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petrowski\Desktop\UNICEF\Website work and updates\Birth registration\Updates May 2022\"/>
    </mc:Choice>
  </mc:AlternateContent>
  <xr:revisionPtr revIDLastSave="0" documentId="13_ncr:1_{BC701DC2-DA54-4CFA-9438-449E2B04DDE0}" xr6:coauthVersionLast="46" xr6:coauthVersionMax="46" xr10:uidLastSave="{00000000-0000-0000-0000-000000000000}"/>
  <bookViews>
    <workbookView xWindow="-108" yWindow="-108" windowWidth="23256" windowHeight="12576" xr2:uid="{1FD93628-89F7-4044-AA29-7D933381C624}"/>
  </bookViews>
  <sheets>
    <sheet name="Birth registration" sheetId="1" r:id="rId1"/>
    <sheet name="Birth registration (2)" sheetId="2" state="hidden" r:id="rId2"/>
  </sheets>
  <externalReferences>
    <externalReference r:id="rId3"/>
  </externalReferences>
  <definedNames>
    <definedName name="_xlnm._FilterDatabase" localSheetId="0" hidden="1">'Birth registration'!$A$11:$T$228</definedName>
    <definedName name="_xlnm._FilterDatabase" localSheetId="1" hidden="1">'Birth registration (2)'!$A$11:$P$228</definedName>
    <definedName name="_xlnm.Database">#N/A</definedName>
    <definedName name="_xlnm.Print_Titles" localSheetId="0">'Birth registration'!$A:$A,'Birth registration'!$1:$10</definedName>
    <definedName name="_xlnm.Print_Titles" localSheetId="1">'Birth registration (2)'!$A:$A,'Birth registration (2)'!$1:$10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8" i="1" l="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M169" i="1"/>
  <c r="L169"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N12" i="1"/>
  <c r="T225" i="1" l="1"/>
  <c r="S225" i="1"/>
  <c r="R225" i="1"/>
  <c r="Q225" i="1"/>
  <c r="P225" i="1"/>
  <c r="O225" i="1"/>
  <c r="N225" i="1"/>
  <c r="T218" i="1"/>
  <c r="S218" i="1"/>
  <c r="R218" i="1"/>
  <c r="Q218" i="1"/>
  <c r="P218" i="1"/>
  <c r="O218" i="1"/>
  <c r="N218" i="1"/>
  <c r="J228" i="2" l="1"/>
  <c r="J220" i="2"/>
  <c r="J211" i="2"/>
  <c r="J203" i="2"/>
  <c r="J195" i="2"/>
  <c r="J187" i="2"/>
  <c r="J179" i="2"/>
  <c r="J171" i="2"/>
  <c r="J163" i="2"/>
  <c r="J155" i="2"/>
  <c r="J147" i="2"/>
  <c r="J139" i="2"/>
  <c r="J131" i="2"/>
  <c r="J123" i="2"/>
  <c r="J115" i="2"/>
  <c r="J107" i="2"/>
  <c r="J99" i="2"/>
  <c r="J91" i="2"/>
  <c r="J83" i="2"/>
  <c r="J75" i="2"/>
  <c r="J67" i="2"/>
  <c r="J59" i="2"/>
  <c r="J51" i="2"/>
  <c r="J43" i="2"/>
  <c r="J35" i="2"/>
  <c r="J27" i="2"/>
  <c r="J19" i="2"/>
  <c r="N211" i="1"/>
  <c r="N203" i="1"/>
  <c r="N195" i="1"/>
  <c r="N187" i="1"/>
  <c r="N179" i="1"/>
  <c r="N171" i="1"/>
  <c r="N163" i="1"/>
  <c r="N155" i="1"/>
  <c r="N147" i="1"/>
  <c r="N139" i="1"/>
  <c r="N131" i="1"/>
  <c r="N123" i="1"/>
  <c r="N115" i="1"/>
  <c r="N107" i="1"/>
  <c r="N99" i="1"/>
  <c r="N91" i="1"/>
  <c r="N83" i="1"/>
  <c r="N75" i="1"/>
  <c r="N67" i="1"/>
  <c r="N59" i="1"/>
  <c r="N51" i="1"/>
  <c r="N43" i="1"/>
  <c r="N35" i="1"/>
  <c r="N27" i="1"/>
  <c r="N19" i="1"/>
  <c r="N222" i="1"/>
  <c r="J221" i="2"/>
  <c r="J212" i="2"/>
  <c r="J204" i="2"/>
  <c r="J196" i="2"/>
  <c r="J188" i="2"/>
  <c r="J180" i="2"/>
  <c r="J172" i="2"/>
  <c r="J164" i="2"/>
  <c r="J156" i="2"/>
  <c r="J148" i="2"/>
  <c r="J140" i="2"/>
  <c r="J132" i="2"/>
  <c r="J124" i="2"/>
  <c r="J116" i="2"/>
  <c r="J108" i="2"/>
  <c r="J100" i="2"/>
  <c r="J92" i="2"/>
  <c r="J84" i="2"/>
  <c r="J76" i="2"/>
  <c r="J68" i="2"/>
  <c r="J60" i="2"/>
  <c r="J52" i="2"/>
  <c r="J44" i="2"/>
  <c r="J36" i="2"/>
  <c r="J28" i="2"/>
  <c r="J20" i="2"/>
  <c r="J12" i="2"/>
  <c r="N210" i="1"/>
  <c r="N202" i="1"/>
  <c r="N194" i="1"/>
  <c r="N186" i="1"/>
  <c r="N178" i="1"/>
  <c r="N170" i="1"/>
  <c r="N162" i="1"/>
  <c r="N154" i="1"/>
  <c r="N146" i="1"/>
  <c r="N138" i="1"/>
  <c r="N130" i="1"/>
  <c r="N122" i="1"/>
  <c r="N114" i="1"/>
  <c r="N106" i="1"/>
  <c r="N98" i="1"/>
  <c r="N90" i="1"/>
  <c r="N82" i="1"/>
  <c r="N74" i="1"/>
  <c r="N66" i="1"/>
  <c r="N58" i="1"/>
  <c r="N50" i="1"/>
  <c r="N42" i="1"/>
  <c r="N34" i="1"/>
  <c r="N26" i="1"/>
  <c r="N18" i="1"/>
  <c r="N223" i="1"/>
  <c r="N215" i="1"/>
  <c r="J222" i="2"/>
  <c r="J213" i="2"/>
  <c r="J205" i="2"/>
  <c r="J197" i="2"/>
  <c r="J189" i="2"/>
  <c r="J181" i="2"/>
  <c r="J173" i="2"/>
  <c r="J165" i="2"/>
  <c r="J157" i="2"/>
  <c r="J149" i="2"/>
  <c r="J141" i="2"/>
  <c r="J133" i="2"/>
  <c r="J125" i="2"/>
  <c r="J117" i="2"/>
  <c r="J109" i="2"/>
  <c r="J101" i="2"/>
  <c r="J93" i="2"/>
  <c r="J85" i="2"/>
  <c r="J77" i="2"/>
  <c r="J69" i="2"/>
  <c r="J61" i="2"/>
  <c r="J53" i="2"/>
  <c r="J45" i="2"/>
  <c r="J37" i="2"/>
  <c r="J29" i="2"/>
  <c r="J21" i="2"/>
  <c r="J13" i="2"/>
  <c r="N209" i="1"/>
  <c r="N201" i="1"/>
  <c r="N193" i="1"/>
  <c r="N185" i="1"/>
  <c r="N177" i="1"/>
  <c r="N169" i="1"/>
  <c r="N161" i="1"/>
  <c r="N153" i="1"/>
  <c r="N145" i="1"/>
  <c r="N137" i="1"/>
  <c r="N129" i="1"/>
  <c r="N121" i="1"/>
  <c r="N113" i="1"/>
  <c r="N105" i="1"/>
  <c r="N97" i="1"/>
  <c r="N89" i="1"/>
  <c r="N81" i="1"/>
  <c r="N73" i="1"/>
  <c r="N65" i="1"/>
  <c r="N57" i="1"/>
  <c r="N49" i="1"/>
  <c r="N41" i="1"/>
  <c r="N33" i="1"/>
  <c r="N25" i="1"/>
  <c r="N17" i="1"/>
  <c r="N224" i="1"/>
  <c r="N216" i="1"/>
  <c r="J223" i="2"/>
  <c r="J215" i="2"/>
  <c r="J206" i="2"/>
  <c r="J198" i="2"/>
  <c r="J190" i="2"/>
  <c r="J182" i="2"/>
  <c r="J174" i="2"/>
  <c r="J166" i="2"/>
  <c r="J158" i="2"/>
  <c r="J150" i="2"/>
  <c r="J142" i="2"/>
  <c r="J134" i="2"/>
  <c r="J126" i="2"/>
  <c r="J118" i="2"/>
  <c r="J110" i="2"/>
  <c r="J102" i="2"/>
  <c r="J94" i="2"/>
  <c r="J86" i="2"/>
  <c r="J78" i="2"/>
  <c r="J70" i="2"/>
  <c r="J62" i="2"/>
  <c r="J54" i="2"/>
  <c r="J46" i="2"/>
  <c r="J38" i="2"/>
  <c r="J30" i="2"/>
  <c r="J22" i="2"/>
  <c r="J14" i="2"/>
  <c r="N208" i="1"/>
  <c r="N200" i="1"/>
  <c r="N192" i="1"/>
  <c r="N184" i="1"/>
  <c r="N176" i="1"/>
  <c r="N168" i="1"/>
  <c r="N160" i="1"/>
  <c r="N152" i="1"/>
  <c r="N144" i="1"/>
  <c r="N136" i="1"/>
  <c r="N128" i="1"/>
  <c r="N120" i="1"/>
  <c r="N112" i="1"/>
  <c r="N104" i="1"/>
  <c r="N96" i="1"/>
  <c r="N88" i="1"/>
  <c r="N80" i="1"/>
  <c r="N72" i="1"/>
  <c r="N64" i="1"/>
  <c r="N56" i="1"/>
  <c r="N48" i="1"/>
  <c r="N40" i="1"/>
  <c r="N32" i="1"/>
  <c r="N24" i="1"/>
  <c r="N16" i="1"/>
  <c r="N217" i="1"/>
  <c r="J224" i="2"/>
  <c r="J216" i="2"/>
  <c r="J207" i="2"/>
  <c r="J199" i="2"/>
  <c r="J191" i="2"/>
  <c r="J183" i="2"/>
  <c r="J175" i="2"/>
  <c r="J167" i="2"/>
  <c r="J159" i="2"/>
  <c r="J151" i="2"/>
  <c r="J143" i="2"/>
  <c r="J135" i="2"/>
  <c r="J127" i="2"/>
  <c r="J119" i="2"/>
  <c r="J111" i="2"/>
  <c r="J103" i="2"/>
  <c r="J95" i="2"/>
  <c r="J87" i="2"/>
  <c r="J79" i="2"/>
  <c r="J71" i="2"/>
  <c r="J63" i="2"/>
  <c r="J55" i="2"/>
  <c r="J47" i="2"/>
  <c r="J39" i="2"/>
  <c r="J31" i="2"/>
  <c r="J23" i="2"/>
  <c r="J15" i="2"/>
  <c r="N207" i="1"/>
  <c r="N199" i="1"/>
  <c r="N191" i="1"/>
  <c r="N183" i="1"/>
  <c r="N175" i="1"/>
  <c r="N167" i="1"/>
  <c r="N159" i="1"/>
  <c r="N151" i="1"/>
  <c r="N143" i="1"/>
  <c r="N135" i="1"/>
  <c r="N127" i="1"/>
  <c r="N119" i="1"/>
  <c r="N111" i="1"/>
  <c r="N103" i="1"/>
  <c r="N95" i="1"/>
  <c r="N87" i="1"/>
  <c r="N79" i="1"/>
  <c r="N71" i="1"/>
  <c r="N63" i="1"/>
  <c r="N55" i="1"/>
  <c r="N47" i="1"/>
  <c r="N39" i="1"/>
  <c r="N31" i="1"/>
  <c r="N23" i="1"/>
  <c r="N15" i="1"/>
  <c r="N226" i="1"/>
  <c r="J226" i="2"/>
  <c r="J218" i="2"/>
  <c r="J209" i="2"/>
  <c r="J201" i="2"/>
  <c r="J193" i="2"/>
  <c r="J185" i="2"/>
  <c r="J177" i="2"/>
  <c r="J169" i="2"/>
  <c r="J161" i="2"/>
  <c r="J153" i="2"/>
  <c r="J145" i="2"/>
  <c r="J137" i="2"/>
  <c r="J129" i="2"/>
  <c r="J121" i="2"/>
  <c r="J113" i="2"/>
  <c r="J105" i="2"/>
  <c r="J97" i="2"/>
  <c r="J89" i="2"/>
  <c r="J81" i="2"/>
  <c r="J73" i="2"/>
  <c r="J65" i="2"/>
  <c r="J57" i="2"/>
  <c r="J49" i="2"/>
  <c r="J41" i="2"/>
  <c r="J33" i="2"/>
  <c r="J25" i="2"/>
  <c r="J17" i="2"/>
  <c r="N213" i="1"/>
  <c r="N205" i="1"/>
  <c r="N197" i="1"/>
  <c r="N189" i="1"/>
  <c r="N181" i="1"/>
  <c r="N173" i="1"/>
  <c r="N165" i="1"/>
  <c r="N157" i="1"/>
  <c r="N149" i="1"/>
  <c r="N141" i="1"/>
  <c r="N133" i="1"/>
  <c r="N125" i="1"/>
  <c r="N117" i="1"/>
  <c r="N109" i="1"/>
  <c r="N101" i="1"/>
  <c r="N93" i="1"/>
  <c r="N85" i="1"/>
  <c r="N77" i="1"/>
  <c r="N69" i="1"/>
  <c r="N61" i="1"/>
  <c r="N53" i="1"/>
  <c r="N45" i="1"/>
  <c r="N37" i="1"/>
  <c r="N29" i="1"/>
  <c r="N21" i="1"/>
  <c r="N13" i="1"/>
  <c r="N228" i="1"/>
  <c r="N220" i="1"/>
  <c r="J227" i="2"/>
  <c r="J219" i="2"/>
  <c r="J210" i="2"/>
  <c r="J202" i="2"/>
  <c r="J194" i="2"/>
  <c r="J186" i="2"/>
  <c r="J178" i="2"/>
  <c r="J170" i="2"/>
  <c r="J162" i="2"/>
  <c r="J154" i="2"/>
  <c r="J146" i="2"/>
  <c r="J138" i="2"/>
  <c r="J130" i="2"/>
  <c r="J122" i="2"/>
  <c r="J114" i="2"/>
  <c r="J106" i="2"/>
  <c r="J98" i="2"/>
  <c r="J90" i="2"/>
  <c r="J82" i="2"/>
  <c r="J74" i="2"/>
  <c r="J66" i="2"/>
  <c r="J58" i="2"/>
  <c r="J50" i="2"/>
  <c r="J42" i="2"/>
  <c r="J34" i="2"/>
  <c r="J26" i="2"/>
  <c r="J18" i="2"/>
  <c r="N212" i="1"/>
  <c r="N204" i="1"/>
  <c r="N196" i="1"/>
  <c r="N188" i="1"/>
  <c r="N180" i="1"/>
  <c r="N172" i="1"/>
  <c r="N164" i="1"/>
  <c r="N156" i="1"/>
  <c r="N148" i="1"/>
  <c r="N140" i="1"/>
  <c r="N132" i="1"/>
  <c r="N124" i="1"/>
  <c r="N116" i="1"/>
  <c r="N108" i="1"/>
  <c r="N100" i="1"/>
  <c r="N92" i="1"/>
  <c r="N84" i="1"/>
  <c r="N76" i="1"/>
  <c r="N68" i="1"/>
  <c r="N60" i="1"/>
  <c r="N52" i="1"/>
  <c r="N44" i="1"/>
  <c r="N36" i="1"/>
  <c r="N28" i="1"/>
  <c r="N20" i="1"/>
  <c r="N221" i="1"/>
  <c r="J168" i="2"/>
  <c r="J104" i="2"/>
  <c r="J40" i="2"/>
  <c r="N174" i="1"/>
  <c r="N110" i="1"/>
  <c r="N46" i="1"/>
  <c r="J144" i="2"/>
  <c r="J80" i="2"/>
  <c r="J176" i="2"/>
  <c r="J112" i="2"/>
  <c r="J48" i="2"/>
  <c r="N166" i="1"/>
  <c r="N102" i="1"/>
  <c r="N38" i="1"/>
  <c r="J16" i="2"/>
  <c r="N70" i="1"/>
  <c r="J184" i="2"/>
  <c r="J120" i="2"/>
  <c r="J56" i="2"/>
  <c r="N158" i="1"/>
  <c r="N94" i="1"/>
  <c r="N30" i="1"/>
  <c r="J208" i="2"/>
  <c r="J192" i="2"/>
  <c r="J128" i="2"/>
  <c r="J64" i="2"/>
  <c r="N150" i="1"/>
  <c r="N86" i="1"/>
  <c r="N22" i="1"/>
  <c r="N219" i="1"/>
  <c r="J200" i="2"/>
  <c r="J136" i="2"/>
  <c r="J72" i="2"/>
  <c r="N206" i="1"/>
  <c r="N142" i="1"/>
  <c r="N78" i="1"/>
  <c r="N14" i="1"/>
  <c r="N198" i="1"/>
  <c r="J217" i="2"/>
  <c r="J152" i="2"/>
  <c r="J88" i="2"/>
  <c r="J24" i="2"/>
  <c r="N190" i="1"/>
  <c r="N126" i="1"/>
  <c r="N62" i="1"/>
  <c r="N227" i="1"/>
  <c r="N134" i="1"/>
  <c r="J225" i="2"/>
  <c r="J160" i="2"/>
  <c r="J96" i="2"/>
  <c r="J32" i="2"/>
  <c r="N182" i="1"/>
  <c r="N118" i="1"/>
  <c r="N54" i="1"/>
  <c r="K221" i="2" l="1"/>
  <c r="K212" i="2"/>
  <c r="K204" i="2"/>
  <c r="K196" i="2"/>
  <c r="K188" i="2"/>
  <c r="K180" i="2"/>
  <c r="K172" i="2"/>
  <c r="K164" i="2"/>
  <c r="K156" i="2"/>
  <c r="K148" i="2"/>
  <c r="K140" i="2"/>
  <c r="K132" i="2"/>
  <c r="K124" i="2"/>
  <c r="K116" i="2"/>
  <c r="K108" i="2"/>
  <c r="K100" i="2"/>
  <c r="K92" i="2"/>
  <c r="K84" i="2"/>
  <c r="K76" i="2"/>
  <c r="K68" i="2"/>
  <c r="K60" i="2"/>
  <c r="K52" i="2"/>
  <c r="K44" i="2"/>
  <c r="K36" i="2"/>
  <c r="K28" i="2"/>
  <c r="K20" i="2"/>
  <c r="K12" i="2"/>
  <c r="O223" i="1"/>
  <c r="O215" i="1"/>
  <c r="K222" i="2"/>
  <c r="K213" i="2"/>
  <c r="K205" i="2"/>
  <c r="K197" i="2"/>
  <c r="K189" i="2"/>
  <c r="K181" i="2"/>
  <c r="K173" i="2"/>
  <c r="K165" i="2"/>
  <c r="K157" i="2"/>
  <c r="K149" i="2"/>
  <c r="K141" i="2"/>
  <c r="K133" i="2"/>
  <c r="K125" i="2"/>
  <c r="K117" i="2"/>
  <c r="K109" i="2"/>
  <c r="K101" i="2"/>
  <c r="K93" i="2"/>
  <c r="K85" i="2"/>
  <c r="K77" i="2"/>
  <c r="K69" i="2"/>
  <c r="K61" i="2"/>
  <c r="K53" i="2"/>
  <c r="K45" i="2"/>
  <c r="K37" i="2"/>
  <c r="K29" i="2"/>
  <c r="K21" i="2"/>
  <c r="K13" i="2"/>
  <c r="O224" i="1"/>
  <c r="O216" i="1"/>
  <c r="O212" i="1"/>
  <c r="O210" i="1"/>
  <c r="O208" i="1"/>
  <c r="O206" i="1"/>
  <c r="O204" i="1"/>
  <c r="O202" i="1"/>
  <c r="O200" i="1"/>
  <c r="O198" i="1"/>
  <c r="O196" i="1"/>
  <c r="O194" i="1"/>
  <c r="O192" i="1"/>
  <c r="O190" i="1"/>
  <c r="O188" i="1"/>
  <c r="O186" i="1"/>
  <c r="O184" i="1"/>
  <c r="O182" i="1"/>
  <c r="O180" i="1"/>
  <c r="O178" i="1"/>
  <c r="O176" i="1"/>
  <c r="O174" i="1"/>
  <c r="O172" i="1"/>
  <c r="O170" i="1"/>
  <c r="O168" i="1"/>
  <c r="O166" i="1"/>
  <c r="O164" i="1"/>
  <c r="O162" i="1"/>
  <c r="O160" i="1"/>
  <c r="O158" i="1"/>
  <c r="O156" i="1"/>
  <c r="O154" i="1"/>
  <c r="O152" i="1"/>
  <c r="O150" i="1"/>
  <c r="O148" i="1"/>
  <c r="O146" i="1"/>
  <c r="O144" i="1"/>
  <c r="O142" i="1"/>
  <c r="O140" i="1"/>
  <c r="O138" i="1"/>
  <c r="O136" i="1"/>
  <c r="O134" i="1"/>
  <c r="O132" i="1"/>
  <c r="O130" i="1"/>
  <c r="O128" i="1"/>
  <c r="O126" i="1"/>
  <c r="O124" i="1"/>
  <c r="O122" i="1"/>
  <c r="O120" i="1"/>
  <c r="O118" i="1"/>
  <c r="O116" i="1"/>
  <c r="O114" i="1"/>
  <c r="O112" i="1"/>
  <c r="O110" i="1"/>
  <c r="O108" i="1"/>
  <c r="O106" i="1"/>
  <c r="O104" i="1"/>
  <c r="O102" i="1"/>
  <c r="O100" i="1"/>
  <c r="O98" i="1"/>
  <c r="O96" i="1"/>
  <c r="O94" i="1"/>
  <c r="O92" i="1"/>
  <c r="O90" i="1"/>
  <c r="O88" i="1"/>
  <c r="O86" i="1"/>
  <c r="O84" i="1"/>
  <c r="O82" i="1"/>
  <c r="O80" i="1"/>
  <c r="O78" i="1"/>
  <c r="O76" i="1"/>
  <c r="O74" i="1"/>
  <c r="O72" i="1"/>
  <c r="O70" i="1"/>
  <c r="O68" i="1"/>
  <c r="O66" i="1"/>
  <c r="O64" i="1"/>
  <c r="O62" i="1"/>
  <c r="O60" i="1"/>
  <c r="O58" i="1"/>
  <c r="O56" i="1"/>
  <c r="O54" i="1"/>
  <c r="O52" i="1"/>
  <c r="O50" i="1"/>
  <c r="O48" i="1"/>
  <c r="O46" i="1"/>
  <c r="O44" i="1"/>
  <c r="O42" i="1"/>
  <c r="O40" i="1"/>
  <c r="O38" i="1"/>
  <c r="O36" i="1"/>
  <c r="O34" i="1"/>
  <c r="O32" i="1"/>
  <c r="O30" i="1"/>
  <c r="O28" i="1"/>
  <c r="O26" i="1"/>
  <c r="O24" i="1"/>
  <c r="O22" i="1"/>
  <c r="O20" i="1"/>
  <c r="O18" i="1"/>
  <c r="O16" i="1"/>
  <c r="O14" i="1"/>
  <c r="O12" i="1"/>
  <c r="K223" i="2"/>
  <c r="K215" i="2"/>
  <c r="K206" i="2"/>
  <c r="K198" i="2"/>
  <c r="K190" i="2"/>
  <c r="K182" i="2"/>
  <c r="K174" i="2"/>
  <c r="K166" i="2"/>
  <c r="K158" i="2"/>
  <c r="K150" i="2"/>
  <c r="K142" i="2"/>
  <c r="K134" i="2"/>
  <c r="K126" i="2"/>
  <c r="K118" i="2"/>
  <c r="K110" i="2"/>
  <c r="K102" i="2"/>
  <c r="K94" i="2"/>
  <c r="K86" i="2"/>
  <c r="K78" i="2"/>
  <c r="K70" i="2"/>
  <c r="K62" i="2"/>
  <c r="K54" i="2"/>
  <c r="K46" i="2"/>
  <c r="K38" i="2"/>
  <c r="K30" i="2"/>
  <c r="K22" i="2"/>
  <c r="K14" i="2"/>
  <c r="O217" i="1"/>
  <c r="K224" i="2"/>
  <c r="K216" i="2"/>
  <c r="K207" i="2"/>
  <c r="K199" i="2"/>
  <c r="K191" i="2"/>
  <c r="K183" i="2"/>
  <c r="K175" i="2"/>
  <c r="K167" i="2"/>
  <c r="K159" i="2"/>
  <c r="K151" i="2"/>
  <c r="K143" i="2"/>
  <c r="K135" i="2"/>
  <c r="K127" i="2"/>
  <c r="K119" i="2"/>
  <c r="K111" i="2"/>
  <c r="K103" i="2"/>
  <c r="K95" i="2"/>
  <c r="K87" i="2"/>
  <c r="K79" i="2"/>
  <c r="K71" i="2"/>
  <c r="K63" i="2"/>
  <c r="K55" i="2"/>
  <c r="K47" i="2"/>
  <c r="K39" i="2"/>
  <c r="K31" i="2"/>
  <c r="K23" i="2"/>
  <c r="K15" i="2"/>
  <c r="O226" i="1"/>
  <c r="K225" i="2"/>
  <c r="K217" i="2"/>
  <c r="K208" i="2"/>
  <c r="K200" i="2"/>
  <c r="K192" i="2"/>
  <c r="K184" i="2"/>
  <c r="K176" i="2"/>
  <c r="K168" i="2"/>
  <c r="K160" i="2"/>
  <c r="K152" i="2"/>
  <c r="K144" i="2"/>
  <c r="K136" i="2"/>
  <c r="K128" i="2"/>
  <c r="K120" i="2"/>
  <c r="K112" i="2"/>
  <c r="K104" i="2"/>
  <c r="K96" i="2"/>
  <c r="K88" i="2"/>
  <c r="K80" i="2"/>
  <c r="K72" i="2"/>
  <c r="K64" i="2"/>
  <c r="K56" i="2"/>
  <c r="K48" i="2"/>
  <c r="K40" i="2"/>
  <c r="K32" i="2"/>
  <c r="K24" i="2"/>
  <c r="K16" i="2"/>
  <c r="O227" i="1"/>
  <c r="O219" i="1"/>
  <c r="K227" i="2"/>
  <c r="K219" i="2"/>
  <c r="K210" i="2"/>
  <c r="K202" i="2"/>
  <c r="K194" i="2"/>
  <c r="K186" i="2"/>
  <c r="K178" i="2"/>
  <c r="K170" i="2"/>
  <c r="K162" i="2"/>
  <c r="K154" i="2"/>
  <c r="K146" i="2"/>
  <c r="K138" i="2"/>
  <c r="K130" i="2"/>
  <c r="K122" i="2"/>
  <c r="K114" i="2"/>
  <c r="K106" i="2"/>
  <c r="K98" i="2"/>
  <c r="K90" i="2"/>
  <c r="K82" i="2"/>
  <c r="K74" i="2"/>
  <c r="K66" i="2"/>
  <c r="K58" i="2"/>
  <c r="K50" i="2"/>
  <c r="K42" i="2"/>
  <c r="K34" i="2"/>
  <c r="K26" i="2"/>
  <c r="K18" i="2"/>
  <c r="O221" i="1"/>
  <c r="K228" i="2"/>
  <c r="K220" i="2"/>
  <c r="K211" i="2"/>
  <c r="K203" i="2"/>
  <c r="K195" i="2"/>
  <c r="K187" i="2"/>
  <c r="K179" i="2"/>
  <c r="K171" i="2"/>
  <c r="K163" i="2"/>
  <c r="K155" i="2"/>
  <c r="K147" i="2"/>
  <c r="K139" i="2"/>
  <c r="K131" i="2"/>
  <c r="K123" i="2"/>
  <c r="K115" i="2"/>
  <c r="K107" i="2"/>
  <c r="K99" i="2"/>
  <c r="K91" i="2"/>
  <c r="K83" i="2"/>
  <c r="K75" i="2"/>
  <c r="K67" i="2"/>
  <c r="K59" i="2"/>
  <c r="K51" i="2"/>
  <c r="K43" i="2"/>
  <c r="K35" i="2"/>
  <c r="K27" i="2"/>
  <c r="K19" i="2"/>
  <c r="O222" i="1"/>
  <c r="K177" i="2"/>
  <c r="K113" i="2"/>
  <c r="K49" i="2"/>
  <c r="O209" i="1"/>
  <c r="O193" i="1"/>
  <c r="O177" i="1"/>
  <c r="O161" i="1"/>
  <c r="O145" i="1"/>
  <c r="O129" i="1"/>
  <c r="O113" i="1"/>
  <c r="O97" i="1"/>
  <c r="O81" i="1"/>
  <c r="O65" i="1"/>
  <c r="O49" i="1"/>
  <c r="O33" i="1"/>
  <c r="O17" i="1"/>
  <c r="O55" i="1"/>
  <c r="K185" i="2"/>
  <c r="K121" i="2"/>
  <c r="K57" i="2"/>
  <c r="O207" i="1"/>
  <c r="O191" i="1"/>
  <c r="O175" i="1"/>
  <c r="O159" i="1"/>
  <c r="O143" i="1"/>
  <c r="O127" i="1"/>
  <c r="O111" i="1"/>
  <c r="O95" i="1"/>
  <c r="O79" i="1"/>
  <c r="O63" i="1"/>
  <c r="O47" i="1"/>
  <c r="O31" i="1"/>
  <c r="O15" i="1"/>
  <c r="O183" i="1"/>
  <c r="O87" i="1"/>
  <c r="K193" i="2"/>
  <c r="K129" i="2"/>
  <c r="K65" i="2"/>
  <c r="O220" i="1"/>
  <c r="O205" i="1"/>
  <c r="O189" i="1"/>
  <c r="O173" i="1"/>
  <c r="O157" i="1"/>
  <c r="O141" i="1"/>
  <c r="O125" i="1"/>
  <c r="O109" i="1"/>
  <c r="O93" i="1"/>
  <c r="O77" i="1"/>
  <c r="O61" i="1"/>
  <c r="O45" i="1"/>
  <c r="O29" i="1"/>
  <c r="O13" i="1"/>
  <c r="O228" i="1"/>
  <c r="O103" i="1"/>
  <c r="K201" i="2"/>
  <c r="K137" i="2"/>
  <c r="K73" i="2"/>
  <c r="O203" i="1"/>
  <c r="O187" i="1"/>
  <c r="O171" i="1"/>
  <c r="O155" i="1"/>
  <c r="O139" i="1"/>
  <c r="O123" i="1"/>
  <c r="O107" i="1"/>
  <c r="O91" i="1"/>
  <c r="O75" i="1"/>
  <c r="O59" i="1"/>
  <c r="O43" i="1"/>
  <c r="O27" i="1"/>
  <c r="K25" i="2"/>
  <c r="O167" i="1"/>
  <c r="O119" i="1"/>
  <c r="K209" i="2"/>
  <c r="K145" i="2"/>
  <c r="K81" i="2"/>
  <c r="K17" i="2"/>
  <c r="O201" i="1"/>
  <c r="O185" i="1"/>
  <c r="O169" i="1"/>
  <c r="O153" i="1"/>
  <c r="O137" i="1"/>
  <c r="O121" i="1"/>
  <c r="O105" i="1"/>
  <c r="O89" i="1"/>
  <c r="O73" i="1"/>
  <c r="O57" i="1"/>
  <c r="O41" i="1"/>
  <c r="O25" i="1"/>
  <c r="O135" i="1"/>
  <c r="O23" i="1"/>
  <c r="K226" i="2"/>
  <c r="K161" i="2"/>
  <c r="K97" i="2"/>
  <c r="K33" i="2"/>
  <c r="O213" i="1"/>
  <c r="O197" i="1"/>
  <c r="O181" i="1"/>
  <c r="O165" i="1"/>
  <c r="O149" i="1"/>
  <c r="O133" i="1"/>
  <c r="O117" i="1"/>
  <c r="O101" i="1"/>
  <c r="O85" i="1"/>
  <c r="O69" i="1"/>
  <c r="O53" i="1"/>
  <c r="O37" i="1"/>
  <c r="O21" i="1"/>
  <c r="O151" i="1"/>
  <c r="O39" i="1"/>
  <c r="K169" i="2"/>
  <c r="K105" i="2"/>
  <c r="K41" i="2"/>
  <c r="O211" i="1"/>
  <c r="O195" i="1"/>
  <c r="O179" i="1"/>
  <c r="O163" i="1"/>
  <c r="O147" i="1"/>
  <c r="O131" i="1"/>
  <c r="O115" i="1"/>
  <c r="O99" i="1"/>
  <c r="O83" i="1"/>
  <c r="O67" i="1"/>
  <c r="O51" i="1"/>
  <c r="O35" i="1"/>
  <c r="O19" i="1"/>
  <c r="K218" i="2"/>
  <c r="K153" i="2"/>
  <c r="K89" i="2"/>
  <c r="O199" i="1"/>
  <c r="O71" i="1"/>
  <c r="L222" i="2" l="1"/>
  <c r="L213" i="2"/>
  <c r="L205" i="2"/>
  <c r="L197" i="2"/>
  <c r="L189" i="2"/>
  <c r="L181" i="2"/>
  <c r="L173" i="2"/>
  <c r="L165" i="2"/>
  <c r="L157" i="2"/>
  <c r="L149" i="2"/>
  <c r="L141" i="2"/>
  <c r="L133" i="2"/>
  <c r="L125" i="2"/>
  <c r="L117" i="2"/>
  <c r="L109" i="2"/>
  <c r="L101" i="2"/>
  <c r="L93" i="2"/>
  <c r="L85" i="2"/>
  <c r="L77" i="2"/>
  <c r="L69" i="2"/>
  <c r="L61" i="2"/>
  <c r="L53" i="2"/>
  <c r="L45" i="2"/>
  <c r="L37" i="2"/>
  <c r="L29" i="2"/>
  <c r="L21" i="2"/>
  <c r="L13" i="2"/>
  <c r="P209" i="1"/>
  <c r="P201" i="1"/>
  <c r="P193" i="1"/>
  <c r="P185" i="1"/>
  <c r="P177" i="1"/>
  <c r="P169" i="1"/>
  <c r="P161" i="1"/>
  <c r="P153" i="1"/>
  <c r="P145" i="1"/>
  <c r="P137" i="1"/>
  <c r="P129" i="1"/>
  <c r="P121" i="1"/>
  <c r="P113" i="1"/>
  <c r="P105" i="1"/>
  <c r="P97" i="1"/>
  <c r="P89" i="1"/>
  <c r="P81" i="1"/>
  <c r="P73" i="1"/>
  <c r="P65" i="1"/>
  <c r="P57" i="1"/>
  <c r="P49" i="1"/>
  <c r="P41" i="1"/>
  <c r="P33" i="1"/>
  <c r="P25" i="1"/>
  <c r="P17" i="1"/>
  <c r="P224" i="1"/>
  <c r="P216" i="1"/>
  <c r="L223" i="2"/>
  <c r="L215" i="2"/>
  <c r="L206" i="2"/>
  <c r="L198" i="2"/>
  <c r="L190" i="2"/>
  <c r="L182" i="2"/>
  <c r="L174" i="2"/>
  <c r="L166" i="2"/>
  <c r="L158" i="2"/>
  <c r="L150" i="2"/>
  <c r="L142" i="2"/>
  <c r="L134" i="2"/>
  <c r="L126" i="2"/>
  <c r="L118" i="2"/>
  <c r="L110" i="2"/>
  <c r="L102" i="2"/>
  <c r="L94" i="2"/>
  <c r="L86" i="2"/>
  <c r="L78" i="2"/>
  <c r="L70" i="2"/>
  <c r="L62" i="2"/>
  <c r="L54" i="2"/>
  <c r="L46" i="2"/>
  <c r="L38" i="2"/>
  <c r="L30" i="2"/>
  <c r="L22" i="2"/>
  <c r="L14" i="2"/>
  <c r="P208" i="1"/>
  <c r="P200" i="1"/>
  <c r="P192" i="1"/>
  <c r="P184" i="1"/>
  <c r="P176" i="1"/>
  <c r="P168" i="1"/>
  <c r="P160" i="1"/>
  <c r="P152" i="1"/>
  <c r="P144" i="1"/>
  <c r="P136" i="1"/>
  <c r="P128" i="1"/>
  <c r="P120" i="1"/>
  <c r="P112" i="1"/>
  <c r="P104" i="1"/>
  <c r="P96" i="1"/>
  <c r="P88" i="1"/>
  <c r="P80" i="1"/>
  <c r="P72" i="1"/>
  <c r="P64" i="1"/>
  <c r="P56" i="1"/>
  <c r="P48" i="1"/>
  <c r="P40" i="1"/>
  <c r="P32" i="1"/>
  <c r="P24" i="1"/>
  <c r="P16" i="1"/>
  <c r="P217" i="1"/>
  <c r="L224" i="2"/>
  <c r="L216" i="2"/>
  <c r="L207" i="2"/>
  <c r="L199" i="2"/>
  <c r="L191" i="2"/>
  <c r="L183" i="2"/>
  <c r="L175" i="2"/>
  <c r="L167" i="2"/>
  <c r="L159" i="2"/>
  <c r="L151" i="2"/>
  <c r="L143" i="2"/>
  <c r="L135" i="2"/>
  <c r="L127" i="2"/>
  <c r="L119" i="2"/>
  <c r="L111" i="2"/>
  <c r="L103" i="2"/>
  <c r="L95" i="2"/>
  <c r="L87" i="2"/>
  <c r="L79" i="2"/>
  <c r="L71" i="2"/>
  <c r="L63" i="2"/>
  <c r="L55" i="2"/>
  <c r="L47" i="2"/>
  <c r="L39" i="2"/>
  <c r="L31" i="2"/>
  <c r="L23" i="2"/>
  <c r="L15" i="2"/>
  <c r="P207" i="1"/>
  <c r="P199" i="1"/>
  <c r="P191" i="1"/>
  <c r="P183" i="1"/>
  <c r="P175" i="1"/>
  <c r="P167" i="1"/>
  <c r="P159" i="1"/>
  <c r="P151" i="1"/>
  <c r="P143" i="1"/>
  <c r="P135" i="1"/>
  <c r="P127" i="1"/>
  <c r="P119" i="1"/>
  <c r="P111" i="1"/>
  <c r="P103" i="1"/>
  <c r="P95" i="1"/>
  <c r="P87" i="1"/>
  <c r="P79" i="1"/>
  <c r="P71" i="1"/>
  <c r="P63" i="1"/>
  <c r="P55" i="1"/>
  <c r="P47" i="1"/>
  <c r="P39" i="1"/>
  <c r="P31" i="1"/>
  <c r="P23" i="1"/>
  <c r="P15" i="1"/>
  <c r="P226" i="1"/>
  <c r="L225" i="2"/>
  <c r="L217" i="2"/>
  <c r="L208" i="2"/>
  <c r="L200" i="2"/>
  <c r="L192" i="2"/>
  <c r="L184" i="2"/>
  <c r="L176" i="2"/>
  <c r="L168" i="2"/>
  <c r="L160" i="2"/>
  <c r="L152" i="2"/>
  <c r="L144" i="2"/>
  <c r="L136" i="2"/>
  <c r="L128" i="2"/>
  <c r="L120" i="2"/>
  <c r="L112" i="2"/>
  <c r="L104" i="2"/>
  <c r="L96" i="2"/>
  <c r="L88" i="2"/>
  <c r="L80" i="2"/>
  <c r="L72" i="2"/>
  <c r="L64" i="2"/>
  <c r="L56" i="2"/>
  <c r="L48" i="2"/>
  <c r="L40" i="2"/>
  <c r="L32" i="2"/>
  <c r="L24" i="2"/>
  <c r="L16" i="2"/>
  <c r="P206" i="1"/>
  <c r="P198" i="1"/>
  <c r="P190" i="1"/>
  <c r="P182" i="1"/>
  <c r="P174" i="1"/>
  <c r="P166" i="1"/>
  <c r="P158" i="1"/>
  <c r="P150" i="1"/>
  <c r="P142" i="1"/>
  <c r="P134" i="1"/>
  <c r="P126" i="1"/>
  <c r="P118" i="1"/>
  <c r="P110" i="1"/>
  <c r="P102" i="1"/>
  <c r="P94" i="1"/>
  <c r="P86" i="1"/>
  <c r="P78" i="1"/>
  <c r="P70" i="1"/>
  <c r="P62" i="1"/>
  <c r="P54" i="1"/>
  <c r="P46" i="1"/>
  <c r="P38" i="1"/>
  <c r="P30" i="1"/>
  <c r="P22" i="1"/>
  <c r="P14" i="1"/>
  <c r="P227" i="1"/>
  <c r="P219" i="1"/>
  <c r="L226" i="2"/>
  <c r="L218" i="2"/>
  <c r="L209" i="2"/>
  <c r="L201" i="2"/>
  <c r="L193" i="2"/>
  <c r="L185" i="2"/>
  <c r="L177" i="2"/>
  <c r="L169" i="2"/>
  <c r="L161" i="2"/>
  <c r="L153" i="2"/>
  <c r="L145" i="2"/>
  <c r="L137" i="2"/>
  <c r="L129" i="2"/>
  <c r="L121" i="2"/>
  <c r="L113" i="2"/>
  <c r="L105" i="2"/>
  <c r="L97" i="2"/>
  <c r="L89" i="2"/>
  <c r="L81" i="2"/>
  <c r="L73" i="2"/>
  <c r="L65" i="2"/>
  <c r="L57" i="2"/>
  <c r="L49" i="2"/>
  <c r="L41" i="2"/>
  <c r="L33" i="2"/>
  <c r="L25" i="2"/>
  <c r="L17" i="2"/>
  <c r="P213" i="1"/>
  <c r="P205" i="1"/>
  <c r="P197" i="1"/>
  <c r="P189" i="1"/>
  <c r="P181" i="1"/>
  <c r="P173" i="1"/>
  <c r="P165" i="1"/>
  <c r="P157" i="1"/>
  <c r="P149" i="1"/>
  <c r="P141" i="1"/>
  <c r="P133" i="1"/>
  <c r="P125" i="1"/>
  <c r="P117" i="1"/>
  <c r="P109" i="1"/>
  <c r="P101" i="1"/>
  <c r="P93" i="1"/>
  <c r="P85" i="1"/>
  <c r="P77" i="1"/>
  <c r="P69" i="1"/>
  <c r="P61" i="1"/>
  <c r="P53" i="1"/>
  <c r="P45" i="1"/>
  <c r="P37" i="1"/>
  <c r="P29" i="1"/>
  <c r="P21" i="1"/>
  <c r="P13" i="1"/>
  <c r="P228" i="1"/>
  <c r="P220" i="1"/>
  <c r="L228" i="2"/>
  <c r="L220" i="2"/>
  <c r="L211" i="2"/>
  <c r="L203" i="2"/>
  <c r="L195" i="2"/>
  <c r="L187" i="2"/>
  <c r="L179" i="2"/>
  <c r="L171" i="2"/>
  <c r="L163" i="2"/>
  <c r="L155" i="2"/>
  <c r="L147" i="2"/>
  <c r="L139" i="2"/>
  <c r="L131" i="2"/>
  <c r="L123" i="2"/>
  <c r="L115" i="2"/>
  <c r="L107" i="2"/>
  <c r="L99" i="2"/>
  <c r="L91" i="2"/>
  <c r="L83" i="2"/>
  <c r="L75" i="2"/>
  <c r="L67" i="2"/>
  <c r="L59" i="2"/>
  <c r="L51" i="2"/>
  <c r="L43" i="2"/>
  <c r="L35" i="2"/>
  <c r="L27" i="2"/>
  <c r="L19" i="2"/>
  <c r="P211" i="1"/>
  <c r="P203" i="1"/>
  <c r="P195" i="1"/>
  <c r="P187" i="1"/>
  <c r="P179" i="1"/>
  <c r="P171" i="1"/>
  <c r="P163" i="1"/>
  <c r="P155" i="1"/>
  <c r="P147" i="1"/>
  <c r="P139" i="1"/>
  <c r="P131" i="1"/>
  <c r="P123" i="1"/>
  <c r="P115" i="1"/>
  <c r="P107" i="1"/>
  <c r="P99" i="1"/>
  <c r="P91" i="1"/>
  <c r="P83" i="1"/>
  <c r="P75" i="1"/>
  <c r="P67" i="1"/>
  <c r="P59" i="1"/>
  <c r="P51" i="1"/>
  <c r="P43" i="1"/>
  <c r="P35" i="1"/>
  <c r="P27" i="1"/>
  <c r="P19" i="1"/>
  <c r="P222" i="1"/>
  <c r="L221" i="2"/>
  <c r="L212" i="2"/>
  <c r="L204" i="2"/>
  <c r="L196" i="2"/>
  <c r="L188" i="2"/>
  <c r="L180" i="2"/>
  <c r="L172" i="2"/>
  <c r="L164" i="2"/>
  <c r="L156" i="2"/>
  <c r="L148" i="2"/>
  <c r="L140" i="2"/>
  <c r="L132" i="2"/>
  <c r="L124" i="2"/>
  <c r="L116" i="2"/>
  <c r="L108" i="2"/>
  <c r="L100" i="2"/>
  <c r="L92" i="2"/>
  <c r="L84" i="2"/>
  <c r="L76" i="2"/>
  <c r="L68" i="2"/>
  <c r="L60" i="2"/>
  <c r="L52" i="2"/>
  <c r="L44" i="2"/>
  <c r="L36" i="2"/>
  <c r="L28" i="2"/>
  <c r="L20" i="2"/>
  <c r="L12" i="2"/>
  <c r="P210" i="1"/>
  <c r="P202" i="1"/>
  <c r="P194" i="1"/>
  <c r="P186" i="1"/>
  <c r="P178" i="1"/>
  <c r="P170" i="1"/>
  <c r="P162" i="1"/>
  <c r="P154" i="1"/>
  <c r="P146" i="1"/>
  <c r="P138" i="1"/>
  <c r="P130" i="1"/>
  <c r="P122" i="1"/>
  <c r="P114" i="1"/>
  <c r="P106" i="1"/>
  <c r="P98" i="1"/>
  <c r="P90" i="1"/>
  <c r="P82" i="1"/>
  <c r="P74" i="1"/>
  <c r="P66" i="1"/>
  <c r="P58" i="1"/>
  <c r="P50" i="1"/>
  <c r="P42" i="1"/>
  <c r="P34" i="1"/>
  <c r="P26" i="1"/>
  <c r="P18" i="1"/>
  <c r="P223" i="1"/>
  <c r="P215" i="1"/>
  <c r="L186" i="2"/>
  <c r="L122" i="2"/>
  <c r="L58" i="2"/>
  <c r="P164" i="1"/>
  <c r="P100" i="1"/>
  <c r="P36" i="1"/>
  <c r="L194" i="2"/>
  <c r="L130" i="2"/>
  <c r="L66" i="2"/>
  <c r="P156" i="1"/>
  <c r="P92" i="1"/>
  <c r="P28" i="1"/>
  <c r="P221" i="1"/>
  <c r="P60" i="1"/>
  <c r="L202" i="2"/>
  <c r="L138" i="2"/>
  <c r="L74" i="2"/>
  <c r="P212" i="1"/>
  <c r="P148" i="1"/>
  <c r="P84" i="1"/>
  <c r="P20" i="1"/>
  <c r="L210" i="2"/>
  <c r="L146" i="2"/>
  <c r="L82" i="2"/>
  <c r="L18" i="2"/>
  <c r="P204" i="1"/>
  <c r="P140" i="1"/>
  <c r="P76" i="1"/>
  <c r="P12" i="1"/>
  <c r="L227" i="2"/>
  <c r="L162" i="2"/>
  <c r="L98" i="2"/>
  <c r="P188" i="1"/>
  <c r="L219" i="2"/>
  <c r="L154" i="2"/>
  <c r="L90" i="2"/>
  <c r="L26" i="2"/>
  <c r="P196" i="1"/>
  <c r="P132" i="1"/>
  <c r="P68" i="1"/>
  <c r="L34" i="2"/>
  <c r="L170" i="2"/>
  <c r="L106" i="2"/>
  <c r="L42" i="2"/>
  <c r="P180" i="1"/>
  <c r="P116" i="1"/>
  <c r="P52" i="1"/>
  <c r="L178" i="2"/>
  <c r="L114" i="2"/>
  <c r="L50" i="2"/>
  <c r="P172" i="1"/>
  <c r="P108" i="1"/>
  <c r="P44" i="1"/>
  <c r="P124" i="1"/>
  <c r="M223" i="2" l="1"/>
  <c r="M215" i="2"/>
  <c r="M206" i="2"/>
  <c r="M198" i="2"/>
  <c r="M190" i="2"/>
  <c r="M182" i="2"/>
  <c r="M174" i="2"/>
  <c r="M166" i="2"/>
  <c r="M158" i="2"/>
  <c r="M150" i="2"/>
  <c r="M142" i="2"/>
  <c r="M134" i="2"/>
  <c r="M126" i="2"/>
  <c r="M118" i="2"/>
  <c r="M110" i="2"/>
  <c r="M102" i="2"/>
  <c r="M94" i="2"/>
  <c r="M86" i="2"/>
  <c r="M78" i="2"/>
  <c r="M70" i="2"/>
  <c r="M62" i="2"/>
  <c r="M54" i="2"/>
  <c r="M46" i="2"/>
  <c r="M38" i="2"/>
  <c r="M30" i="2"/>
  <c r="M22" i="2"/>
  <c r="M14" i="2"/>
  <c r="Q217" i="1"/>
  <c r="Q212" i="1"/>
  <c r="Q210" i="1"/>
  <c r="Q208" i="1"/>
  <c r="Q206" i="1"/>
  <c r="Q204" i="1"/>
  <c r="Q202" i="1"/>
  <c r="Q200" i="1"/>
  <c r="Q198" i="1"/>
  <c r="Q196" i="1"/>
  <c r="Q194" i="1"/>
  <c r="Q192" i="1"/>
  <c r="Q190" i="1"/>
  <c r="Q188" i="1"/>
  <c r="Q186" i="1"/>
  <c r="Q184" i="1"/>
  <c r="Q182" i="1"/>
  <c r="Q180" i="1"/>
  <c r="Q178" i="1"/>
  <c r="Q176" i="1"/>
  <c r="Q174" i="1"/>
  <c r="Q172" i="1"/>
  <c r="Q170" i="1"/>
  <c r="Q168" i="1"/>
  <c r="Q166" i="1"/>
  <c r="Q164" i="1"/>
  <c r="Q162" i="1"/>
  <c r="Q160" i="1"/>
  <c r="Q158" i="1"/>
  <c r="Q156" i="1"/>
  <c r="Q154" i="1"/>
  <c r="Q152" i="1"/>
  <c r="Q150" i="1"/>
  <c r="Q148" i="1"/>
  <c r="Q146" i="1"/>
  <c r="Q144" i="1"/>
  <c r="Q142" i="1"/>
  <c r="Q140" i="1"/>
  <c r="Q138" i="1"/>
  <c r="Q136" i="1"/>
  <c r="Q134" i="1"/>
  <c r="Q132" i="1"/>
  <c r="Q130" i="1"/>
  <c r="Q128" i="1"/>
  <c r="Q126" i="1"/>
  <c r="Q124" i="1"/>
  <c r="Q122" i="1"/>
  <c r="Q120" i="1"/>
  <c r="Q118" i="1"/>
  <c r="Q116" i="1"/>
  <c r="Q114" i="1"/>
  <c r="Q112" i="1"/>
  <c r="Q110" i="1"/>
  <c r="Q108" i="1"/>
  <c r="Q106" i="1"/>
  <c r="Q104" i="1"/>
  <c r="Q102" i="1"/>
  <c r="Q100" i="1"/>
  <c r="Q98" i="1"/>
  <c r="Q96" i="1"/>
  <c r="Q94" i="1"/>
  <c r="Q92" i="1"/>
  <c r="Q90" i="1"/>
  <c r="Q88" i="1"/>
  <c r="Q86" i="1"/>
  <c r="Q84" i="1"/>
  <c r="Q82" i="1"/>
  <c r="Q80" i="1"/>
  <c r="Q78" i="1"/>
  <c r="Q76" i="1"/>
  <c r="Q74" i="1"/>
  <c r="Q72" i="1"/>
  <c r="Q70" i="1"/>
  <c r="Q68" i="1"/>
  <c r="Q66" i="1"/>
  <c r="Q64" i="1"/>
  <c r="Q62" i="1"/>
  <c r="Q60" i="1"/>
  <c r="Q58" i="1"/>
  <c r="Q56" i="1"/>
  <c r="Q54" i="1"/>
  <c r="Q52" i="1"/>
  <c r="Q50" i="1"/>
  <c r="Q48" i="1"/>
  <c r="Q46" i="1"/>
  <c r="Q44" i="1"/>
  <c r="Q42" i="1"/>
  <c r="Q40" i="1"/>
  <c r="Q38" i="1"/>
  <c r="Q36" i="1"/>
  <c r="Q34" i="1"/>
  <c r="Q32" i="1"/>
  <c r="Q30" i="1"/>
  <c r="Q28" i="1"/>
  <c r="Q26" i="1"/>
  <c r="Q24" i="1"/>
  <c r="Q22" i="1"/>
  <c r="Q20" i="1"/>
  <c r="Q18" i="1"/>
  <c r="Q16" i="1"/>
  <c r="Q14" i="1"/>
  <c r="Q12" i="1"/>
  <c r="M224" i="2"/>
  <c r="M216" i="2"/>
  <c r="M207" i="2"/>
  <c r="M199" i="2"/>
  <c r="M191" i="2"/>
  <c r="M183" i="2"/>
  <c r="M175" i="2"/>
  <c r="M167" i="2"/>
  <c r="M159" i="2"/>
  <c r="M151" i="2"/>
  <c r="M143" i="2"/>
  <c r="M135" i="2"/>
  <c r="M127" i="2"/>
  <c r="M119" i="2"/>
  <c r="M111" i="2"/>
  <c r="M103" i="2"/>
  <c r="M95" i="2"/>
  <c r="M87" i="2"/>
  <c r="M79" i="2"/>
  <c r="M71" i="2"/>
  <c r="M63" i="2"/>
  <c r="M55" i="2"/>
  <c r="M47" i="2"/>
  <c r="M39" i="2"/>
  <c r="M31" i="2"/>
  <c r="M23" i="2"/>
  <c r="M15" i="2"/>
  <c r="Q226" i="1"/>
  <c r="M225" i="2"/>
  <c r="M217" i="2"/>
  <c r="M208" i="2"/>
  <c r="M200" i="2"/>
  <c r="M192" i="2"/>
  <c r="M184" i="2"/>
  <c r="M176" i="2"/>
  <c r="M168" i="2"/>
  <c r="M160" i="2"/>
  <c r="M152" i="2"/>
  <c r="M144" i="2"/>
  <c r="M136" i="2"/>
  <c r="M128" i="2"/>
  <c r="M120" i="2"/>
  <c r="M112" i="2"/>
  <c r="M104" i="2"/>
  <c r="M96" i="2"/>
  <c r="M88" i="2"/>
  <c r="M80" i="2"/>
  <c r="M72" i="2"/>
  <c r="M64" i="2"/>
  <c r="M56" i="2"/>
  <c r="M48" i="2"/>
  <c r="M40" i="2"/>
  <c r="M32" i="2"/>
  <c r="M24" i="2"/>
  <c r="M16" i="2"/>
  <c r="Q227" i="1"/>
  <c r="Q219" i="1"/>
  <c r="M226" i="2"/>
  <c r="M218" i="2"/>
  <c r="M209" i="2"/>
  <c r="M201" i="2"/>
  <c r="M193" i="2"/>
  <c r="M185" i="2"/>
  <c r="M177" i="2"/>
  <c r="M169" i="2"/>
  <c r="M161" i="2"/>
  <c r="M153" i="2"/>
  <c r="M145" i="2"/>
  <c r="M137" i="2"/>
  <c r="M129" i="2"/>
  <c r="M121" i="2"/>
  <c r="M113" i="2"/>
  <c r="M105" i="2"/>
  <c r="M97" i="2"/>
  <c r="M89" i="2"/>
  <c r="M81" i="2"/>
  <c r="M73" i="2"/>
  <c r="M65" i="2"/>
  <c r="M57" i="2"/>
  <c r="M49" i="2"/>
  <c r="M41" i="2"/>
  <c r="M33" i="2"/>
  <c r="M25" i="2"/>
  <c r="M17" i="2"/>
  <c r="Q228" i="1"/>
  <c r="Q220" i="1"/>
  <c r="M227" i="2"/>
  <c r="M219" i="2"/>
  <c r="M210" i="2"/>
  <c r="M202" i="2"/>
  <c r="M194" i="2"/>
  <c r="M186" i="2"/>
  <c r="M178" i="2"/>
  <c r="M170" i="2"/>
  <c r="M162" i="2"/>
  <c r="M154" i="2"/>
  <c r="M146" i="2"/>
  <c r="M138" i="2"/>
  <c r="M130" i="2"/>
  <c r="M122" i="2"/>
  <c r="M114" i="2"/>
  <c r="M106" i="2"/>
  <c r="M98" i="2"/>
  <c r="M90" i="2"/>
  <c r="M82" i="2"/>
  <c r="M74" i="2"/>
  <c r="M66" i="2"/>
  <c r="M58" i="2"/>
  <c r="M50" i="2"/>
  <c r="M42" i="2"/>
  <c r="M34" i="2"/>
  <c r="M26" i="2"/>
  <c r="M18" i="2"/>
  <c r="Q221" i="1"/>
  <c r="Q213" i="1"/>
  <c r="Q211" i="1"/>
  <c r="Q209" i="1"/>
  <c r="Q207" i="1"/>
  <c r="Q205" i="1"/>
  <c r="Q203" i="1"/>
  <c r="Q201" i="1"/>
  <c r="Q199" i="1"/>
  <c r="Q197" i="1"/>
  <c r="Q195" i="1"/>
  <c r="Q193" i="1"/>
  <c r="Q191" i="1"/>
  <c r="Q189" i="1"/>
  <c r="Q187" i="1"/>
  <c r="Q185" i="1"/>
  <c r="Q183" i="1"/>
  <c r="Q181" i="1"/>
  <c r="Q179" i="1"/>
  <c r="Q177" i="1"/>
  <c r="Q175" i="1"/>
  <c r="Q173" i="1"/>
  <c r="Q171" i="1"/>
  <c r="Q169" i="1"/>
  <c r="Q167" i="1"/>
  <c r="Q165" i="1"/>
  <c r="Q163" i="1"/>
  <c r="Q161" i="1"/>
  <c r="Q159" i="1"/>
  <c r="Q157" i="1"/>
  <c r="Q155" i="1"/>
  <c r="Q153" i="1"/>
  <c r="Q151" i="1"/>
  <c r="Q149" i="1"/>
  <c r="Q147" i="1"/>
  <c r="Q145" i="1"/>
  <c r="Q143" i="1"/>
  <c r="Q141" i="1"/>
  <c r="Q139" i="1"/>
  <c r="Q137" i="1"/>
  <c r="Q135" i="1"/>
  <c r="Q133" i="1"/>
  <c r="Q131" i="1"/>
  <c r="Q129" i="1"/>
  <c r="Q127" i="1"/>
  <c r="Q125" i="1"/>
  <c r="Q123" i="1"/>
  <c r="Q121" i="1"/>
  <c r="Q119" i="1"/>
  <c r="Q117" i="1"/>
  <c r="Q115" i="1"/>
  <c r="Q113" i="1"/>
  <c r="Q111" i="1"/>
  <c r="Q109" i="1"/>
  <c r="Q107" i="1"/>
  <c r="Q105" i="1"/>
  <c r="Q103" i="1"/>
  <c r="Q101" i="1"/>
  <c r="Q99" i="1"/>
  <c r="Q97" i="1"/>
  <c r="Q95" i="1"/>
  <c r="Q93" i="1"/>
  <c r="Q91" i="1"/>
  <c r="Q89" i="1"/>
  <c r="Q87" i="1"/>
  <c r="Q85" i="1"/>
  <c r="Q83" i="1"/>
  <c r="Q81" i="1"/>
  <c r="Q79" i="1"/>
  <c r="Q77" i="1"/>
  <c r="Q75" i="1"/>
  <c r="Q73" i="1"/>
  <c r="Q71" i="1"/>
  <c r="Q69" i="1"/>
  <c r="Q67" i="1"/>
  <c r="Q65" i="1"/>
  <c r="Q63" i="1"/>
  <c r="Q61" i="1"/>
  <c r="Q59" i="1"/>
  <c r="Q57" i="1"/>
  <c r="Q55" i="1"/>
  <c r="Q53" i="1"/>
  <c r="Q51" i="1"/>
  <c r="Q49" i="1"/>
  <c r="Q47" i="1"/>
  <c r="Q45" i="1"/>
  <c r="Q43" i="1"/>
  <c r="Q41" i="1"/>
  <c r="Q39" i="1"/>
  <c r="Q37" i="1"/>
  <c r="Q35" i="1"/>
  <c r="Q33" i="1"/>
  <c r="Q31" i="1"/>
  <c r="Q29" i="1"/>
  <c r="Q27" i="1"/>
  <c r="Q25" i="1"/>
  <c r="Q23" i="1"/>
  <c r="Q21" i="1"/>
  <c r="Q19" i="1"/>
  <c r="Q17" i="1"/>
  <c r="Q15" i="1"/>
  <c r="Q13" i="1"/>
  <c r="M221" i="2"/>
  <c r="M212" i="2"/>
  <c r="M204" i="2"/>
  <c r="M196" i="2"/>
  <c r="M188" i="2"/>
  <c r="M180" i="2"/>
  <c r="M172" i="2"/>
  <c r="M164" i="2"/>
  <c r="M156" i="2"/>
  <c r="M148" i="2"/>
  <c r="M140" i="2"/>
  <c r="M132" i="2"/>
  <c r="M124" i="2"/>
  <c r="M116" i="2"/>
  <c r="M108" i="2"/>
  <c r="M100" i="2"/>
  <c r="M92" i="2"/>
  <c r="M84" i="2"/>
  <c r="M76" i="2"/>
  <c r="M68" i="2"/>
  <c r="M60" i="2"/>
  <c r="M52" i="2"/>
  <c r="M44" i="2"/>
  <c r="M36" i="2"/>
  <c r="M28" i="2"/>
  <c r="M20" i="2"/>
  <c r="M12" i="2"/>
  <c r="Q223" i="1"/>
  <c r="Q215" i="1"/>
  <c r="M222" i="2"/>
  <c r="M213" i="2"/>
  <c r="M205" i="2"/>
  <c r="M197" i="2"/>
  <c r="M189" i="2"/>
  <c r="M181" i="2"/>
  <c r="M173" i="2"/>
  <c r="M165" i="2"/>
  <c r="M157" i="2"/>
  <c r="M149" i="2"/>
  <c r="M141" i="2"/>
  <c r="M133" i="2"/>
  <c r="M125" i="2"/>
  <c r="M117" i="2"/>
  <c r="M109" i="2"/>
  <c r="M101" i="2"/>
  <c r="M93" i="2"/>
  <c r="M85" i="2"/>
  <c r="M77" i="2"/>
  <c r="M69" i="2"/>
  <c r="M61" i="2"/>
  <c r="M53" i="2"/>
  <c r="M45" i="2"/>
  <c r="M37" i="2"/>
  <c r="M29" i="2"/>
  <c r="M21" i="2"/>
  <c r="M13" i="2"/>
  <c r="Q224" i="1"/>
  <c r="Q216" i="1"/>
  <c r="M195" i="2"/>
  <c r="M131" i="2"/>
  <c r="M67" i="2"/>
  <c r="Q222" i="1"/>
  <c r="M203" i="2"/>
  <c r="M139" i="2"/>
  <c r="M75" i="2"/>
  <c r="M171" i="2"/>
  <c r="M211" i="2"/>
  <c r="M147" i="2"/>
  <c r="M83" i="2"/>
  <c r="M19" i="2"/>
  <c r="M220" i="2"/>
  <c r="M155" i="2"/>
  <c r="M91" i="2"/>
  <c r="M27" i="2"/>
  <c r="M228" i="2"/>
  <c r="M163" i="2"/>
  <c r="M99" i="2"/>
  <c r="M35" i="2"/>
  <c r="M107" i="2"/>
  <c r="M179" i="2"/>
  <c r="M115" i="2"/>
  <c r="M51" i="2"/>
  <c r="M187" i="2"/>
  <c r="M123" i="2"/>
  <c r="M59" i="2"/>
  <c r="M43" i="2"/>
  <c r="N224" i="2" l="1"/>
  <c r="N216" i="2"/>
  <c r="N207" i="2"/>
  <c r="N199" i="2"/>
  <c r="N191" i="2"/>
  <c r="N183" i="2"/>
  <c r="N175" i="2"/>
  <c r="N167" i="2"/>
  <c r="N159" i="2"/>
  <c r="N151" i="2"/>
  <c r="N143" i="2"/>
  <c r="N135" i="2"/>
  <c r="N127" i="2"/>
  <c r="N119" i="2"/>
  <c r="N111" i="2"/>
  <c r="N103" i="2"/>
  <c r="N95" i="2"/>
  <c r="N87" i="2"/>
  <c r="N79" i="2"/>
  <c r="N71" i="2"/>
  <c r="N63" i="2"/>
  <c r="N55" i="2"/>
  <c r="N47" i="2"/>
  <c r="N39" i="2"/>
  <c r="N31" i="2"/>
  <c r="N23" i="2"/>
  <c r="N15" i="2"/>
  <c r="R207" i="1"/>
  <c r="R199" i="1"/>
  <c r="R191" i="1"/>
  <c r="R183" i="1"/>
  <c r="R175" i="1"/>
  <c r="R167" i="1"/>
  <c r="R159" i="1"/>
  <c r="R151" i="1"/>
  <c r="R143" i="1"/>
  <c r="R135" i="1"/>
  <c r="R127" i="1"/>
  <c r="R119" i="1"/>
  <c r="R111" i="1"/>
  <c r="R103" i="1"/>
  <c r="R95" i="1"/>
  <c r="R87" i="1"/>
  <c r="R79" i="1"/>
  <c r="R71" i="1"/>
  <c r="R63" i="1"/>
  <c r="R55" i="1"/>
  <c r="R47" i="1"/>
  <c r="R39" i="1"/>
  <c r="R31" i="1"/>
  <c r="R23" i="1"/>
  <c r="R15" i="1"/>
  <c r="R226" i="1"/>
  <c r="N225" i="2"/>
  <c r="N217" i="2"/>
  <c r="N208" i="2"/>
  <c r="N200" i="2"/>
  <c r="N192" i="2"/>
  <c r="N184" i="2"/>
  <c r="N176" i="2"/>
  <c r="N168" i="2"/>
  <c r="N160" i="2"/>
  <c r="N152" i="2"/>
  <c r="N144" i="2"/>
  <c r="N136" i="2"/>
  <c r="N128" i="2"/>
  <c r="N120" i="2"/>
  <c r="N112" i="2"/>
  <c r="N104" i="2"/>
  <c r="N96" i="2"/>
  <c r="N88" i="2"/>
  <c r="N80" i="2"/>
  <c r="N72" i="2"/>
  <c r="N64" i="2"/>
  <c r="N56" i="2"/>
  <c r="N48" i="2"/>
  <c r="N40" i="2"/>
  <c r="N32" i="2"/>
  <c r="N24" i="2"/>
  <c r="N16" i="2"/>
  <c r="R206" i="1"/>
  <c r="R198" i="1"/>
  <c r="R190" i="1"/>
  <c r="R182" i="1"/>
  <c r="R174" i="1"/>
  <c r="R166" i="1"/>
  <c r="R158" i="1"/>
  <c r="R150" i="1"/>
  <c r="R142" i="1"/>
  <c r="R134" i="1"/>
  <c r="R126" i="1"/>
  <c r="R118" i="1"/>
  <c r="R110" i="1"/>
  <c r="R102" i="1"/>
  <c r="R94" i="1"/>
  <c r="R86" i="1"/>
  <c r="R78" i="1"/>
  <c r="R70" i="1"/>
  <c r="R62" i="1"/>
  <c r="R54" i="1"/>
  <c r="R46" i="1"/>
  <c r="R38" i="1"/>
  <c r="R30" i="1"/>
  <c r="R22" i="1"/>
  <c r="R14" i="1"/>
  <c r="R227" i="1"/>
  <c r="R219" i="1"/>
  <c r="N226" i="2"/>
  <c r="N218" i="2"/>
  <c r="N209" i="2"/>
  <c r="N201" i="2"/>
  <c r="N193" i="2"/>
  <c r="N185" i="2"/>
  <c r="N177" i="2"/>
  <c r="N169" i="2"/>
  <c r="N161" i="2"/>
  <c r="N153" i="2"/>
  <c r="N145" i="2"/>
  <c r="N137" i="2"/>
  <c r="N129" i="2"/>
  <c r="N121" i="2"/>
  <c r="N113" i="2"/>
  <c r="N105" i="2"/>
  <c r="N97" i="2"/>
  <c r="N89" i="2"/>
  <c r="N81" i="2"/>
  <c r="N73" i="2"/>
  <c r="N65" i="2"/>
  <c r="N57" i="2"/>
  <c r="N49" i="2"/>
  <c r="N41" i="2"/>
  <c r="N33" i="2"/>
  <c r="N25" i="2"/>
  <c r="N17" i="2"/>
  <c r="R213" i="1"/>
  <c r="R205" i="1"/>
  <c r="R197" i="1"/>
  <c r="R189" i="1"/>
  <c r="R181" i="1"/>
  <c r="R173" i="1"/>
  <c r="R165" i="1"/>
  <c r="R157" i="1"/>
  <c r="R149" i="1"/>
  <c r="R141" i="1"/>
  <c r="R133" i="1"/>
  <c r="R125" i="1"/>
  <c r="R117" i="1"/>
  <c r="R109" i="1"/>
  <c r="R101" i="1"/>
  <c r="R93" i="1"/>
  <c r="R85" i="1"/>
  <c r="R77" i="1"/>
  <c r="R69" i="1"/>
  <c r="R61" i="1"/>
  <c r="R53" i="1"/>
  <c r="R45" i="1"/>
  <c r="R37" i="1"/>
  <c r="R29" i="1"/>
  <c r="R21" i="1"/>
  <c r="R13" i="1"/>
  <c r="R228" i="1"/>
  <c r="R220" i="1"/>
  <c r="N227" i="2"/>
  <c r="N219" i="2"/>
  <c r="N210" i="2"/>
  <c r="N202" i="2"/>
  <c r="N194" i="2"/>
  <c r="N186" i="2"/>
  <c r="N178" i="2"/>
  <c r="N170" i="2"/>
  <c r="N162" i="2"/>
  <c r="N154" i="2"/>
  <c r="N146" i="2"/>
  <c r="N138" i="2"/>
  <c r="N130" i="2"/>
  <c r="N122" i="2"/>
  <c r="N114" i="2"/>
  <c r="N106" i="2"/>
  <c r="N98" i="2"/>
  <c r="N90" i="2"/>
  <c r="N82" i="2"/>
  <c r="N74" i="2"/>
  <c r="N66" i="2"/>
  <c r="N58" i="2"/>
  <c r="N50" i="2"/>
  <c r="N42" i="2"/>
  <c r="N34" i="2"/>
  <c r="N26" i="2"/>
  <c r="N18" i="2"/>
  <c r="R212" i="1"/>
  <c r="R204" i="1"/>
  <c r="R196" i="1"/>
  <c r="R188" i="1"/>
  <c r="R180" i="1"/>
  <c r="R172" i="1"/>
  <c r="R164" i="1"/>
  <c r="R156" i="1"/>
  <c r="R148" i="1"/>
  <c r="R140" i="1"/>
  <c r="R132" i="1"/>
  <c r="R124" i="1"/>
  <c r="R116" i="1"/>
  <c r="R108" i="1"/>
  <c r="R100" i="1"/>
  <c r="R92" i="1"/>
  <c r="R84" i="1"/>
  <c r="R76" i="1"/>
  <c r="R68" i="1"/>
  <c r="R60" i="1"/>
  <c r="R52" i="1"/>
  <c r="R44" i="1"/>
  <c r="R36" i="1"/>
  <c r="R28" i="1"/>
  <c r="R20" i="1"/>
  <c r="R12" i="1"/>
  <c r="R221" i="1"/>
  <c r="N228" i="2"/>
  <c r="N220" i="2"/>
  <c r="N211" i="2"/>
  <c r="N203" i="2"/>
  <c r="N195" i="2"/>
  <c r="N187" i="2"/>
  <c r="N179" i="2"/>
  <c r="N171" i="2"/>
  <c r="N163" i="2"/>
  <c r="N155" i="2"/>
  <c r="N147" i="2"/>
  <c r="N139" i="2"/>
  <c r="N131" i="2"/>
  <c r="N123" i="2"/>
  <c r="N115" i="2"/>
  <c r="N107" i="2"/>
  <c r="N99" i="2"/>
  <c r="N91" i="2"/>
  <c r="N83" i="2"/>
  <c r="N75" i="2"/>
  <c r="N67" i="2"/>
  <c r="N59" i="2"/>
  <c r="N51" i="2"/>
  <c r="N43" i="2"/>
  <c r="N35" i="2"/>
  <c r="N27" i="2"/>
  <c r="N19" i="2"/>
  <c r="R211" i="1"/>
  <c r="R203" i="1"/>
  <c r="R195" i="1"/>
  <c r="R187" i="1"/>
  <c r="R179" i="1"/>
  <c r="R171" i="1"/>
  <c r="R163" i="1"/>
  <c r="R155" i="1"/>
  <c r="R147" i="1"/>
  <c r="R139" i="1"/>
  <c r="R131" i="1"/>
  <c r="R123" i="1"/>
  <c r="R115" i="1"/>
  <c r="R107" i="1"/>
  <c r="R99" i="1"/>
  <c r="R91" i="1"/>
  <c r="R83" i="1"/>
  <c r="R75" i="1"/>
  <c r="R67" i="1"/>
  <c r="R59" i="1"/>
  <c r="R51" i="1"/>
  <c r="R43" i="1"/>
  <c r="R35" i="1"/>
  <c r="R27" i="1"/>
  <c r="R19" i="1"/>
  <c r="R222" i="1"/>
  <c r="N222" i="2"/>
  <c r="N213" i="2"/>
  <c r="N205" i="2"/>
  <c r="N197" i="2"/>
  <c r="N189" i="2"/>
  <c r="N181" i="2"/>
  <c r="N173" i="2"/>
  <c r="N165" i="2"/>
  <c r="N157" i="2"/>
  <c r="N149" i="2"/>
  <c r="N141" i="2"/>
  <c r="N133" i="2"/>
  <c r="N125" i="2"/>
  <c r="N117" i="2"/>
  <c r="N109" i="2"/>
  <c r="N101" i="2"/>
  <c r="N93" i="2"/>
  <c r="N85" i="2"/>
  <c r="N77" i="2"/>
  <c r="N69" i="2"/>
  <c r="N61" i="2"/>
  <c r="N53" i="2"/>
  <c r="N45" i="2"/>
  <c r="N37" i="2"/>
  <c r="N29" i="2"/>
  <c r="N21" i="2"/>
  <c r="N13" i="2"/>
  <c r="R209" i="1"/>
  <c r="R201" i="1"/>
  <c r="R193" i="1"/>
  <c r="R185" i="1"/>
  <c r="R177" i="1"/>
  <c r="R169" i="1"/>
  <c r="R161" i="1"/>
  <c r="R153" i="1"/>
  <c r="R145" i="1"/>
  <c r="R137" i="1"/>
  <c r="R129" i="1"/>
  <c r="R121" i="1"/>
  <c r="R113" i="1"/>
  <c r="R105" i="1"/>
  <c r="R97" i="1"/>
  <c r="R89" i="1"/>
  <c r="R81" i="1"/>
  <c r="R73" i="1"/>
  <c r="R65" i="1"/>
  <c r="R57" i="1"/>
  <c r="R49" i="1"/>
  <c r="R41" i="1"/>
  <c r="R33" i="1"/>
  <c r="R25" i="1"/>
  <c r="R17" i="1"/>
  <c r="R224" i="1"/>
  <c r="R216" i="1"/>
  <c r="N223" i="2"/>
  <c r="N215" i="2"/>
  <c r="N206" i="2"/>
  <c r="N198" i="2"/>
  <c r="N190" i="2"/>
  <c r="N182" i="2"/>
  <c r="N174" i="2"/>
  <c r="N166" i="2"/>
  <c r="N158" i="2"/>
  <c r="N150" i="2"/>
  <c r="N142" i="2"/>
  <c r="N134" i="2"/>
  <c r="N126" i="2"/>
  <c r="N118" i="2"/>
  <c r="N110" i="2"/>
  <c r="N102" i="2"/>
  <c r="N94" i="2"/>
  <c r="N86" i="2"/>
  <c r="N78" i="2"/>
  <c r="N70" i="2"/>
  <c r="N62" i="2"/>
  <c r="N54" i="2"/>
  <c r="N46" i="2"/>
  <c r="N38" i="2"/>
  <c r="N30" i="2"/>
  <c r="N22" i="2"/>
  <c r="N14" i="2"/>
  <c r="R208" i="1"/>
  <c r="R200" i="1"/>
  <c r="R192" i="1"/>
  <c r="R184" i="1"/>
  <c r="R176" i="1"/>
  <c r="R168" i="1"/>
  <c r="R160" i="1"/>
  <c r="R152" i="1"/>
  <c r="R144" i="1"/>
  <c r="R136" i="1"/>
  <c r="R128" i="1"/>
  <c r="R120" i="1"/>
  <c r="R112" i="1"/>
  <c r="R104" i="1"/>
  <c r="R96" i="1"/>
  <c r="R88" i="1"/>
  <c r="R80" i="1"/>
  <c r="R72" i="1"/>
  <c r="R64" i="1"/>
  <c r="R56" i="1"/>
  <c r="R48" i="1"/>
  <c r="R40" i="1"/>
  <c r="R32" i="1"/>
  <c r="R24" i="1"/>
  <c r="R16" i="1"/>
  <c r="R217" i="1"/>
  <c r="N204" i="2"/>
  <c r="N140" i="2"/>
  <c r="N76" i="2"/>
  <c r="N12" i="2"/>
  <c r="R154" i="1"/>
  <c r="R90" i="1"/>
  <c r="R26" i="1"/>
  <c r="R178" i="1"/>
  <c r="R215" i="1"/>
  <c r="N212" i="2"/>
  <c r="N148" i="2"/>
  <c r="N84" i="2"/>
  <c r="N20" i="2"/>
  <c r="R210" i="1"/>
  <c r="R146" i="1"/>
  <c r="R82" i="1"/>
  <c r="R18" i="1"/>
  <c r="N221" i="2"/>
  <c r="N156" i="2"/>
  <c r="N92" i="2"/>
  <c r="N28" i="2"/>
  <c r="R202" i="1"/>
  <c r="R138" i="1"/>
  <c r="R74" i="1"/>
  <c r="N116" i="2"/>
  <c r="R114" i="1"/>
  <c r="N164" i="2"/>
  <c r="N100" i="2"/>
  <c r="N36" i="2"/>
  <c r="R194" i="1"/>
  <c r="R130" i="1"/>
  <c r="R66" i="1"/>
  <c r="N172" i="2"/>
  <c r="N108" i="2"/>
  <c r="N44" i="2"/>
  <c r="R186" i="1"/>
  <c r="R122" i="1"/>
  <c r="R58" i="1"/>
  <c r="N180" i="2"/>
  <c r="N188" i="2"/>
  <c r="N124" i="2"/>
  <c r="N60" i="2"/>
  <c r="R170" i="1"/>
  <c r="R106" i="1"/>
  <c r="R42" i="1"/>
  <c r="N52" i="2"/>
  <c r="R50" i="1"/>
  <c r="N196" i="2"/>
  <c r="N132" i="2"/>
  <c r="N68" i="2"/>
  <c r="R162" i="1"/>
  <c r="R98" i="1"/>
  <c r="R34" i="1"/>
  <c r="R223" i="1"/>
  <c r="O225" i="2" l="1"/>
  <c r="O217" i="2"/>
  <c r="O208" i="2"/>
  <c r="O200" i="2"/>
  <c r="O192" i="2"/>
  <c r="O184" i="2"/>
  <c r="O176" i="2"/>
  <c r="O168" i="2"/>
  <c r="O160" i="2"/>
  <c r="O152" i="2"/>
  <c r="O144" i="2"/>
  <c r="O136" i="2"/>
  <c r="O128" i="2"/>
  <c r="O120" i="2"/>
  <c r="O112" i="2"/>
  <c r="O104" i="2"/>
  <c r="O96" i="2"/>
  <c r="O88" i="2"/>
  <c r="O80" i="2"/>
  <c r="O72" i="2"/>
  <c r="O64" i="2"/>
  <c r="O56" i="2"/>
  <c r="O48" i="2"/>
  <c r="O40" i="2"/>
  <c r="O32" i="2"/>
  <c r="O24" i="2"/>
  <c r="O16" i="2"/>
  <c r="S227" i="1"/>
  <c r="S219" i="1"/>
  <c r="O226" i="2"/>
  <c r="O218" i="2"/>
  <c r="O209" i="2"/>
  <c r="O201" i="2"/>
  <c r="O193" i="2"/>
  <c r="O185" i="2"/>
  <c r="O177" i="2"/>
  <c r="O169" i="2"/>
  <c r="O161" i="2"/>
  <c r="O153" i="2"/>
  <c r="O145" i="2"/>
  <c r="O137" i="2"/>
  <c r="O129" i="2"/>
  <c r="O121" i="2"/>
  <c r="O113" i="2"/>
  <c r="O105" i="2"/>
  <c r="O97" i="2"/>
  <c r="O89" i="2"/>
  <c r="O81" i="2"/>
  <c r="O73" i="2"/>
  <c r="O65" i="2"/>
  <c r="O57" i="2"/>
  <c r="O49" i="2"/>
  <c r="O41" i="2"/>
  <c r="O33" i="2"/>
  <c r="O25" i="2"/>
  <c r="O17" i="2"/>
  <c r="S228" i="1"/>
  <c r="S220" i="1"/>
  <c r="O227" i="2"/>
  <c r="O219" i="2"/>
  <c r="O210" i="2"/>
  <c r="O202" i="2"/>
  <c r="O194" i="2"/>
  <c r="O186" i="2"/>
  <c r="O178" i="2"/>
  <c r="O170" i="2"/>
  <c r="O162" i="2"/>
  <c r="O154" i="2"/>
  <c r="O146" i="2"/>
  <c r="O138" i="2"/>
  <c r="O130" i="2"/>
  <c r="O122" i="2"/>
  <c r="O114" i="2"/>
  <c r="O106" i="2"/>
  <c r="O98" i="2"/>
  <c r="O90" i="2"/>
  <c r="O82" i="2"/>
  <c r="O74" i="2"/>
  <c r="O66" i="2"/>
  <c r="O58" i="2"/>
  <c r="O50" i="2"/>
  <c r="O42" i="2"/>
  <c r="O34" i="2"/>
  <c r="O26" i="2"/>
  <c r="O18" i="2"/>
  <c r="S221" i="1"/>
  <c r="O228" i="2"/>
  <c r="O220" i="2"/>
  <c r="O211" i="2"/>
  <c r="O203" i="2"/>
  <c r="O195" i="2"/>
  <c r="O187" i="2"/>
  <c r="O179" i="2"/>
  <c r="O171" i="2"/>
  <c r="O163" i="2"/>
  <c r="O155" i="2"/>
  <c r="O147" i="2"/>
  <c r="O139" i="2"/>
  <c r="O131" i="2"/>
  <c r="O123" i="2"/>
  <c r="O115" i="2"/>
  <c r="O107" i="2"/>
  <c r="O99" i="2"/>
  <c r="O91" i="2"/>
  <c r="O83" i="2"/>
  <c r="O75" i="2"/>
  <c r="O67" i="2"/>
  <c r="O59" i="2"/>
  <c r="O51" i="2"/>
  <c r="O43" i="2"/>
  <c r="O35" i="2"/>
  <c r="O27" i="2"/>
  <c r="O19" i="2"/>
  <c r="S222" i="1"/>
  <c r="S213" i="1"/>
  <c r="S211" i="1"/>
  <c r="S209" i="1"/>
  <c r="S207" i="1"/>
  <c r="S205" i="1"/>
  <c r="S203" i="1"/>
  <c r="S201" i="1"/>
  <c r="S199" i="1"/>
  <c r="S197" i="1"/>
  <c r="S195" i="1"/>
  <c r="S193" i="1"/>
  <c r="S191" i="1"/>
  <c r="S189" i="1"/>
  <c r="S187" i="1"/>
  <c r="S185" i="1"/>
  <c r="S183" i="1"/>
  <c r="S181" i="1"/>
  <c r="S179" i="1"/>
  <c r="S177" i="1"/>
  <c r="S175" i="1"/>
  <c r="S173" i="1"/>
  <c r="S171" i="1"/>
  <c r="S169" i="1"/>
  <c r="S167" i="1"/>
  <c r="S165" i="1"/>
  <c r="S163" i="1"/>
  <c r="S161" i="1"/>
  <c r="S159" i="1"/>
  <c r="S157" i="1"/>
  <c r="S155" i="1"/>
  <c r="S153" i="1"/>
  <c r="S151" i="1"/>
  <c r="S149" i="1"/>
  <c r="S147" i="1"/>
  <c r="S145" i="1"/>
  <c r="S143" i="1"/>
  <c r="S141" i="1"/>
  <c r="S139" i="1"/>
  <c r="S137" i="1"/>
  <c r="S135" i="1"/>
  <c r="S133" i="1"/>
  <c r="S131" i="1"/>
  <c r="S129" i="1"/>
  <c r="S127" i="1"/>
  <c r="S125" i="1"/>
  <c r="S123" i="1"/>
  <c r="S121" i="1"/>
  <c r="S119" i="1"/>
  <c r="S117" i="1"/>
  <c r="S115" i="1"/>
  <c r="S113" i="1"/>
  <c r="S111" i="1"/>
  <c r="S109" i="1"/>
  <c r="S107" i="1"/>
  <c r="S105" i="1"/>
  <c r="S103" i="1"/>
  <c r="S101" i="1"/>
  <c r="S99" i="1"/>
  <c r="S97" i="1"/>
  <c r="S95" i="1"/>
  <c r="S93" i="1"/>
  <c r="S91" i="1"/>
  <c r="S89" i="1"/>
  <c r="S87" i="1"/>
  <c r="S85" i="1"/>
  <c r="S83" i="1"/>
  <c r="S81" i="1"/>
  <c r="S79" i="1"/>
  <c r="S77" i="1"/>
  <c r="S75" i="1"/>
  <c r="S73" i="1"/>
  <c r="S71" i="1"/>
  <c r="S69" i="1"/>
  <c r="S67" i="1"/>
  <c r="S65" i="1"/>
  <c r="S63" i="1"/>
  <c r="S61" i="1"/>
  <c r="S59" i="1"/>
  <c r="S57" i="1"/>
  <c r="S55" i="1"/>
  <c r="S53" i="1"/>
  <c r="S51" i="1"/>
  <c r="S49" i="1"/>
  <c r="S47" i="1"/>
  <c r="S45" i="1"/>
  <c r="S43" i="1"/>
  <c r="S41" i="1"/>
  <c r="S39" i="1"/>
  <c r="S37" i="1"/>
  <c r="S35" i="1"/>
  <c r="S33" i="1"/>
  <c r="S31" i="1"/>
  <c r="S29" i="1"/>
  <c r="S27" i="1"/>
  <c r="S25" i="1"/>
  <c r="S23" i="1"/>
  <c r="S21" i="1"/>
  <c r="S19" i="1"/>
  <c r="S17" i="1"/>
  <c r="S15" i="1"/>
  <c r="S13" i="1"/>
  <c r="O221" i="2"/>
  <c r="O212" i="2"/>
  <c r="O204" i="2"/>
  <c r="O196" i="2"/>
  <c r="O188" i="2"/>
  <c r="O180" i="2"/>
  <c r="O172" i="2"/>
  <c r="O164" i="2"/>
  <c r="O156" i="2"/>
  <c r="O148" i="2"/>
  <c r="O140" i="2"/>
  <c r="O132" i="2"/>
  <c r="O124" i="2"/>
  <c r="O116" i="2"/>
  <c r="O108" i="2"/>
  <c r="O100" i="2"/>
  <c r="O92" i="2"/>
  <c r="O84" i="2"/>
  <c r="O76" i="2"/>
  <c r="O68" i="2"/>
  <c r="O60" i="2"/>
  <c r="O52" i="2"/>
  <c r="O44" i="2"/>
  <c r="O36" i="2"/>
  <c r="O28" i="2"/>
  <c r="O20" i="2"/>
  <c r="O12" i="2"/>
  <c r="S223" i="1"/>
  <c r="S215" i="1"/>
  <c r="O223" i="2"/>
  <c r="O215" i="2"/>
  <c r="O206" i="2"/>
  <c r="O198" i="2"/>
  <c r="O190" i="2"/>
  <c r="O182" i="2"/>
  <c r="O174" i="2"/>
  <c r="O166" i="2"/>
  <c r="O158" i="2"/>
  <c r="O150" i="2"/>
  <c r="O142" i="2"/>
  <c r="O134" i="2"/>
  <c r="O126" i="2"/>
  <c r="O118" i="2"/>
  <c r="O110" i="2"/>
  <c r="O102" i="2"/>
  <c r="O94" i="2"/>
  <c r="O86" i="2"/>
  <c r="O78" i="2"/>
  <c r="O70" i="2"/>
  <c r="O62" i="2"/>
  <c r="O54" i="2"/>
  <c r="O46" i="2"/>
  <c r="O38" i="2"/>
  <c r="O30" i="2"/>
  <c r="O22" i="2"/>
  <c r="O14" i="2"/>
  <c r="S217" i="1"/>
  <c r="O224" i="2"/>
  <c r="O216" i="2"/>
  <c r="O207" i="2"/>
  <c r="O199" i="2"/>
  <c r="O191" i="2"/>
  <c r="O183" i="2"/>
  <c r="O175" i="2"/>
  <c r="O167" i="2"/>
  <c r="O159" i="2"/>
  <c r="O151" i="2"/>
  <c r="O143" i="2"/>
  <c r="O135" i="2"/>
  <c r="O127" i="2"/>
  <c r="O119" i="2"/>
  <c r="O111" i="2"/>
  <c r="O103" i="2"/>
  <c r="O95" i="2"/>
  <c r="O87" i="2"/>
  <c r="O79" i="2"/>
  <c r="O71" i="2"/>
  <c r="O63" i="2"/>
  <c r="O55" i="2"/>
  <c r="O47" i="2"/>
  <c r="O39" i="2"/>
  <c r="O31" i="2"/>
  <c r="O23" i="2"/>
  <c r="O15" i="2"/>
  <c r="S226" i="1"/>
  <c r="S212" i="1"/>
  <c r="S210" i="1"/>
  <c r="S208" i="1"/>
  <c r="S206" i="1"/>
  <c r="S204" i="1"/>
  <c r="S202" i="1"/>
  <c r="S200" i="1"/>
  <c r="S198" i="1"/>
  <c r="S196" i="1"/>
  <c r="S194" i="1"/>
  <c r="S192" i="1"/>
  <c r="S190" i="1"/>
  <c r="S188" i="1"/>
  <c r="S186" i="1"/>
  <c r="S184" i="1"/>
  <c r="S182" i="1"/>
  <c r="S180" i="1"/>
  <c r="S178" i="1"/>
  <c r="S176" i="1"/>
  <c r="S174" i="1"/>
  <c r="S172" i="1"/>
  <c r="S170" i="1"/>
  <c r="S168" i="1"/>
  <c r="S166" i="1"/>
  <c r="S164" i="1"/>
  <c r="S162" i="1"/>
  <c r="S160" i="1"/>
  <c r="S158" i="1"/>
  <c r="S156" i="1"/>
  <c r="S154" i="1"/>
  <c r="S152" i="1"/>
  <c r="S150" i="1"/>
  <c r="S148" i="1"/>
  <c r="S146" i="1"/>
  <c r="S144" i="1"/>
  <c r="S142" i="1"/>
  <c r="S140" i="1"/>
  <c r="S138" i="1"/>
  <c r="S136" i="1"/>
  <c r="S134" i="1"/>
  <c r="S132" i="1"/>
  <c r="S130" i="1"/>
  <c r="S128" i="1"/>
  <c r="S126" i="1"/>
  <c r="S124" i="1"/>
  <c r="S122" i="1"/>
  <c r="S120" i="1"/>
  <c r="S118" i="1"/>
  <c r="S116" i="1"/>
  <c r="S114" i="1"/>
  <c r="S112" i="1"/>
  <c r="S110" i="1"/>
  <c r="S108" i="1"/>
  <c r="S106" i="1"/>
  <c r="S104" i="1"/>
  <c r="S102" i="1"/>
  <c r="S100" i="1"/>
  <c r="S98" i="1"/>
  <c r="S96" i="1"/>
  <c r="S94" i="1"/>
  <c r="S92" i="1"/>
  <c r="S90" i="1"/>
  <c r="S88" i="1"/>
  <c r="S86" i="1"/>
  <c r="S84" i="1"/>
  <c r="S82" i="1"/>
  <c r="S80" i="1"/>
  <c r="S78" i="1"/>
  <c r="S76" i="1"/>
  <c r="S74" i="1"/>
  <c r="S72" i="1"/>
  <c r="S70" i="1"/>
  <c r="S68" i="1"/>
  <c r="S66" i="1"/>
  <c r="S64" i="1"/>
  <c r="S62" i="1"/>
  <c r="S60" i="1"/>
  <c r="S58" i="1"/>
  <c r="S56" i="1"/>
  <c r="S54" i="1"/>
  <c r="S52" i="1"/>
  <c r="S50" i="1"/>
  <c r="S48" i="1"/>
  <c r="S46" i="1"/>
  <c r="S44" i="1"/>
  <c r="S42" i="1"/>
  <c r="S40" i="1"/>
  <c r="S38" i="1"/>
  <c r="S36" i="1"/>
  <c r="S34" i="1"/>
  <c r="S32" i="1"/>
  <c r="S30" i="1"/>
  <c r="S28" i="1"/>
  <c r="S26" i="1"/>
  <c r="S24" i="1"/>
  <c r="S22" i="1"/>
  <c r="S20" i="1"/>
  <c r="S18" i="1"/>
  <c r="S16" i="1"/>
  <c r="S14" i="1"/>
  <c r="S12" i="1"/>
  <c r="O213" i="2"/>
  <c r="O149" i="2"/>
  <c r="O85" i="2"/>
  <c r="O21" i="2"/>
  <c r="O222" i="2"/>
  <c r="O157" i="2"/>
  <c r="O93" i="2"/>
  <c r="O29" i="2"/>
  <c r="O125" i="2"/>
  <c r="O61" i="2"/>
  <c r="O165" i="2"/>
  <c r="O101" i="2"/>
  <c r="O37" i="2"/>
  <c r="O173" i="2"/>
  <c r="O109" i="2"/>
  <c r="O45" i="2"/>
  <c r="O181" i="2"/>
  <c r="O117" i="2"/>
  <c r="O53" i="2"/>
  <c r="S216" i="1"/>
  <c r="O197" i="2"/>
  <c r="O133" i="2"/>
  <c r="O69" i="2"/>
  <c r="S224" i="1"/>
  <c r="O189" i="2"/>
  <c r="O205" i="2"/>
  <c r="O141" i="2"/>
  <c r="O77" i="2"/>
  <c r="O13" i="2"/>
  <c r="P226" i="2" l="1"/>
  <c r="P218" i="2"/>
  <c r="P209" i="2"/>
  <c r="P201" i="2"/>
  <c r="P193" i="2"/>
  <c r="P185" i="2"/>
  <c r="P177" i="2"/>
  <c r="P169" i="2"/>
  <c r="P161" i="2"/>
  <c r="P153" i="2"/>
  <c r="P145" i="2"/>
  <c r="P137" i="2"/>
  <c r="P129" i="2"/>
  <c r="P121" i="2"/>
  <c r="P113" i="2"/>
  <c r="P105" i="2"/>
  <c r="P97" i="2"/>
  <c r="P89" i="2"/>
  <c r="P81" i="2"/>
  <c r="P73" i="2"/>
  <c r="P65" i="2"/>
  <c r="P57" i="2"/>
  <c r="P49" i="2"/>
  <c r="P41" i="2"/>
  <c r="P33" i="2"/>
  <c r="P25" i="2"/>
  <c r="P17" i="2"/>
  <c r="T228" i="1"/>
  <c r="T220" i="1"/>
  <c r="P227" i="2"/>
  <c r="P219" i="2"/>
  <c r="P210" i="2"/>
  <c r="P202" i="2"/>
  <c r="P194" i="2"/>
  <c r="P186" i="2"/>
  <c r="P178" i="2"/>
  <c r="P170" i="2"/>
  <c r="P162" i="2"/>
  <c r="P154" i="2"/>
  <c r="P146" i="2"/>
  <c r="P138" i="2"/>
  <c r="P130" i="2"/>
  <c r="P122" i="2"/>
  <c r="P114" i="2"/>
  <c r="P106" i="2"/>
  <c r="P98" i="2"/>
  <c r="P90" i="2"/>
  <c r="P82" i="2"/>
  <c r="P74" i="2"/>
  <c r="P66" i="2"/>
  <c r="P58" i="2"/>
  <c r="P50" i="2"/>
  <c r="P42" i="2"/>
  <c r="P34" i="2"/>
  <c r="P26" i="2"/>
  <c r="P18" i="2"/>
  <c r="T221" i="1"/>
  <c r="P228" i="2"/>
  <c r="P220" i="2"/>
  <c r="P211" i="2"/>
  <c r="P203" i="2"/>
  <c r="P195" i="2"/>
  <c r="P187" i="2"/>
  <c r="P179" i="2"/>
  <c r="P171" i="2"/>
  <c r="P163" i="2"/>
  <c r="P155" i="2"/>
  <c r="P147" i="2"/>
  <c r="P139" i="2"/>
  <c r="P131" i="2"/>
  <c r="P123" i="2"/>
  <c r="P115" i="2"/>
  <c r="P107" i="2"/>
  <c r="P99" i="2"/>
  <c r="P91" i="2"/>
  <c r="P83" i="2"/>
  <c r="P75" i="2"/>
  <c r="P67" i="2"/>
  <c r="P59" i="2"/>
  <c r="P51" i="2"/>
  <c r="P43" i="2"/>
  <c r="P35" i="2"/>
  <c r="P27" i="2"/>
  <c r="P19" i="2"/>
  <c r="T222" i="1"/>
  <c r="T213" i="1"/>
  <c r="T211" i="1"/>
  <c r="T209" i="1"/>
  <c r="T207" i="1"/>
  <c r="T205" i="1"/>
  <c r="T203" i="1"/>
  <c r="T201" i="1"/>
  <c r="T199" i="1"/>
  <c r="T197" i="1"/>
  <c r="T195" i="1"/>
  <c r="T193" i="1"/>
  <c r="T191" i="1"/>
  <c r="T189" i="1"/>
  <c r="T187" i="1"/>
  <c r="T185" i="1"/>
  <c r="T183" i="1"/>
  <c r="T181" i="1"/>
  <c r="T179" i="1"/>
  <c r="T177" i="1"/>
  <c r="T175" i="1"/>
  <c r="T173" i="1"/>
  <c r="T171" i="1"/>
  <c r="T169" i="1"/>
  <c r="T167" i="1"/>
  <c r="T165" i="1"/>
  <c r="T163" i="1"/>
  <c r="T161" i="1"/>
  <c r="T159" i="1"/>
  <c r="T157" i="1"/>
  <c r="T155" i="1"/>
  <c r="T153" i="1"/>
  <c r="T151" i="1"/>
  <c r="T149" i="1"/>
  <c r="T147" i="1"/>
  <c r="T145" i="1"/>
  <c r="T143" i="1"/>
  <c r="T141" i="1"/>
  <c r="T139" i="1"/>
  <c r="T137" i="1"/>
  <c r="T135" i="1"/>
  <c r="T133" i="1"/>
  <c r="T131" i="1"/>
  <c r="T129" i="1"/>
  <c r="T127" i="1"/>
  <c r="T125" i="1"/>
  <c r="T123" i="1"/>
  <c r="T121" i="1"/>
  <c r="T119" i="1"/>
  <c r="T117" i="1"/>
  <c r="T115" i="1"/>
  <c r="T113" i="1"/>
  <c r="T111" i="1"/>
  <c r="T109" i="1"/>
  <c r="T107" i="1"/>
  <c r="T105" i="1"/>
  <c r="T103" i="1"/>
  <c r="T101" i="1"/>
  <c r="T99" i="1"/>
  <c r="T97" i="1"/>
  <c r="T95" i="1"/>
  <c r="T93" i="1"/>
  <c r="T91" i="1"/>
  <c r="T89" i="1"/>
  <c r="T87" i="1"/>
  <c r="T85" i="1"/>
  <c r="T83" i="1"/>
  <c r="T81" i="1"/>
  <c r="T79" i="1"/>
  <c r="T77" i="1"/>
  <c r="T75" i="1"/>
  <c r="T73" i="1"/>
  <c r="T71" i="1"/>
  <c r="T69" i="1"/>
  <c r="T67" i="1"/>
  <c r="T65" i="1"/>
  <c r="T63" i="1"/>
  <c r="T61" i="1"/>
  <c r="T59" i="1"/>
  <c r="T57" i="1"/>
  <c r="T55" i="1"/>
  <c r="T53" i="1"/>
  <c r="T51" i="1"/>
  <c r="T49" i="1"/>
  <c r="T47" i="1"/>
  <c r="T45" i="1"/>
  <c r="T43" i="1"/>
  <c r="T41" i="1"/>
  <c r="T39" i="1"/>
  <c r="T37" i="1"/>
  <c r="T35" i="1"/>
  <c r="T33" i="1"/>
  <c r="T31" i="1"/>
  <c r="T29" i="1"/>
  <c r="T27" i="1"/>
  <c r="T25" i="1"/>
  <c r="T23" i="1"/>
  <c r="T21" i="1"/>
  <c r="T19" i="1"/>
  <c r="T17" i="1"/>
  <c r="T15" i="1"/>
  <c r="T13" i="1"/>
  <c r="P221" i="2"/>
  <c r="P212" i="2"/>
  <c r="P204" i="2"/>
  <c r="P196" i="2"/>
  <c r="P188" i="2"/>
  <c r="P180" i="2"/>
  <c r="P172" i="2"/>
  <c r="P164" i="2"/>
  <c r="P156" i="2"/>
  <c r="P148" i="2"/>
  <c r="P140" i="2"/>
  <c r="P132" i="2"/>
  <c r="P124" i="2"/>
  <c r="P116" i="2"/>
  <c r="P108" i="2"/>
  <c r="P100" i="2"/>
  <c r="P92" i="2"/>
  <c r="P84" i="2"/>
  <c r="P76" i="2"/>
  <c r="P68" i="2"/>
  <c r="P60" i="2"/>
  <c r="P52" i="2"/>
  <c r="P44" i="2"/>
  <c r="P36" i="2"/>
  <c r="P28" i="2"/>
  <c r="P20" i="2"/>
  <c r="P12" i="2"/>
  <c r="T223" i="1"/>
  <c r="T215" i="1"/>
  <c r="P222" i="2"/>
  <c r="P213" i="2"/>
  <c r="P205" i="2"/>
  <c r="P197" i="2"/>
  <c r="P189" i="2"/>
  <c r="P181" i="2"/>
  <c r="P173" i="2"/>
  <c r="P165" i="2"/>
  <c r="P157" i="2"/>
  <c r="P149" i="2"/>
  <c r="P141" i="2"/>
  <c r="P133" i="2"/>
  <c r="P125" i="2"/>
  <c r="P117" i="2"/>
  <c r="P109" i="2"/>
  <c r="P101" i="2"/>
  <c r="P93" i="2"/>
  <c r="P85" i="2"/>
  <c r="P77" i="2"/>
  <c r="P69" i="2"/>
  <c r="P61" i="2"/>
  <c r="P53" i="2"/>
  <c r="P45" i="2"/>
  <c r="P37" i="2"/>
  <c r="P29" i="2"/>
  <c r="P21" i="2"/>
  <c r="P13" i="2"/>
  <c r="T224" i="1"/>
  <c r="T216" i="1"/>
  <c r="P224" i="2"/>
  <c r="P216" i="2"/>
  <c r="P207" i="2"/>
  <c r="P199" i="2"/>
  <c r="P191" i="2"/>
  <c r="P183" i="2"/>
  <c r="P175" i="2"/>
  <c r="P167" i="2"/>
  <c r="P159" i="2"/>
  <c r="P151" i="2"/>
  <c r="P143" i="2"/>
  <c r="P135" i="2"/>
  <c r="P127" i="2"/>
  <c r="P119" i="2"/>
  <c r="P111" i="2"/>
  <c r="P103" i="2"/>
  <c r="P95" i="2"/>
  <c r="P87" i="2"/>
  <c r="P79" i="2"/>
  <c r="P71" i="2"/>
  <c r="P63" i="2"/>
  <c r="P55" i="2"/>
  <c r="P47" i="2"/>
  <c r="P39" i="2"/>
  <c r="P31" i="2"/>
  <c r="P23" i="2"/>
  <c r="P15" i="2"/>
  <c r="T226" i="1"/>
  <c r="T212" i="1"/>
  <c r="T210" i="1"/>
  <c r="T208" i="1"/>
  <c r="T206" i="1"/>
  <c r="T204" i="1"/>
  <c r="T202" i="1"/>
  <c r="T200" i="1"/>
  <c r="T198" i="1"/>
  <c r="T196" i="1"/>
  <c r="T194" i="1"/>
  <c r="T192" i="1"/>
  <c r="T190" i="1"/>
  <c r="T188" i="1"/>
  <c r="T186" i="1"/>
  <c r="T184" i="1"/>
  <c r="T182" i="1"/>
  <c r="T180" i="1"/>
  <c r="T178" i="1"/>
  <c r="T176" i="1"/>
  <c r="T174" i="1"/>
  <c r="T172" i="1"/>
  <c r="T170" i="1"/>
  <c r="T168" i="1"/>
  <c r="T166" i="1"/>
  <c r="T164" i="1"/>
  <c r="T162" i="1"/>
  <c r="T160" i="1"/>
  <c r="T158" i="1"/>
  <c r="T156" i="1"/>
  <c r="T154" i="1"/>
  <c r="T152" i="1"/>
  <c r="T150" i="1"/>
  <c r="T148" i="1"/>
  <c r="T146" i="1"/>
  <c r="T144" i="1"/>
  <c r="T142" i="1"/>
  <c r="T140" i="1"/>
  <c r="T138" i="1"/>
  <c r="T136" i="1"/>
  <c r="T134" i="1"/>
  <c r="T132" i="1"/>
  <c r="T130" i="1"/>
  <c r="T128" i="1"/>
  <c r="T126" i="1"/>
  <c r="T124" i="1"/>
  <c r="T122" i="1"/>
  <c r="T120" i="1"/>
  <c r="T118" i="1"/>
  <c r="T116" i="1"/>
  <c r="T114" i="1"/>
  <c r="T112" i="1"/>
  <c r="T110" i="1"/>
  <c r="T108" i="1"/>
  <c r="T106" i="1"/>
  <c r="T104" i="1"/>
  <c r="T102" i="1"/>
  <c r="T100" i="1"/>
  <c r="T98" i="1"/>
  <c r="T96" i="1"/>
  <c r="T94" i="1"/>
  <c r="T92" i="1"/>
  <c r="T90" i="1"/>
  <c r="T88" i="1"/>
  <c r="T86" i="1"/>
  <c r="T84" i="1"/>
  <c r="T82" i="1"/>
  <c r="T80" i="1"/>
  <c r="T78" i="1"/>
  <c r="T76" i="1"/>
  <c r="T74" i="1"/>
  <c r="T72" i="1"/>
  <c r="T70" i="1"/>
  <c r="T68" i="1"/>
  <c r="T66" i="1"/>
  <c r="T64" i="1"/>
  <c r="T62" i="1"/>
  <c r="T60" i="1"/>
  <c r="T58" i="1"/>
  <c r="T56" i="1"/>
  <c r="T54" i="1"/>
  <c r="T52" i="1"/>
  <c r="T50" i="1"/>
  <c r="T48" i="1"/>
  <c r="T46" i="1"/>
  <c r="T44" i="1"/>
  <c r="T42" i="1"/>
  <c r="T40" i="1"/>
  <c r="T38" i="1"/>
  <c r="T36" i="1"/>
  <c r="T34" i="1"/>
  <c r="T32" i="1"/>
  <c r="T30" i="1"/>
  <c r="T28" i="1"/>
  <c r="T26" i="1"/>
  <c r="T24" i="1"/>
  <c r="T22" i="1"/>
  <c r="T20" i="1"/>
  <c r="T18" i="1"/>
  <c r="T16" i="1"/>
  <c r="T14" i="1"/>
  <c r="T12" i="1"/>
  <c r="P225" i="2"/>
  <c r="P217" i="2"/>
  <c r="P208" i="2"/>
  <c r="P200" i="2"/>
  <c r="P192" i="2"/>
  <c r="P184" i="2"/>
  <c r="P176" i="2"/>
  <c r="P168" i="2"/>
  <c r="P160" i="2"/>
  <c r="P152" i="2"/>
  <c r="P144" i="2"/>
  <c r="P136" i="2"/>
  <c r="P128" i="2"/>
  <c r="P120" i="2"/>
  <c r="P112" i="2"/>
  <c r="P104" i="2"/>
  <c r="P96" i="2"/>
  <c r="P88" i="2"/>
  <c r="P80" i="2"/>
  <c r="P72" i="2"/>
  <c r="P64" i="2"/>
  <c r="P56" i="2"/>
  <c r="P48" i="2"/>
  <c r="P40" i="2"/>
  <c r="P32" i="2"/>
  <c r="P24" i="2"/>
  <c r="P16" i="2"/>
  <c r="T227" i="1"/>
  <c r="T219" i="1"/>
  <c r="P223" i="2"/>
  <c r="P158" i="2"/>
  <c r="P94" i="2"/>
  <c r="P30" i="2"/>
  <c r="P198" i="2"/>
  <c r="P166" i="2"/>
  <c r="P102" i="2"/>
  <c r="P38" i="2"/>
  <c r="P174" i="2"/>
  <c r="P110" i="2"/>
  <c r="P46" i="2"/>
  <c r="P70" i="2"/>
  <c r="P182" i="2"/>
  <c r="P118" i="2"/>
  <c r="P54" i="2"/>
  <c r="T217" i="1"/>
  <c r="P190" i="2"/>
  <c r="P126" i="2"/>
  <c r="P62" i="2"/>
  <c r="P206" i="2"/>
  <c r="P142" i="2"/>
  <c r="P78" i="2"/>
  <c r="P14" i="2"/>
  <c r="P134" i="2"/>
  <c r="P215" i="2"/>
  <c r="P150" i="2"/>
  <c r="P86" i="2"/>
  <c r="P22" i="2"/>
</calcChain>
</file>

<file path=xl/sharedStrings.xml><?xml version="1.0" encoding="utf-8"?>
<sst xmlns="http://schemas.openxmlformats.org/spreadsheetml/2006/main" count="2058" uniqueCount="365">
  <si>
    <t>GLOBAL DATABASES</t>
  </si>
  <si>
    <t>[data.unicef.org]</t>
  </si>
  <si>
    <t>Birth registration</t>
  </si>
  <si>
    <t>Last update: February 2021</t>
  </si>
  <si>
    <t>Countries and areas</t>
  </si>
  <si>
    <r>
      <t>Birth registration (%)</t>
    </r>
    <r>
      <rPr>
        <b/>
        <vertAlign val="superscript"/>
        <sz val="10"/>
        <rFont val="Arial Narrow"/>
        <family val="2"/>
      </rPr>
      <t xml:space="preserve">+
</t>
    </r>
    <r>
      <rPr>
        <b/>
        <sz val="10"/>
        <rFont val="Arial Narrow"/>
        <family val="2"/>
      </rPr>
      <t>(2011-2020)*</t>
    </r>
  </si>
  <si>
    <t xml:space="preserve">Total </t>
  </si>
  <si>
    <t xml:space="preserve">Sex </t>
  </si>
  <si>
    <t>Data Source</t>
  </si>
  <si>
    <t>male</t>
  </si>
  <si>
    <t>female</t>
  </si>
  <si>
    <t>Afghanistan</t>
  </si>
  <si>
    <t/>
  </si>
  <si>
    <t>DHS 2015</t>
  </si>
  <si>
    <t>Albania</t>
  </si>
  <si>
    <t>DHS 2017-18</t>
  </si>
  <si>
    <t>Algeria</t>
  </si>
  <si>
    <t>MICS 2018-19</t>
  </si>
  <si>
    <t>Andorra</t>
  </si>
  <si>
    <t>v</t>
  </si>
  <si>
    <t>Angola</t>
  </si>
  <si>
    <t>DHS 2015-16</t>
  </si>
  <si>
    <t>Anguilla</t>
  </si>
  <si>
    <t>-</t>
  </si>
  <si>
    <t>Argentina</t>
  </si>
  <si>
    <t>MICS 2011-12</t>
  </si>
  <si>
    <t>Antigua and Barbuda</t>
  </si>
  <si>
    <t>Armenia</t>
  </si>
  <si>
    <t>y</t>
  </si>
  <si>
    <t>Australia</t>
  </si>
  <si>
    <t>UNSD Population and Vital Statistics Report, January 2021</t>
  </si>
  <si>
    <t>Austria</t>
  </si>
  <si>
    <t>Azerbaijan</t>
  </si>
  <si>
    <t>DHS 2006</t>
  </si>
  <si>
    <t>Bahrain</t>
  </si>
  <si>
    <t>Information and e-Government Authority</t>
  </si>
  <si>
    <t>x</t>
  </si>
  <si>
    <t>Bangladesh</t>
  </si>
  <si>
    <t>MICS 2019</t>
  </si>
  <si>
    <t>Bahamas</t>
  </si>
  <si>
    <t>Barbados</t>
  </si>
  <si>
    <t>MICS 2012</t>
  </si>
  <si>
    <t>Belarus</t>
  </si>
  <si>
    <t>Vital registration data 2012</t>
  </si>
  <si>
    <t>Belgium</t>
  </si>
  <si>
    <t>Belize</t>
  </si>
  <si>
    <t xml:space="preserve">MICS 2015 </t>
  </si>
  <si>
    <t>Benin</t>
  </si>
  <si>
    <t>Bhutan</t>
  </si>
  <si>
    <t>MICS 2010</t>
  </si>
  <si>
    <t>Bolivia (Plurinational State of)</t>
  </si>
  <si>
    <t>EDSA 2016</t>
  </si>
  <si>
    <t>MICS 2015</t>
  </si>
  <si>
    <t>Bosnia and Herzegovina</t>
  </si>
  <si>
    <t>MICS 2006</t>
  </si>
  <si>
    <t>Botswana</t>
  </si>
  <si>
    <t>Demographic Survey 2017</t>
  </si>
  <si>
    <t>Brazil</t>
  </si>
  <si>
    <t xml:space="preserve">Estatísticas do Registro Civil </t>
  </si>
  <si>
    <t>Bulgaria</t>
  </si>
  <si>
    <t>Burkina Faso</t>
  </si>
  <si>
    <t>DHS 2010</t>
  </si>
  <si>
    <t>Burundi</t>
  </si>
  <si>
    <t>DHS 2016-17</t>
  </si>
  <si>
    <t>British Virgin Islands</t>
  </si>
  <si>
    <t>Cabo Verde</t>
  </si>
  <si>
    <t>Censo 2010</t>
  </si>
  <si>
    <t>Brunei Darussalam</t>
  </si>
  <si>
    <t>Cambodia</t>
  </si>
  <si>
    <t>DHS 2014</t>
  </si>
  <si>
    <t>Cameroon</t>
  </si>
  <si>
    <t>DHS 2018</t>
  </si>
  <si>
    <t>Canada</t>
  </si>
  <si>
    <t>Chad</t>
  </si>
  <si>
    <t>Chile</t>
  </si>
  <si>
    <t>Estadísticas Vitales 2011</t>
  </si>
  <si>
    <t>Colombia</t>
  </si>
  <si>
    <t>Comoros</t>
  </si>
  <si>
    <t>DHS 2012</t>
  </si>
  <si>
    <t>Congo</t>
  </si>
  <si>
    <t>MICS 2014-15</t>
  </si>
  <si>
    <t>Cook Islands</t>
  </si>
  <si>
    <t>Vital statistics 2017</t>
  </si>
  <si>
    <t>Costa Rica</t>
  </si>
  <si>
    <t>INEC 2013</t>
  </si>
  <si>
    <t>China</t>
  </si>
  <si>
    <t>Côte d'Ivoire</t>
  </si>
  <si>
    <t>MICS 2016</t>
  </si>
  <si>
    <t>Croatia</t>
  </si>
  <si>
    <t>Ministry of Public Administration</t>
  </si>
  <si>
    <t>Cuba</t>
  </si>
  <si>
    <t>Cyprus</t>
  </si>
  <si>
    <t>Czechia</t>
  </si>
  <si>
    <t>Democratic People's Republic of Korea</t>
  </si>
  <si>
    <t>MICS 2009</t>
  </si>
  <si>
    <t>Democratic Republic of the Congo</t>
  </si>
  <si>
    <t>MICS 2017-18</t>
  </si>
  <si>
    <t>Denmark</t>
  </si>
  <si>
    <t>Djibouti</t>
  </si>
  <si>
    <t>MICS 2014</t>
  </si>
  <si>
    <t>Dominican Republic</t>
  </si>
  <si>
    <t>Ecuador</t>
  </si>
  <si>
    <t>Registro Civil 2016</t>
  </si>
  <si>
    <t>Egypt</t>
  </si>
  <si>
    <t>El Salvador</t>
  </si>
  <si>
    <t>General Directorate for Statistics and Census</t>
  </si>
  <si>
    <t>Equatorial Guinea</t>
  </si>
  <si>
    <t>DHS 2011</t>
  </si>
  <si>
    <t>Estonia</t>
  </si>
  <si>
    <t>Dominica</t>
  </si>
  <si>
    <t>Eswatini</t>
  </si>
  <si>
    <t>Ethiopia</t>
  </si>
  <si>
    <t>DHS 2016</t>
  </si>
  <si>
    <t>Finland</t>
  </si>
  <si>
    <t>France</t>
  </si>
  <si>
    <t>Gabon</t>
  </si>
  <si>
    <t>Gambia</t>
  </si>
  <si>
    <t>MICS 2018</t>
  </si>
  <si>
    <t>Eritrea</t>
  </si>
  <si>
    <t>Georgia</t>
  </si>
  <si>
    <t>WMS 2017</t>
  </si>
  <si>
    <t>Germany</t>
  </si>
  <si>
    <t>Federal Statistical Office</t>
  </si>
  <si>
    <t>Ghana</t>
  </si>
  <si>
    <t>Greece</t>
  </si>
  <si>
    <t>Fiji</t>
  </si>
  <si>
    <t>Guatemala</t>
  </si>
  <si>
    <t>ENSMI 2014-15</t>
  </si>
  <si>
    <t>Guinea</t>
  </si>
  <si>
    <t>Guinea-Bissau</t>
  </si>
  <si>
    <t>Guyana</t>
  </si>
  <si>
    <t>Haiti</t>
  </si>
  <si>
    <t>Honduras</t>
  </si>
  <si>
    <t>DHS 2011-12</t>
  </si>
  <si>
    <t>Hungary</t>
  </si>
  <si>
    <t>Iceland</t>
  </si>
  <si>
    <t>India</t>
  </si>
  <si>
    <t>NFHS 2015-16</t>
  </si>
  <si>
    <t>Grenada</t>
  </si>
  <si>
    <t>Indonesia</t>
  </si>
  <si>
    <t>SUSENAS 2019</t>
  </si>
  <si>
    <t>Iran (Islamic Republic of)</t>
  </si>
  <si>
    <t>MIDHS 2010</t>
  </si>
  <si>
    <t>Iraq</t>
  </si>
  <si>
    <t>Ireland</t>
  </si>
  <si>
    <t>Israel</t>
  </si>
  <si>
    <t>Italy</t>
  </si>
  <si>
    <t>Holy See</t>
  </si>
  <si>
    <t>Jamaica</t>
  </si>
  <si>
    <t>Japan</t>
  </si>
  <si>
    <t>Jordan</t>
  </si>
  <si>
    <t>Kazakhstan</t>
  </si>
  <si>
    <t>Kenya</t>
  </si>
  <si>
    <t>Kiribati</t>
  </si>
  <si>
    <t>x,y</t>
  </si>
  <si>
    <t>Kyrgyzstan</t>
  </si>
  <si>
    <t>Lao People's Democratic Republic</t>
  </si>
  <si>
    <t>MICS 2017</t>
  </si>
  <si>
    <t>Latvia</t>
  </si>
  <si>
    <t>Lebanon</t>
  </si>
  <si>
    <t>Lesotho</t>
  </si>
  <si>
    <t>Liberia</t>
  </si>
  <si>
    <t>DHS 2013</t>
  </si>
  <si>
    <t>Liechtenstein</t>
  </si>
  <si>
    <t>Lithuania</t>
  </si>
  <si>
    <t>Statistics Lithuania 2019</t>
  </si>
  <si>
    <t>Luxembourg</t>
  </si>
  <si>
    <t>Madagascar</t>
  </si>
  <si>
    <t>Malawi</t>
  </si>
  <si>
    <t>MICS 2013-14</t>
  </si>
  <si>
    <t>Kuwait</t>
  </si>
  <si>
    <t>Maldives</t>
  </si>
  <si>
    <t>Mali</t>
  </si>
  <si>
    <t>Malta</t>
  </si>
  <si>
    <t>Marshall Islands</t>
  </si>
  <si>
    <t>ICHNS 2017</t>
  </si>
  <si>
    <t>Mauritania</t>
  </si>
  <si>
    <t>Mexico</t>
  </si>
  <si>
    <t>Monaco</t>
  </si>
  <si>
    <t>Libya</t>
  </si>
  <si>
    <t>Mongolia</t>
  </si>
  <si>
    <t>Montenegro</t>
  </si>
  <si>
    <t>MICS 2013</t>
  </si>
  <si>
    <t>Montserrat</t>
  </si>
  <si>
    <t>National Civil Authority, Registry Department, 2017</t>
  </si>
  <si>
    <t>Morocco</t>
  </si>
  <si>
    <t>ENPSF 2018</t>
  </si>
  <si>
    <t>Mozambique</t>
  </si>
  <si>
    <t>AIS 2015</t>
  </si>
  <si>
    <t>Myanmar</t>
  </si>
  <si>
    <t>Malaysia</t>
  </si>
  <si>
    <t>Namibia</t>
  </si>
  <si>
    <t>Intercensal Survey 2016</t>
  </si>
  <si>
    <t>Nauru</t>
  </si>
  <si>
    <t>Vital statistics 2013</t>
  </si>
  <si>
    <t>Nepal</t>
  </si>
  <si>
    <t>Netherlands</t>
  </si>
  <si>
    <t>New Zealand</t>
  </si>
  <si>
    <t>Nicaragua</t>
  </si>
  <si>
    <t>ENDESA 2011/12</t>
  </si>
  <si>
    <t>Mauritius</t>
  </si>
  <si>
    <t>Niger</t>
  </si>
  <si>
    <t>Nigeria</t>
  </si>
  <si>
    <t>Micronesia (Federated States of)</t>
  </si>
  <si>
    <t>North Macedonia</t>
  </si>
  <si>
    <t>Norway</t>
  </si>
  <si>
    <t>Oman</t>
  </si>
  <si>
    <t>Ministry of Health and Civil Registration</t>
  </si>
  <si>
    <t>Pakistan</t>
  </si>
  <si>
    <t>Panama</t>
  </si>
  <si>
    <t>INEC, Encuesta de Propósitos Múltiples</t>
  </si>
  <si>
    <t>Papua New Guinea</t>
  </si>
  <si>
    <t>DHS 2016-18</t>
  </si>
  <si>
    <t>Paraguay</t>
  </si>
  <si>
    <t>DGEEC 2017</t>
  </si>
  <si>
    <t>Peru</t>
  </si>
  <si>
    <t>ENDES 2016</t>
  </si>
  <si>
    <t>Philippines</t>
  </si>
  <si>
    <t>DHS 2017</t>
  </si>
  <si>
    <t>Poland</t>
  </si>
  <si>
    <t>Polish Ministry of Interior and Administration</t>
  </si>
  <si>
    <t>Portugal</t>
  </si>
  <si>
    <t>Qatar</t>
  </si>
  <si>
    <t>Republic of Moldova</t>
  </si>
  <si>
    <t>Romania</t>
  </si>
  <si>
    <t>Live births statistical bulletins, National Institute of Statistics, 2019</t>
  </si>
  <si>
    <t>Russian Federation</t>
  </si>
  <si>
    <t>Rwanda</t>
  </si>
  <si>
    <t>DHS 2014-2015</t>
  </si>
  <si>
    <t>Niue</t>
  </si>
  <si>
    <t>Saint Lucia</t>
  </si>
  <si>
    <t>Samoa</t>
  </si>
  <si>
    <t>MICS 2019-20, Factsheets</t>
  </si>
  <si>
    <t>MICS 2011</t>
  </si>
  <si>
    <t>San Marino</t>
  </si>
  <si>
    <t>Sao Tome and Principe</t>
  </si>
  <si>
    <t>Saudi Arabia</t>
  </si>
  <si>
    <t>Household health survey 2018</t>
  </si>
  <si>
    <t>Palau</t>
  </si>
  <si>
    <t>Senegal</t>
  </si>
  <si>
    <t>Continuous DHS 2019</t>
  </si>
  <si>
    <t>Serbia</t>
  </si>
  <si>
    <t>Sierra Leone</t>
  </si>
  <si>
    <t>DHS 2019</t>
  </si>
  <si>
    <t>Singapore</t>
  </si>
  <si>
    <t>Local birth registration, Immigration and Checkpoints Authority, 2019</t>
  </si>
  <si>
    <t>Slovakia</t>
  </si>
  <si>
    <t>Vital statistics, Statistical Office of Slovak Republic 2019</t>
  </si>
  <si>
    <t>Slovenia</t>
  </si>
  <si>
    <t>Solomon Islands</t>
  </si>
  <si>
    <t>Somalia</t>
  </si>
  <si>
    <t>SDHS 2020</t>
  </si>
  <si>
    <t>South Africa</t>
  </si>
  <si>
    <t>Recorded live births 2017</t>
  </si>
  <si>
    <t>Republic of Korea</t>
  </si>
  <si>
    <t>South Sudan</t>
  </si>
  <si>
    <t xml:space="preserve">SHHS-2 2010 </t>
  </si>
  <si>
    <t>Spain</t>
  </si>
  <si>
    <t>Sri Lanka</t>
  </si>
  <si>
    <t>DHS 2006-07</t>
  </si>
  <si>
    <t>State of Palestine</t>
  </si>
  <si>
    <t>MICS 2019-20</t>
  </si>
  <si>
    <t>Sudan</t>
  </si>
  <si>
    <t>Saint Kitts and Nevis</t>
  </si>
  <si>
    <t>Suriname</t>
  </si>
  <si>
    <t>Sweden</t>
  </si>
  <si>
    <t>Saint Vincent and the Grenadines</t>
  </si>
  <si>
    <t>Switzerland</t>
  </si>
  <si>
    <t>Syrian Arab Republic</t>
  </si>
  <si>
    <t>Tajikistan</t>
  </si>
  <si>
    <t>Thailand</t>
  </si>
  <si>
    <t>Timor-Leste</t>
  </si>
  <si>
    <t>Togo</t>
  </si>
  <si>
    <t>Tonga</t>
  </si>
  <si>
    <t>Seychelles</t>
  </si>
  <si>
    <t>Trinidad and Tobago</t>
  </si>
  <si>
    <t>Tunisia</t>
  </si>
  <si>
    <t>Turkey</t>
  </si>
  <si>
    <t>Turkmenistan</t>
  </si>
  <si>
    <t>Tuvalu</t>
  </si>
  <si>
    <t>DHS 2007</t>
  </si>
  <si>
    <t>Uganda</t>
  </si>
  <si>
    <t>Ukraine</t>
  </si>
  <si>
    <t xml:space="preserve">MICS 2012 </t>
  </si>
  <si>
    <t>United Arab Emirates</t>
  </si>
  <si>
    <t>Ministry of Health and Prevention 2018</t>
  </si>
  <si>
    <t>United Kingdom</t>
  </si>
  <si>
    <t>United Republic of Tanzania</t>
  </si>
  <si>
    <t>Uruguay</t>
  </si>
  <si>
    <t>Uzbekistan</t>
  </si>
  <si>
    <t>Vanuatu</t>
  </si>
  <si>
    <t xml:space="preserve">DHS 2013 </t>
  </si>
  <si>
    <t>Venezuela (Bolivarian Republic of)</t>
  </si>
  <si>
    <t>Vital registration system 2017</t>
  </si>
  <si>
    <t>Viet Nam</t>
  </si>
  <si>
    <t>Yemen</t>
  </si>
  <si>
    <t>Zambia</t>
  </si>
  <si>
    <t>Zimbabwe</t>
  </si>
  <si>
    <t>Sub-Saharan Africa</t>
  </si>
  <si>
    <t>Tokelau</t>
  </si>
  <si>
    <t>Middle East and North Africa</t>
  </si>
  <si>
    <t>South Asia</t>
  </si>
  <si>
    <t>East Asia and Pacific</t>
  </si>
  <si>
    <t>Latin America and Caribbean</t>
  </si>
  <si>
    <t>Europe and Central Asia</t>
  </si>
  <si>
    <t>Turks and Caicos Islands</t>
  </si>
  <si>
    <t>North America</t>
  </si>
  <si>
    <t>Least developed countries</t>
  </si>
  <si>
    <t>United States</t>
  </si>
  <si>
    <t>SUMMARY</t>
  </si>
  <si>
    <t>World</t>
  </si>
  <si>
    <t>Notes:</t>
  </si>
  <si>
    <t xml:space="preserve">The summary estimates by sex cannot be directly compared with the global and regional estimates for total since they are based on a subset of countries with available data by sex. </t>
  </si>
  <si>
    <t>– Data not available.</t>
  </si>
  <si>
    <t xml:space="preserve">x Data refer to years or periods other than those specified in the column heading. Such data are not included in the calculation of regional and global averages.  </t>
  </si>
  <si>
    <t>y Data differ from the standard definition or refer to only part of a country. If they fall within the noted reference period, such data are included in the calculation of regional and global averages.</t>
  </si>
  <si>
    <r>
      <t xml:space="preserve">v Estimates of 100% were assumed given that civil registration systems in these countries are complete and all vital events (including births) are registered. Source: United Nations, Department of Economic and Social Affairs, Statistics Division, </t>
    </r>
    <r>
      <rPr>
        <i/>
        <sz val="10"/>
        <rFont val="Arial Narrow"/>
        <family val="2"/>
      </rPr>
      <t>last update December 2017</t>
    </r>
    <r>
      <rPr>
        <sz val="10"/>
        <rFont val="Arial Narrow"/>
        <family val="2"/>
      </rPr>
      <t>.</t>
    </r>
  </si>
  <si>
    <r>
      <rPr>
        <vertAlign val="superscript"/>
        <sz val="10"/>
        <color indexed="8"/>
        <rFont val="Arial Narrow"/>
        <family val="2"/>
      </rPr>
      <t>+</t>
    </r>
    <r>
      <rPr>
        <sz val="10"/>
        <color indexed="8"/>
        <rFont val="Arial Narrow"/>
        <family val="2"/>
      </rPr>
      <t xml:space="preserve"> Changes in the definition of birth registration were made from the second and third rounds of MICS (MICS2 and MICS3) to the fourth round (MICS4). In order to allow for comparability with later rounds, data from MICS2 and MICS3 on birth registration were recalculated according to the MICS4 indicator definition. Therefore, the recalculated data presented here may differ from estimates included in MICS2 and MICS3 national reports.</t>
    </r>
  </si>
  <si>
    <t>* Data refer to the most recent year available during the period specified in the column heading.</t>
  </si>
  <si>
    <t>Indicator definition:</t>
  </si>
  <si>
    <t>Percentage of children under age 5 who were registered at the moment of the survey. The numerator of this indicator includes children reported to have a birth certificate, regardless of whether or not it was seen by the interviewer, and those without a birth certificate whose mother or caregiver says the birth has been registered.</t>
  </si>
  <si>
    <t xml:space="preserve">Source: </t>
  </si>
  <si>
    <t>UNICEF global databases, 2021, based on DHS, MICS, other national surveys, censuses and vital registration systems.</t>
  </si>
  <si>
    <t>Prepared by the Data and Analytics Section; Division of Data, Analytics, Planning and Monitoring, UNICEF</t>
  </si>
  <si>
    <t xml:space="preserve">Contact us:  </t>
  </si>
  <si>
    <t>data@unicef.org</t>
  </si>
  <si>
    <t>Statistics Denmark 2019</t>
  </si>
  <si>
    <t xml:space="preserve">   Eastern and Southern Africa</t>
  </si>
  <si>
    <t xml:space="preserve">   West and Central Africa</t>
  </si>
  <si>
    <t xml:space="preserve">   Eastern Europe and Central Asia</t>
  </si>
  <si>
    <t xml:space="preserve">   Western Europe</t>
  </si>
  <si>
    <t>Central African Republic</t>
  </si>
  <si>
    <t>UNICEF global databases, 2022, based on DHS, MICS, other national surveys, censuses and vital registration systems.</t>
  </si>
  <si>
    <t>Eastern Europe and Central Asia</t>
  </si>
  <si>
    <t>Eastern and Southern Africa</t>
  </si>
  <si>
    <t>UNSD Population and Vital Statistics Report, January 2021, latest update on 4 Jan 2022</t>
  </si>
  <si>
    <t>Vital registration data 2019</t>
  </si>
  <si>
    <t>Estatísticas do Registro Civil</t>
  </si>
  <si>
    <t>Vital registration, Immigration and National Registration Department 2020</t>
  </si>
  <si>
    <t>Registro Civil 2020</t>
  </si>
  <si>
    <t>General Directorate for Statistics and Census 2018</t>
  </si>
  <si>
    <t>MICS 2021 Preliminary report</t>
  </si>
  <si>
    <t>DHS 2019-20</t>
  </si>
  <si>
    <t>SUSENAS 2021 as part of Welfare Statistics 2021</t>
  </si>
  <si>
    <t>MICS 2015-16</t>
  </si>
  <si>
    <t>Statistics Lithuania 2020</t>
  </si>
  <si>
    <t>INEGI. Population and Housing Census 2020</t>
  </si>
  <si>
    <t>DGEEC 2015-18</t>
  </si>
  <si>
    <t>ENAPRES 2020</t>
  </si>
  <si>
    <t>Portuguese Civil Registry Office 2020</t>
  </si>
  <si>
    <t>Vital statistics, Ministry of Public Health 2020</t>
  </si>
  <si>
    <t>Live births statistical bulletins, National Institute of Statistics, 2020</t>
  </si>
  <si>
    <t>Local birth registration, Immigration and Checkpoints Authority, 2020</t>
  </si>
  <si>
    <t>Vital statistics, Statistical Office of Slovak Republic 2020</t>
  </si>
  <si>
    <t>SHHS-2 2010</t>
  </si>
  <si>
    <r>
      <t>Birth registration (%)</t>
    </r>
    <r>
      <rPr>
        <b/>
        <vertAlign val="superscript"/>
        <sz val="11"/>
        <rFont val="Arial Narrow"/>
        <family val="2"/>
      </rPr>
      <t xml:space="preserve">+
</t>
    </r>
    <r>
      <rPr>
        <b/>
        <sz val="11"/>
        <rFont val="Arial Narrow"/>
        <family val="2"/>
      </rPr>
      <t>(2012-2021)*</t>
    </r>
  </si>
  <si>
    <r>
      <t>Birth registration (%)</t>
    </r>
    <r>
      <rPr>
        <b/>
        <vertAlign val="superscript"/>
        <sz val="11"/>
        <rFont val="Arial Narrow"/>
        <family val="2"/>
      </rPr>
      <t xml:space="preserve">+
</t>
    </r>
    <r>
      <rPr>
        <b/>
        <sz val="11"/>
        <rFont val="Arial Narrow"/>
        <family val="2"/>
      </rPr>
      <t>(2011-2020)*</t>
    </r>
  </si>
  <si>
    <r>
      <t xml:space="preserve">v Estimates of 100% were assumed given that civil registration systems in these countries are complete and all vital events (including births) are registered. Source: United Nations, Department of Economic and Social Affairs, Statistics Division, </t>
    </r>
    <r>
      <rPr>
        <i/>
        <sz val="11"/>
        <rFont val="Arial Narrow"/>
        <family val="2"/>
      </rPr>
      <t>last update December 2017</t>
    </r>
    <r>
      <rPr>
        <sz val="11"/>
        <rFont val="Arial Narrow"/>
        <family val="2"/>
      </rPr>
      <t>.</t>
    </r>
  </si>
  <si>
    <r>
      <rPr>
        <vertAlign val="superscript"/>
        <sz val="11"/>
        <color indexed="8"/>
        <rFont val="Arial Narrow"/>
        <family val="2"/>
      </rPr>
      <t>+</t>
    </r>
    <r>
      <rPr>
        <sz val="11"/>
        <color indexed="8"/>
        <rFont val="Arial Narrow"/>
        <family val="2"/>
      </rPr>
      <t xml:space="preserve"> Changes in the definition of birth registration were made from the second and third rounds of MICS (MICS2 and MICS3) to the fourth round (MICS4). In order to allow for comparability with later rounds, data from MICS2 and MICS3 on birth registration were recalculated according to the MICS4 indicator definition. Therefore, the recalculated data presented here may differ from estimates included in MICS2 and MICS3 national reports.</t>
    </r>
  </si>
  <si>
    <t>Children under 1</t>
  </si>
  <si>
    <t>total</t>
  </si>
  <si>
    <t>p</t>
  </si>
  <si>
    <t>Last update: May 2022</t>
  </si>
  <si>
    <t xml:space="preserve">total </t>
  </si>
  <si>
    <t>Children under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</si>
</sst>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u/>
      <sz val="11"/>
      <color theme="10"/>
      <name val="Calibri"/>
      <family val="2"/>
      <scheme val="minor"/>
    </font>
    <font>
      <sz val="12"/>
      <color indexed="8"/>
      <name val="Times New Roman"/>
      <family val="2"/>
    </font>
    <font>
      <b/>
      <sz val="10"/>
      <name val="Arial Narrow"/>
      <family val="2"/>
    </font>
    <font>
      <sz val="10"/>
      <name val="Arial Narrow"/>
      <family val="2"/>
    </font>
    <font>
      <sz val="10"/>
      <name val="Arial"/>
      <family val="2"/>
    </font>
    <font>
      <b/>
      <sz val="10"/>
      <color rgb="FF00B0F0"/>
      <name val="Arial Narrow"/>
      <family val="2"/>
    </font>
    <font>
      <sz val="10"/>
      <color theme="1"/>
      <name val="Arial Narrow"/>
      <family val="2"/>
    </font>
    <font>
      <sz val="12"/>
      <name val="Arial"/>
      <family val="2"/>
    </font>
    <font>
      <b/>
      <vertAlign val="superscript"/>
      <sz val="10"/>
      <name val="Arial Narrow"/>
      <family val="2"/>
    </font>
    <font>
      <sz val="10"/>
      <color indexed="8"/>
      <name val="Arial Narrow"/>
      <family val="2"/>
    </font>
    <font>
      <i/>
      <sz val="10"/>
      <name val="Arial Narrow"/>
      <family val="2"/>
    </font>
    <font>
      <vertAlign val="superscript"/>
      <sz val="10"/>
      <color indexed="8"/>
      <name val="Arial Narrow"/>
      <family val="2"/>
    </font>
    <font>
      <b/>
      <sz val="10"/>
      <color theme="1"/>
      <name val="Arial Narrow"/>
      <family val="2"/>
    </font>
    <font>
      <b/>
      <u/>
      <sz val="10"/>
      <color theme="10"/>
      <name val="Arial Narrow"/>
      <family val="2"/>
    </font>
    <font>
      <sz val="12"/>
      <color theme="1"/>
      <name val="Times New Roman"/>
      <family val="2"/>
    </font>
    <font>
      <b/>
      <sz val="11"/>
      <color theme="1"/>
      <name val="Arial Narrow"/>
      <family val="2"/>
    </font>
    <font>
      <sz val="11"/>
      <color theme="1"/>
      <name val="Arial Narrow"/>
      <family val="2"/>
    </font>
    <font>
      <b/>
      <sz val="11"/>
      <name val="Arial Narrow"/>
      <family val="2"/>
    </font>
    <font>
      <sz val="11"/>
      <name val="Arial Narrow"/>
      <family val="2"/>
    </font>
    <font>
      <b/>
      <sz val="11"/>
      <color rgb="FF00B0F0"/>
      <name val="Arial Narrow"/>
      <family val="2"/>
    </font>
    <font>
      <b/>
      <vertAlign val="superscript"/>
      <sz val="11"/>
      <name val="Arial Narrow"/>
      <family val="2"/>
    </font>
    <font>
      <sz val="11"/>
      <color indexed="8"/>
      <name val="Arial Narrow"/>
      <family val="2"/>
    </font>
    <font>
      <i/>
      <sz val="11"/>
      <name val="Arial Narrow"/>
      <family val="2"/>
    </font>
    <font>
      <vertAlign val="superscript"/>
      <sz val="11"/>
      <color indexed="8"/>
      <name val="Arial Narrow"/>
      <family val="2"/>
    </font>
    <font>
      <b/>
      <u/>
      <sz val="11"/>
      <color theme="10"/>
      <name val="Arial Narrow"/>
      <family val="2"/>
    </font>
    <font>
      <b/>
      <sz val="14"/>
      <name val="Arial Narrow"/>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applyNumberFormat="0" applyFill="0" applyBorder="0" applyAlignment="0" applyProtection="0"/>
    <xf numFmtId="0" fontId="2" fillId="0" borderId="0"/>
    <xf numFmtId="0" fontId="5" fillId="0" borderId="0"/>
    <xf numFmtId="0" fontId="8" fillId="0" borderId="0"/>
    <xf numFmtId="0" fontId="5" fillId="0" borderId="0"/>
    <xf numFmtId="0" fontId="5" fillId="0" borderId="0"/>
    <xf numFmtId="0" fontId="2" fillId="0" borderId="0"/>
    <xf numFmtId="0" fontId="15" fillId="0" borderId="0"/>
  </cellStyleXfs>
  <cellXfs count="131">
    <xf numFmtId="0" fontId="0" fillId="0" borderId="0" xfId="0"/>
    <xf numFmtId="0" fontId="3" fillId="2" borderId="0" xfId="2" applyFont="1" applyFill="1"/>
    <xf numFmtId="0" fontId="4" fillId="2" borderId="0" xfId="2" applyFont="1" applyFill="1"/>
    <xf numFmtId="0" fontId="4" fillId="0" borderId="0" xfId="2" applyFont="1"/>
    <xf numFmtId="0" fontId="3" fillId="2" borderId="0" xfId="3" applyFont="1" applyFill="1"/>
    <xf numFmtId="0" fontId="4" fillId="2" borderId="0" xfId="2" applyFont="1" applyFill="1" applyAlignment="1">
      <alignment horizontal="right"/>
    </xf>
    <xf numFmtId="0" fontId="4" fillId="2" borderId="0" xfId="2" applyFont="1" applyFill="1" applyAlignment="1">
      <alignment horizontal="left"/>
    </xf>
    <xf numFmtId="0" fontId="7" fillId="2" borderId="0" xfId="2" applyFont="1" applyFill="1"/>
    <xf numFmtId="0" fontId="7" fillId="0" borderId="0" xfId="2" applyFont="1"/>
    <xf numFmtId="0" fontId="4" fillId="2" borderId="0" xfId="2" applyFont="1" applyFill="1" applyAlignment="1">
      <alignment horizontal="center" vertical="center"/>
    </xf>
    <xf numFmtId="0" fontId="3" fillId="2" borderId="0" xfId="4" applyFont="1" applyFill="1" applyAlignment="1">
      <alignment horizontal="left" vertical="center" wrapText="1"/>
    </xf>
    <xf numFmtId="164" fontId="4" fillId="2" borderId="0" xfId="3" applyNumberFormat="1" applyFont="1" applyFill="1" applyAlignment="1">
      <alignment horizontal="center" vertical="center" wrapText="1"/>
    </xf>
    <xf numFmtId="164" fontId="4" fillId="2" borderId="0" xfId="5" applyNumberFormat="1" applyFont="1" applyFill="1" applyAlignment="1">
      <alignment horizontal="center" vertical="center" wrapText="1"/>
    </xf>
    <xf numFmtId="1" fontId="4" fillId="2" borderId="0" xfId="6" applyNumberFormat="1" applyFont="1" applyFill="1" applyAlignment="1">
      <alignment horizontal="right"/>
    </xf>
    <xf numFmtId="0" fontId="4" fillId="2" borderId="0" xfId="6" applyFont="1" applyFill="1"/>
    <xf numFmtId="1" fontId="10" fillId="2" borderId="0" xfId="7" applyNumberFormat="1" applyFont="1" applyFill="1" applyAlignment="1">
      <alignment horizontal="right"/>
    </xf>
    <xf numFmtId="0" fontId="10" fillId="2" borderId="0" xfId="7" applyFont="1" applyFill="1"/>
    <xf numFmtId="0" fontId="4" fillId="2" borderId="0" xfId="7" applyFont="1" applyFill="1"/>
    <xf numFmtId="1" fontId="4" fillId="0" borderId="0" xfId="6" applyNumberFormat="1" applyFont="1" applyAlignment="1">
      <alignment horizontal="right"/>
    </xf>
    <xf numFmtId="1" fontId="4" fillId="2" borderId="0" xfId="2" applyNumberFormat="1" applyFont="1" applyFill="1"/>
    <xf numFmtId="1" fontId="4" fillId="2" borderId="0" xfId="6" applyNumberFormat="1" applyFont="1" applyFill="1"/>
    <xf numFmtId="1" fontId="10" fillId="2" borderId="0" xfId="7" applyNumberFormat="1" applyFont="1" applyFill="1"/>
    <xf numFmtId="0" fontId="4" fillId="2" borderId="0" xfId="6" applyFont="1" applyFill="1" applyAlignment="1">
      <alignment horizontal="right"/>
    </xf>
    <xf numFmtId="0" fontId="10" fillId="2" borderId="0" xfId="7" applyFont="1" applyFill="1" applyAlignment="1">
      <alignment horizontal="right"/>
    </xf>
    <xf numFmtId="0" fontId="4" fillId="2" borderId="4" xfId="2" applyFont="1" applyFill="1" applyBorder="1"/>
    <xf numFmtId="1" fontId="4" fillId="2" borderId="5" xfId="6" applyNumberFormat="1" applyFont="1" applyFill="1" applyBorder="1" applyAlignment="1">
      <alignment horizontal="right"/>
    </xf>
    <xf numFmtId="1" fontId="4" fillId="2" borderId="6" xfId="6" applyNumberFormat="1" applyFont="1" applyFill="1" applyBorder="1" applyAlignment="1">
      <alignment horizontal="right"/>
    </xf>
    <xf numFmtId="0" fontId="4" fillId="2" borderId="7" xfId="2" applyFont="1" applyFill="1" applyBorder="1" applyAlignment="1">
      <alignment horizontal="left" indent="1"/>
    </xf>
    <xf numFmtId="1" fontId="4" fillId="2" borderId="8" xfId="6" applyNumberFormat="1" applyFont="1" applyFill="1" applyBorder="1" applyAlignment="1">
      <alignment horizontal="right"/>
    </xf>
    <xf numFmtId="0" fontId="4" fillId="2" borderId="7" xfId="2" applyFont="1" applyFill="1" applyBorder="1"/>
    <xf numFmtId="0" fontId="4" fillId="2" borderId="7" xfId="2" applyFont="1" applyFill="1" applyBorder="1" applyAlignment="1">
      <alignment horizontal="left"/>
    </xf>
    <xf numFmtId="0" fontId="4" fillId="2" borderId="9" xfId="2" applyFont="1" applyFill="1" applyBorder="1"/>
    <xf numFmtId="1" fontId="4" fillId="2" borderId="10" xfId="6" applyNumberFormat="1" applyFont="1" applyFill="1" applyBorder="1" applyAlignment="1">
      <alignment horizontal="right"/>
    </xf>
    <xf numFmtId="1" fontId="4" fillId="2" borderId="11" xfId="6" applyNumberFormat="1" applyFont="1" applyFill="1" applyBorder="1" applyAlignment="1">
      <alignment horizontal="right"/>
    </xf>
    <xf numFmtId="0" fontId="3" fillId="2" borderId="0" xfId="2" quotePrefix="1" applyFont="1" applyFill="1"/>
    <xf numFmtId="0" fontId="4" fillId="2" borderId="0" xfId="2" quotePrefix="1" applyFont="1" applyFill="1"/>
    <xf numFmtId="0" fontId="10" fillId="2" borderId="0" xfId="2" applyFont="1" applyFill="1"/>
    <xf numFmtId="0" fontId="10" fillId="2" borderId="0" xfId="2" quotePrefix="1" applyFont="1" applyFill="1"/>
    <xf numFmtId="0" fontId="7" fillId="2" borderId="0" xfId="2" quotePrefix="1" applyFont="1" applyFill="1"/>
    <xf numFmtId="0" fontId="13" fillId="2" borderId="0" xfId="2" applyFont="1" applyFill="1" applyAlignment="1">
      <alignment horizontal="left"/>
    </xf>
    <xf numFmtId="0" fontId="7" fillId="2" borderId="0" xfId="2" applyFont="1" applyFill="1" applyProtection="1">
      <protection locked="0"/>
    </xf>
    <xf numFmtId="0" fontId="14" fillId="2" borderId="0" xfId="1" applyFont="1" applyFill="1"/>
    <xf numFmtId="0" fontId="4" fillId="3" borderId="0" xfId="2" applyFont="1" applyFill="1"/>
    <xf numFmtId="1" fontId="4" fillId="3" borderId="0" xfId="6" applyNumberFormat="1" applyFont="1" applyFill="1" applyAlignment="1">
      <alignment horizontal="right"/>
    </xf>
    <xf numFmtId="0" fontId="4" fillId="3" borderId="0" xfId="6" applyFont="1" applyFill="1"/>
    <xf numFmtId="0" fontId="4" fillId="3" borderId="0" xfId="7" applyFont="1" applyFill="1"/>
    <xf numFmtId="1" fontId="10" fillId="3" borderId="0" xfId="7" applyNumberFormat="1" applyFont="1" applyFill="1" applyAlignment="1">
      <alignment horizontal="right"/>
    </xf>
    <xf numFmtId="0" fontId="10" fillId="3" borderId="0" xfId="7" applyFont="1" applyFill="1"/>
    <xf numFmtId="0" fontId="4" fillId="0" borderId="0" xfId="2" applyFont="1" applyFill="1"/>
    <xf numFmtId="1" fontId="4" fillId="0" borderId="0" xfId="6" applyNumberFormat="1" applyFont="1" applyFill="1" applyAlignment="1">
      <alignment horizontal="right"/>
    </xf>
    <xf numFmtId="0" fontId="4" fillId="0" borderId="0" xfId="6" applyFont="1" applyFill="1"/>
    <xf numFmtId="0" fontId="4" fillId="0" borderId="0" xfId="7" applyFont="1" applyFill="1"/>
    <xf numFmtId="1" fontId="4" fillId="0" borderId="0" xfId="2" applyNumberFormat="1" applyFont="1"/>
    <xf numFmtId="1" fontId="4" fillId="3" borderId="0" xfId="2" applyNumberFormat="1" applyFont="1" applyFill="1"/>
    <xf numFmtId="1" fontId="4" fillId="0" borderId="0" xfId="2" applyNumberFormat="1" applyFont="1" applyFill="1"/>
    <xf numFmtId="49" fontId="16" fillId="2" borderId="4" xfId="8" applyNumberFormat="1" applyFont="1" applyFill="1" applyBorder="1"/>
    <xf numFmtId="49" fontId="17" fillId="2" borderId="7" xfId="8" applyNumberFormat="1" applyFont="1" applyFill="1" applyBorder="1"/>
    <xf numFmtId="49" fontId="17" fillId="2" borderId="7" xfId="8" applyNumberFormat="1" applyFont="1" applyFill="1" applyBorder="1" applyAlignment="1">
      <alignment horizontal="left"/>
    </xf>
    <xf numFmtId="49" fontId="17" fillId="2" borderId="7" xfId="8" applyNumberFormat="1" applyFont="1" applyFill="1" applyBorder="1" applyAlignment="1">
      <alignment horizontal="left" indent="1"/>
    </xf>
    <xf numFmtId="49" fontId="16" fillId="2" borderId="9" xfId="8" applyNumberFormat="1" applyFont="1" applyFill="1" applyBorder="1"/>
    <xf numFmtId="0" fontId="18" fillId="2" borderId="0" xfId="2" applyFont="1" applyFill="1"/>
    <xf numFmtId="0" fontId="19" fillId="2" borderId="0" xfId="2" applyFont="1" applyFill="1"/>
    <xf numFmtId="0" fontId="18" fillId="2" borderId="0" xfId="3" applyFont="1" applyFill="1"/>
    <xf numFmtId="0" fontId="19" fillId="2" borderId="0" xfId="2" applyFont="1" applyFill="1" applyAlignment="1">
      <alignment horizontal="right"/>
    </xf>
    <xf numFmtId="0" fontId="19" fillId="2" borderId="0" xfId="2" applyFont="1" applyFill="1" applyAlignment="1">
      <alignment horizontal="left"/>
    </xf>
    <xf numFmtId="0" fontId="17" fillId="2" borderId="0" xfId="2" applyFont="1" applyFill="1"/>
    <xf numFmtId="0" fontId="18" fillId="2" borderId="0" xfId="4" applyFont="1" applyFill="1" applyAlignment="1">
      <alignment horizontal="left" vertical="center" wrapText="1"/>
    </xf>
    <xf numFmtId="164" fontId="19" fillId="2" borderId="0" xfId="3" applyNumberFormat="1" applyFont="1" applyFill="1" applyAlignment="1">
      <alignment horizontal="center" vertical="center" wrapText="1"/>
    </xf>
    <xf numFmtId="164" fontId="19" fillId="2" borderId="0" xfId="5" applyNumberFormat="1" applyFont="1" applyFill="1" applyAlignment="1">
      <alignment horizontal="center" vertical="center" wrapText="1"/>
    </xf>
    <xf numFmtId="0" fontId="19" fillId="2" borderId="0" xfId="2" applyFont="1" applyFill="1" applyAlignment="1">
      <alignment horizontal="center" vertical="center"/>
    </xf>
    <xf numFmtId="1" fontId="19" fillId="2" borderId="0" xfId="6" applyNumberFormat="1" applyFont="1" applyFill="1" applyAlignment="1">
      <alignment horizontal="right"/>
    </xf>
    <xf numFmtId="0" fontId="19" fillId="2" borderId="0" xfId="6" applyFont="1" applyFill="1"/>
    <xf numFmtId="1" fontId="22" fillId="2" borderId="0" xfId="7" applyNumberFormat="1" applyFont="1" applyFill="1" applyAlignment="1">
      <alignment horizontal="right"/>
    </xf>
    <xf numFmtId="0" fontId="22" fillId="2" borderId="0" xfId="7" applyFont="1" applyFill="1"/>
    <xf numFmtId="0" fontId="19" fillId="2" borderId="0" xfId="7" applyFont="1" applyFill="1"/>
    <xf numFmtId="1" fontId="19" fillId="2" borderId="0" xfId="2" applyNumberFormat="1" applyFont="1" applyFill="1"/>
    <xf numFmtId="1" fontId="19" fillId="2" borderId="0" xfId="6" applyNumberFormat="1" applyFont="1" applyFill="1"/>
    <xf numFmtId="1" fontId="22" fillId="2" borderId="0" xfId="7" applyNumberFormat="1" applyFont="1" applyFill="1"/>
    <xf numFmtId="0" fontId="19" fillId="2" borderId="0" xfId="6" applyFont="1" applyFill="1" applyAlignment="1">
      <alignment horizontal="right"/>
    </xf>
    <xf numFmtId="0" fontId="22" fillId="2" borderId="0" xfId="7" applyFont="1" applyFill="1" applyAlignment="1">
      <alignment horizontal="right"/>
    </xf>
    <xf numFmtId="1" fontId="19" fillId="2" borderId="5" xfId="6" applyNumberFormat="1" applyFont="1" applyFill="1" applyBorder="1" applyAlignment="1">
      <alignment horizontal="right"/>
    </xf>
    <xf numFmtId="1" fontId="19" fillId="2" borderId="6" xfId="6" applyNumberFormat="1" applyFont="1" applyFill="1" applyBorder="1" applyAlignment="1">
      <alignment horizontal="right"/>
    </xf>
    <xf numFmtId="1" fontId="19" fillId="2" borderId="8" xfId="6" applyNumberFormat="1" applyFont="1" applyFill="1" applyBorder="1" applyAlignment="1">
      <alignment horizontal="right"/>
    </xf>
    <xf numFmtId="1" fontId="19" fillId="2" borderId="10" xfId="6" applyNumberFormat="1" applyFont="1" applyFill="1" applyBorder="1" applyAlignment="1">
      <alignment horizontal="right"/>
    </xf>
    <xf numFmtId="1" fontId="19" fillId="2" borderId="11" xfId="6" applyNumberFormat="1" applyFont="1" applyFill="1" applyBorder="1" applyAlignment="1">
      <alignment horizontal="right"/>
    </xf>
    <xf numFmtId="0" fontId="18" fillId="2" borderId="0" xfId="2" quotePrefix="1" applyFont="1" applyFill="1"/>
    <xf numFmtId="0" fontId="19" fillId="2" borderId="0" xfId="2" quotePrefix="1" applyFont="1" applyFill="1"/>
    <xf numFmtId="0" fontId="22" fillId="2" borderId="0" xfId="2" applyFont="1" applyFill="1"/>
    <xf numFmtId="0" fontId="22" fillId="2" borderId="0" xfId="2" quotePrefix="1" applyFont="1" applyFill="1"/>
    <xf numFmtId="0" fontId="17" fillId="2" borderId="0" xfId="2" quotePrefix="1" applyFont="1" applyFill="1"/>
    <xf numFmtId="0" fontId="16" fillId="2" borderId="0" xfId="2" applyFont="1" applyFill="1" applyAlignment="1">
      <alignment horizontal="left"/>
    </xf>
    <xf numFmtId="0" fontId="17" fillId="2" borderId="0" xfId="2" applyFont="1" applyFill="1" applyProtection="1">
      <protection locked="0"/>
    </xf>
    <xf numFmtId="0" fontId="25" fillId="2" borderId="0" xfId="1" applyFont="1" applyFill="1"/>
    <xf numFmtId="0" fontId="26" fillId="2" borderId="0" xfId="3" applyFont="1" applyFill="1"/>
    <xf numFmtId="1" fontId="19" fillId="2" borderId="0" xfId="6" applyNumberFormat="1" applyFont="1" applyFill="1" applyBorder="1" applyAlignment="1">
      <alignment horizontal="right"/>
    </xf>
    <xf numFmtId="1" fontId="22" fillId="2" borderId="0" xfId="7" applyNumberFormat="1" applyFont="1" applyFill="1" applyBorder="1" applyAlignment="1">
      <alignment horizontal="right"/>
    </xf>
    <xf numFmtId="49" fontId="16" fillId="2" borderId="5" xfId="8" applyNumberFormat="1" applyFont="1" applyFill="1" applyBorder="1"/>
    <xf numFmtId="49" fontId="17" fillId="2" borderId="0" xfId="8" applyNumberFormat="1" applyFont="1" applyFill="1" applyBorder="1"/>
    <xf numFmtId="49" fontId="17" fillId="2" borderId="0" xfId="8" applyNumberFormat="1" applyFont="1" applyFill="1" applyBorder="1" applyAlignment="1">
      <alignment horizontal="left"/>
    </xf>
    <xf numFmtId="49" fontId="17" fillId="2" borderId="0" xfId="8" applyNumberFormat="1" applyFont="1" applyFill="1" applyBorder="1" applyAlignment="1">
      <alignment horizontal="left" indent="1"/>
    </xf>
    <xf numFmtId="49" fontId="16" fillId="2" borderId="10" xfId="8" applyNumberFormat="1" applyFont="1" applyFill="1" applyBorder="1"/>
    <xf numFmtId="49" fontId="17" fillId="2" borderId="0" xfId="8" applyNumberFormat="1" applyFont="1" applyFill="1" applyBorder="1" applyAlignment="1">
      <alignment horizontal="right"/>
    </xf>
    <xf numFmtId="1" fontId="19" fillId="2" borderId="0" xfId="2" applyNumberFormat="1" applyFont="1" applyFill="1" applyAlignment="1">
      <alignment horizontal="right"/>
    </xf>
    <xf numFmtId="0" fontId="19" fillId="2" borderId="2" xfId="2" applyFont="1" applyFill="1" applyBorder="1" applyAlignment="1">
      <alignment horizontal="center" vertical="center"/>
    </xf>
    <xf numFmtId="0" fontId="19" fillId="2" borderId="3" xfId="2" applyFont="1" applyFill="1" applyBorder="1" applyAlignment="1">
      <alignment horizontal="center" vertical="center"/>
    </xf>
    <xf numFmtId="164" fontId="19" fillId="2" borderId="1" xfId="5" applyNumberFormat="1" applyFont="1" applyFill="1" applyBorder="1" applyAlignment="1">
      <alignment horizontal="center" vertical="center" wrapText="1"/>
    </xf>
    <xf numFmtId="0" fontId="18" fillId="2" borderId="1" xfId="4" applyFont="1" applyFill="1" applyBorder="1" applyAlignment="1">
      <alignment horizontal="left" vertical="center" wrapText="1"/>
    </xf>
    <xf numFmtId="164" fontId="19" fillId="2" borderId="1" xfId="3" applyNumberFormat="1" applyFont="1" applyFill="1" applyBorder="1" applyAlignment="1">
      <alignment horizontal="center" vertical="center" wrapText="1"/>
    </xf>
    <xf numFmtId="0" fontId="18" fillId="2" borderId="1" xfId="5" applyFont="1" applyFill="1" applyBorder="1" applyAlignment="1">
      <alignment horizontal="center" vertical="center" wrapText="1"/>
    </xf>
    <xf numFmtId="0" fontId="18" fillId="2" borderId="12" xfId="2" applyFont="1" applyFill="1" applyBorder="1" applyAlignment="1">
      <alignment horizontal="center" wrapText="1"/>
    </xf>
    <xf numFmtId="0" fontId="18" fillId="2" borderId="13" xfId="2" applyFont="1" applyFill="1" applyBorder="1" applyAlignment="1">
      <alignment horizontal="center" wrapText="1"/>
    </xf>
    <xf numFmtId="0" fontId="18" fillId="2" borderId="14" xfId="2" applyFont="1" applyFill="1" applyBorder="1" applyAlignment="1">
      <alignment horizontal="center" wrapText="1"/>
    </xf>
    <xf numFmtId="0" fontId="19" fillId="2" borderId="12" xfId="4" applyFont="1" applyFill="1" applyBorder="1" applyAlignment="1">
      <alignment horizontal="center" vertical="center" wrapText="1"/>
    </xf>
    <xf numFmtId="0" fontId="19" fillId="2" borderId="14" xfId="4" applyFont="1" applyFill="1" applyBorder="1" applyAlignment="1">
      <alignment horizontal="center" vertical="center" wrapText="1"/>
    </xf>
    <xf numFmtId="0" fontId="18" fillId="2" borderId="10" xfId="2" applyFont="1" applyFill="1" applyBorder="1" applyAlignment="1">
      <alignment horizontal="center" wrapText="1"/>
    </xf>
    <xf numFmtId="0" fontId="18" fillId="2" borderId="11" xfId="2" applyFont="1" applyFill="1" applyBorder="1" applyAlignment="1">
      <alignment horizontal="center" wrapText="1"/>
    </xf>
    <xf numFmtId="0" fontId="26" fillId="2" borderId="0" xfId="2" applyFont="1" applyFill="1" applyAlignment="1">
      <alignment horizontal="right" vertical="center"/>
    </xf>
    <xf numFmtId="0" fontId="20" fillId="2" borderId="0" xfId="2" applyFont="1" applyFill="1" applyAlignment="1">
      <alignment horizontal="right"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164" fontId="4" fillId="2" borderId="1" xfId="5" applyNumberFormat="1" applyFont="1" applyFill="1" applyBorder="1" applyAlignment="1">
      <alignment horizontal="center" vertical="center" wrapText="1"/>
    </xf>
    <xf numFmtId="0" fontId="3" fillId="2" borderId="0" xfId="2" applyFont="1" applyFill="1" applyAlignment="1">
      <alignment horizontal="right" vertical="center"/>
    </xf>
    <xf numFmtId="0" fontId="6" fillId="2" borderId="0" xfId="2" applyFont="1" applyFill="1" applyAlignment="1">
      <alignment horizontal="right" vertical="center"/>
    </xf>
    <xf numFmtId="0" fontId="3" fillId="2" borderId="1" xfId="4" applyFont="1" applyFill="1" applyBorder="1" applyAlignment="1">
      <alignment horizontal="left" vertical="center" wrapText="1"/>
    </xf>
    <xf numFmtId="0" fontId="3" fillId="2" borderId="1" xfId="2" applyFont="1" applyFill="1" applyBorder="1" applyAlignment="1">
      <alignment horizontal="center" wrapText="1"/>
    </xf>
    <xf numFmtId="0" fontId="3" fillId="2" borderId="1" xfId="2" applyFont="1" applyFill="1" applyBorder="1" applyAlignment="1">
      <alignment horizontal="center"/>
    </xf>
    <xf numFmtId="164" fontId="4" fillId="2" borderId="1" xfId="3" applyNumberFormat="1" applyFont="1" applyFill="1" applyBorder="1" applyAlignment="1">
      <alignment horizontal="center" vertical="center" wrapText="1"/>
    </xf>
    <xf numFmtId="0" fontId="3" fillId="2" borderId="1" xfId="5" applyFont="1" applyFill="1" applyBorder="1" applyAlignment="1">
      <alignment horizontal="center" vertical="center" wrapText="1"/>
    </xf>
    <xf numFmtId="164" fontId="19" fillId="2" borderId="12" xfId="3" applyNumberFormat="1" applyFont="1" applyFill="1" applyBorder="1" applyAlignment="1">
      <alignment horizontal="center" vertical="center" wrapText="1"/>
    </xf>
    <xf numFmtId="164" fontId="19" fillId="2" borderId="14" xfId="3" applyNumberFormat="1" applyFont="1" applyFill="1" applyBorder="1" applyAlignment="1">
      <alignment horizontal="center" vertical="center" wrapText="1"/>
    </xf>
    <xf numFmtId="164" fontId="19" fillId="2" borderId="13" xfId="3" applyNumberFormat="1" applyFont="1" applyFill="1" applyBorder="1" applyAlignment="1">
      <alignment horizontal="center" vertical="center" wrapText="1"/>
    </xf>
  </cellXfs>
  <cellStyles count="9">
    <cellStyle name="Hyperlink" xfId="1" builtinId="8"/>
    <cellStyle name="Normal" xfId="0" builtinId="0"/>
    <cellStyle name="Normal 2 2" xfId="6" xr:uid="{2E114224-0C36-47F6-8282-5D1ACF4C4AF4}"/>
    <cellStyle name="Normal 3" xfId="2" xr:uid="{6D079946-F903-48BA-AC9D-5BE388C9A9C4}"/>
    <cellStyle name="Normal 3 2" xfId="7" xr:uid="{72506341-9CF5-4C93-A08F-E7F2C87CD126}"/>
    <cellStyle name="Normal 4" xfId="8" xr:uid="{1504647C-DACE-4173-BF1D-353226E73581}"/>
    <cellStyle name="Normal_Table 9 Child protection SOWC 2005" xfId="5" xr:uid="{C557EC99-678B-4AC2-81AB-909A67D2A257}"/>
    <cellStyle name="Normal_Table 9 DRAFT Child protection SOWC 2006" xfId="3" xr:uid="{5A08771C-ED65-4B9E-B3E2-F739BB702638}"/>
    <cellStyle name="Normal_Table 9 Protection SOWC 2007" xfId="4" xr:uid="{2C31D83F-B679-4A48-BD86-419D17134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243840</xdr:colOff>
      <xdr:row>0</xdr:row>
      <xdr:rowOff>121920</xdr:rowOff>
    </xdr:from>
    <xdr:to>
      <xdr:col>0</xdr:col>
      <xdr:colOff>1650365</xdr:colOff>
      <xdr:row>2</xdr:row>
      <xdr:rowOff>59249</xdr:rowOff>
    </xdr:to>
    <xdr:pic>
      <xdr:nvPicPr>
        <xdr:cNvPr id="2" name="Picture 1">
          <a:extLst>
            <a:ext uri="{FF2B5EF4-FFF2-40B4-BE49-F238E27FC236}">
              <a16:creationId xmlns:a16="http://schemas.microsoft.com/office/drawing/2014/main" id="{C5A60F48-E4D5-4A89-A2F1-AFFE62FD65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121920"/>
          <a:ext cx="140970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243840</xdr:colOff>
      <xdr:row>0</xdr:row>
      <xdr:rowOff>121920</xdr:rowOff>
    </xdr:from>
    <xdr:to>
      <xdr:col>0</xdr:col>
      <xdr:colOff>1650365</xdr:colOff>
      <xdr:row>3</xdr:row>
      <xdr:rowOff>1270</xdr:rowOff>
    </xdr:to>
    <xdr:pic>
      <xdr:nvPicPr>
        <xdr:cNvPr id="2" name="Picture 1">
          <a:extLst>
            <a:ext uri="{FF2B5EF4-FFF2-40B4-BE49-F238E27FC236}">
              <a16:creationId xmlns:a16="http://schemas.microsoft.com/office/drawing/2014/main" id="{829C2951-0B76-47F7-85BF-79A446DC71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121920"/>
          <a:ext cx="1406525" cy="365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ef-my.sharepoint.com/personal/mjugder_unicef_org/Documents/Documents/Work%20materials%20NYHQ/UNICEF%20global%20databases/data.unicef.org/Updates%20to%20CPD%20thematic%20pages%20Mar%202022/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arly Childhood Development"/>
      <sheetName val="2. Child Protection"/>
      <sheetName val="3. Adolescents"/>
    </sheetNames>
    <sheetDataSet>
      <sheetData sheetId="0"/>
      <sheetData sheetId="1">
        <row r="1">
          <cell r="T1">
            <v>19</v>
          </cell>
          <cell r="U1">
            <v>20</v>
          </cell>
          <cell r="V1">
            <v>21</v>
          </cell>
          <cell r="W1">
            <v>22</v>
          </cell>
          <cell r="X1">
            <v>23</v>
          </cell>
          <cell r="Y1">
            <v>24</v>
          </cell>
          <cell r="Z1">
            <v>25</v>
          </cell>
          <cell r="AA1">
            <v>26</v>
          </cell>
          <cell r="AB1">
            <v>27</v>
          </cell>
        </row>
        <row r="8">
          <cell r="T8" t="str">
            <v>Total</v>
          </cell>
          <cell r="AE8" t="str">
            <v>Urban</v>
          </cell>
          <cell r="AG8" t="str">
            <v>Rural</v>
          </cell>
          <cell r="AI8" t="str">
            <v>Poorest</v>
          </cell>
          <cell r="AK8" t="str">
            <v>Second</v>
          </cell>
          <cell r="AM8" t="str">
            <v>Middle</v>
          </cell>
          <cell r="AO8" t="str">
            <v>Fourth</v>
          </cell>
          <cell r="AQ8" t="str">
            <v>Richest</v>
          </cell>
          <cell r="AW8" t="str">
            <v>Urban</v>
          </cell>
          <cell r="AY8" t="str">
            <v>Rural</v>
          </cell>
          <cell r="BA8" t="str">
            <v>Poorest</v>
          </cell>
          <cell r="BC8" t="str">
            <v>Second</v>
          </cell>
          <cell r="BE8" t="str">
            <v>Middle</v>
          </cell>
          <cell r="BG8" t="str">
            <v>Fourth</v>
          </cell>
        </row>
        <row r="10">
          <cell r="B10" t="str">
            <v>Afghanistan</v>
          </cell>
          <cell r="C10">
            <v>13</v>
          </cell>
          <cell r="D10" t="str">
            <v>y</v>
          </cell>
          <cell r="E10">
            <v>14.2</v>
          </cell>
          <cell r="F10" t="str">
            <v>y</v>
          </cell>
          <cell r="G10">
            <v>11.7</v>
          </cell>
          <cell r="H10" t="str">
            <v>y</v>
          </cell>
          <cell r="I10" t="str">
            <v>IELFS 2020, UNICEF and ILO calculations</v>
          </cell>
          <cell r="J10">
            <v>4.2</v>
          </cell>
          <cell r="L10">
            <v>28.3</v>
          </cell>
          <cell r="N10" t="str">
            <v>2016-17</v>
          </cell>
          <cell r="O10" t="str">
            <v>LCS 2016-17</v>
          </cell>
          <cell r="P10">
            <v>7.3</v>
          </cell>
          <cell r="R10" t="str">
            <v>2015</v>
          </cell>
          <cell r="S10" t="str">
            <v>DHS 2015</v>
          </cell>
          <cell r="T10">
            <v>50.7</v>
          </cell>
          <cell r="V10">
            <v>42.3</v>
          </cell>
          <cell r="X10">
            <v>42.7</v>
          </cell>
          <cell r="Z10">
            <v>41.9</v>
          </cell>
          <cell r="AB10" t="str">
            <v>DHS 2015</v>
          </cell>
          <cell r="AC10" t="str">
            <v>-</v>
          </cell>
          <cell r="AE10" t="str">
            <v>-</v>
          </cell>
          <cell r="AG10" t="str">
            <v>-</v>
          </cell>
          <cell r="AI10" t="str">
            <v>-</v>
          </cell>
          <cell r="AK10" t="str">
            <v>-</v>
          </cell>
          <cell r="AM10" t="str">
            <v>-</v>
          </cell>
          <cell r="AO10" t="str">
            <v>-</v>
          </cell>
          <cell r="AQ10" t="str">
            <v>-</v>
          </cell>
          <cell r="AU10" t="str">
            <v>-</v>
          </cell>
          <cell r="AW10" t="str">
            <v>-</v>
          </cell>
          <cell r="AY10" t="str">
            <v>-</v>
          </cell>
          <cell r="BA10" t="str">
            <v>-</v>
          </cell>
          <cell r="BC10" t="str">
            <v>-</v>
          </cell>
          <cell r="BE10" t="str">
            <v>-</v>
          </cell>
          <cell r="BG10" t="str">
            <v>-</v>
          </cell>
        </row>
        <row r="11">
          <cell r="B11" t="str">
            <v>Albania</v>
          </cell>
          <cell r="C11">
            <v>3.3</v>
          </cell>
          <cell r="D11" t="str">
            <v>x</v>
          </cell>
          <cell r="E11">
            <v>3.6</v>
          </cell>
          <cell r="F11" t="str">
            <v>x</v>
          </cell>
          <cell r="G11">
            <v>3</v>
          </cell>
          <cell r="H11" t="str">
            <v>x</v>
          </cell>
          <cell r="I11" t="str">
            <v>CLS 2010, UNICEF and ILO calculations</v>
          </cell>
          <cell r="J11">
            <v>1.4</v>
          </cell>
          <cell r="L11">
            <v>11.8</v>
          </cell>
          <cell r="N11" t="str">
            <v>2017-18</v>
          </cell>
          <cell r="O11" t="str">
            <v>DHS 2017-18</v>
          </cell>
          <cell r="P11">
            <v>1.2</v>
          </cell>
          <cell r="R11" t="str">
            <v>2017-18</v>
          </cell>
          <cell r="S11" t="str">
            <v>DHS 2017-18</v>
          </cell>
          <cell r="T11">
            <v>97.7</v>
          </cell>
          <cell r="V11">
            <v>98.4</v>
          </cell>
          <cell r="X11">
            <v>98.9</v>
          </cell>
          <cell r="Z11">
            <v>98</v>
          </cell>
          <cell r="AB11" t="str">
            <v>DHS 2017-18</v>
          </cell>
          <cell r="AC11" t="str">
            <v>-</v>
          </cell>
          <cell r="AE11" t="str">
            <v>-</v>
          </cell>
          <cell r="AG11" t="str">
            <v>-</v>
          </cell>
          <cell r="AI11" t="str">
            <v>-</v>
          </cell>
          <cell r="AK11" t="str">
            <v>-</v>
          </cell>
          <cell r="AM11" t="str">
            <v>-</v>
          </cell>
          <cell r="AO11" t="str">
            <v>-</v>
          </cell>
          <cell r="AQ11" t="str">
            <v>-</v>
          </cell>
          <cell r="AU11" t="str">
            <v>-</v>
          </cell>
          <cell r="AW11" t="str">
            <v>-</v>
          </cell>
          <cell r="AY11" t="str">
            <v>-</v>
          </cell>
          <cell r="BA11" t="str">
            <v>-</v>
          </cell>
          <cell r="BC11" t="str">
            <v>-</v>
          </cell>
          <cell r="BE11" t="str">
            <v>-</v>
          </cell>
          <cell r="BG11" t="str">
            <v>-</v>
          </cell>
        </row>
        <row r="12">
          <cell r="B12" t="str">
            <v>Algeria</v>
          </cell>
          <cell r="C12">
            <v>2.5</v>
          </cell>
          <cell r="E12">
            <v>2.9</v>
          </cell>
          <cell r="G12">
            <v>2</v>
          </cell>
          <cell r="I12" t="str">
            <v>MICS 2018-19</v>
          </cell>
          <cell r="J12">
            <v>0</v>
          </cell>
          <cell r="L12">
            <v>3.8</v>
          </cell>
          <cell r="N12" t="str">
            <v>2018-19</v>
          </cell>
          <cell r="O12" t="str">
            <v>MICS 2018-19</v>
          </cell>
          <cell r="P12" t="str">
            <v>-</v>
          </cell>
          <cell r="T12">
            <v>99.4</v>
          </cell>
          <cell r="V12">
            <v>99.6</v>
          </cell>
          <cell r="X12">
            <v>99.7</v>
          </cell>
          <cell r="Z12">
            <v>99.6</v>
          </cell>
          <cell r="AB12" t="str">
            <v>MICS 2018-19</v>
          </cell>
          <cell r="AC12" t="str">
            <v>-</v>
          </cell>
          <cell r="AE12" t="str">
            <v>-</v>
          </cell>
          <cell r="AG12" t="str">
            <v>-</v>
          </cell>
          <cell r="AI12" t="str">
            <v>-</v>
          </cell>
          <cell r="AK12" t="str">
            <v>-</v>
          </cell>
          <cell r="AM12" t="str">
            <v>-</v>
          </cell>
          <cell r="AO12" t="str">
            <v>-</v>
          </cell>
          <cell r="AQ12" t="str">
            <v>-</v>
          </cell>
          <cell r="AU12" t="str">
            <v>-</v>
          </cell>
          <cell r="AW12" t="str">
            <v>-</v>
          </cell>
          <cell r="AY12" t="str">
            <v>-</v>
          </cell>
          <cell r="BA12" t="str">
            <v>-</v>
          </cell>
          <cell r="BC12" t="str">
            <v>-</v>
          </cell>
          <cell r="BE12" t="str">
            <v>-</v>
          </cell>
          <cell r="BG12" t="str">
            <v>-</v>
          </cell>
        </row>
        <row r="13">
          <cell r="B13" t="str">
            <v>Andorra</v>
          </cell>
          <cell r="C13" t="str">
            <v>-</v>
          </cell>
          <cell r="E13" t="str">
            <v>-</v>
          </cell>
          <cell r="G13" t="str">
            <v>-</v>
          </cell>
          <cell r="J13" t="str">
            <v>-</v>
          </cell>
          <cell r="L13" t="str">
            <v>-</v>
          </cell>
          <cell r="P13" t="str">
            <v>-</v>
          </cell>
          <cell r="T13" t="str">
            <v>-</v>
          </cell>
          <cell r="V13">
            <v>100</v>
          </cell>
          <cell r="W13" t="str">
            <v>v</v>
          </cell>
          <cell r="X13">
            <v>100</v>
          </cell>
          <cell r="Y13" t="str">
            <v>v</v>
          </cell>
          <cell r="Z13">
            <v>100</v>
          </cell>
          <cell r="AA13" t="str">
            <v>v</v>
          </cell>
          <cell r="AB13" t="str">
            <v>UNSD Population and Vital Statistics Report, January 2021, latest update on 4 Jan 2022</v>
          </cell>
          <cell r="AC13" t="str">
            <v>-</v>
          </cell>
          <cell r="AE13" t="str">
            <v>-</v>
          </cell>
          <cell r="AG13" t="str">
            <v>-</v>
          </cell>
          <cell r="AI13" t="str">
            <v>-</v>
          </cell>
          <cell r="AK13" t="str">
            <v>-</v>
          </cell>
          <cell r="AM13" t="str">
            <v>-</v>
          </cell>
          <cell r="AO13" t="str">
            <v>-</v>
          </cell>
          <cell r="AQ13" t="str">
            <v>-</v>
          </cell>
          <cell r="AU13" t="str">
            <v>-</v>
          </cell>
          <cell r="AW13" t="str">
            <v>-</v>
          </cell>
          <cell r="AY13" t="str">
            <v>-</v>
          </cell>
          <cell r="BA13" t="str">
            <v>-</v>
          </cell>
          <cell r="BC13" t="str">
            <v>-</v>
          </cell>
          <cell r="BE13" t="str">
            <v>-</v>
          </cell>
          <cell r="BG13" t="str">
            <v>-</v>
          </cell>
        </row>
        <row r="14">
          <cell r="B14" t="str">
            <v>Angola</v>
          </cell>
          <cell r="C14">
            <v>18.7</v>
          </cell>
          <cell r="E14">
            <v>16.600000000000001</v>
          </cell>
          <cell r="G14">
            <v>19.899999999999999</v>
          </cell>
          <cell r="I14" t="str">
            <v>DHS 2015-16, UNICEF and ILO calculations</v>
          </cell>
          <cell r="J14">
            <v>7.9</v>
          </cell>
          <cell r="L14">
            <v>30.3</v>
          </cell>
          <cell r="N14" t="str">
            <v>2015-16</v>
          </cell>
          <cell r="O14" t="str">
            <v>DHS 2015-16</v>
          </cell>
          <cell r="P14">
            <v>6</v>
          </cell>
          <cell r="R14" t="str">
            <v>2015-16</v>
          </cell>
          <cell r="S14" t="str">
            <v>DHS 2015-16</v>
          </cell>
          <cell r="T14">
            <v>11.5</v>
          </cell>
          <cell r="V14">
            <v>25</v>
          </cell>
          <cell r="X14">
            <v>24.8</v>
          </cell>
          <cell r="Z14">
            <v>25.2</v>
          </cell>
          <cell r="AB14" t="str">
            <v>DHS 2015-16</v>
          </cell>
          <cell r="AC14" t="str">
            <v>-</v>
          </cell>
          <cell r="AE14" t="str">
            <v>-</v>
          </cell>
          <cell r="AG14" t="str">
            <v>-</v>
          </cell>
          <cell r="AI14" t="str">
            <v>-</v>
          </cell>
          <cell r="AK14" t="str">
            <v>-</v>
          </cell>
          <cell r="AM14" t="str">
            <v>-</v>
          </cell>
          <cell r="AO14" t="str">
            <v>-</v>
          </cell>
          <cell r="AQ14" t="str">
            <v>-</v>
          </cell>
          <cell r="AU14" t="str">
            <v>-</v>
          </cell>
          <cell r="AW14" t="str">
            <v>-</v>
          </cell>
          <cell r="AY14" t="str">
            <v>-</v>
          </cell>
          <cell r="BA14" t="str">
            <v>-</v>
          </cell>
          <cell r="BC14" t="str">
            <v>-</v>
          </cell>
          <cell r="BE14" t="str">
            <v>-</v>
          </cell>
          <cell r="BG14" t="str">
            <v>-</v>
          </cell>
        </row>
        <row r="15">
          <cell r="B15" t="str">
            <v>Anguilla</v>
          </cell>
          <cell r="C15" t="str">
            <v>-</v>
          </cell>
          <cell r="E15" t="str">
            <v>-</v>
          </cell>
          <cell r="G15" t="str">
            <v>-</v>
          </cell>
          <cell r="J15" t="str">
            <v>-</v>
          </cell>
          <cell r="L15" t="str">
            <v>-</v>
          </cell>
          <cell r="P15" t="str">
            <v>-</v>
          </cell>
          <cell r="T15" t="str">
            <v>-</v>
          </cell>
          <cell r="V15" t="str">
            <v>-</v>
          </cell>
          <cell r="X15" t="str">
            <v>-</v>
          </cell>
          <cell r="Z15" t="str">
            <v>-</v>
          </cell>
          <cell r="AC15" t="str">
            <v>-</v>
          </cell>
          <cell r="AE15" t="str">
            <v>-</v>
          </cell>
          <cell r="AG15" t="str">
            <v>-</v>
          </cell>
          <cell r="AI15" t="str">
            <v>-</v>
          </cell>
          <cell r="AK15" t="str">
            <v>-</v>
          </cell>
          <cell r="AM15" t="str">
            <v>-</v>
          </cell>
          <cell r="AO15" t="str">
            <v>-</v>
          </cell>
          <cell r="AQ15" t="str">
            <v>-</v>
          </cell>
          <cell r="AU15" t="str">
            <v>-</v>
          </cell>
          <cell r="AW15" t="str">
            <v>-</v>
          </cell>
          <cell r="AY15" t="str">
            <v>-</v>
          </cell>
          <cell r="BA15" t="str">
            <v>-</v>
          </cell>
          <cell r="BC15" t="str">
            <v>-</v>
          </cell>
          <cell r="BE15" t="str">
            <v>-</v>
          </cell>
          <cell r="BG15" t="str">
            <v>-</v>
          </cell>
        </row>
        <row r="16">
          <cell r="B16" t="str">
            <v>Antigua and Barbuda</v>
          </cell>
          <cell r="C16" t="str">
            <v>-</v>
          </cell>
          <cell r="E16" t="str">
            <v>-</v>
          </cell>
          <cell r="G16" t="str">
            <v>-</v>
          </cell>
          <cell r="J16" t="str">
            <v>-</v>
          </cell>
          <cell r="L16" t="str">
            <v>-</v>
          </cell>
          <cell r="P16" t="str">
            <v>-</v>
          </cell>
          <cell r="T16" t="str">
            <v>-</v>
          </cell>
          <cell r="V16" t="str">
            <v>-</v>
          </cell>
          <cell r="X16" t="str">
            <v>-</v>
          </cell>
          <cell r="Z16" t="str">
            <v>-</v>
          </cell>
          <cell r="AC16" t="str">
            <v>-</v>
          </cell>
          <cell r="AE16" t="str">
            <v>-</v>
          </cell>
          <cell r="AG16" t="str">
            <v>-</v>
          </cell>
          <cell r="AI16" t="str">
            <v>-</v>
          </cell>
          <cell r="AK16" t="str">
            <v>-</v>
          </cell>
          <cell r="AM16" t="str">
            <v>-</v>
          </cell>
          <cell r="AO16" t="str">
            <v>-</v>
          </cell>
          <cell r="AQ16" t="str">
            <v>-</v>
          </cell>
          <cell r="AU16" t="str">
            <v>-</v>
          </cell>
          <cell r="AW16" t="str">
            <v>-</v>
          </cell>
          <cell r="AY16" t="str">
            <v>-</v>
          </cell>
          <cell r="BA16" t="str">
            <v>-</v>
          </cell>
          <cell r="BC16" t="str">
            <v>-</v>
          </cell>
          <cell r="BE16" t="str">
            <v>-</v>
          </cell>
          <cell r="BG16" t="str">
            <v>-</v>
          </cell>
        </row>
        <row r="17">
          <cell r="B17" t="str">
            <v>Argentina</v>
          </cell>
          <cell r="C17" t="str">
            <v>-</v>
          </cell>
          <cell r="E17" t="str">
            <v>-</v>
          </cell>
          <cell r="G17" t="str">
            <v>-</v>
          </cell>
          <cell r="J17">
            <v>2.4</v>
          </cell>
          <cell r="K17" t="str">
            <v>y</v>
          </cell>
          <cell r="L17">
            <v>15.5</v>
          </cell>
          <cell r="M17" t="str">
            <v>y</v>
          </cell>
          <cell r="N17" t="str">
            <v>2019-20</v>
          </cell>
          <cell r="O17" t="str">
            <v>MICS 2019-20</v>
          </cell>
          <cell r="P17" t="str">
            <v>-</v>
          </cell>
          <cell r="T17">
            <v>99.3</v>
          </cell>
          <cell r="U17" t="str">
            <v>y</v>
          </cell>
          <cell r="V17">
            <v>99.7</v>
          </cell>
          <cell r="W17" t="str">
            <v>y</v>
          </cell>
          <cell r="X17">
            <v>100</v>
          </cell>
          <cell r="Y17" t="str">
            <v>y</v>
          </cell>
          <cell r="Z17">
            <v>99.4</v>
          </cell>
          <cell r="AA17" t="str">
            <v>y</v>
          </cell>
          <cell r="AB17" t="str">
            <v>MICS 2019-20</v>
          </cell>
          <cell r="AC17" t="str">
            <v>-</v>
          </cell>
          <cell r="AE17" t="str">
            <v>-</v>
          </cell>
          <cell r="AG17" t="str">
            <v>-</v>
          </cell>
          <cell r="AI17" t="str">
            <v>-</v>
          </cell>
          <cell r="AK17" t="str">
            <v>-</v>
          </cell>
          <cell r="AM17" t="str">
            <v>-</v>
          </cell>
          <cell r="AO17" t="str">
            <v>-</v>
          </cell>
          <cell r="AQ17" t="str">
            <v>-</v>
          </cell>
          <cell r="AU17" t="str">
            <v>-</v>
          </cell>
          <cell r="AW17" t="str">
            <v>-</v>
          </cell>
          <cell r="AY17" t="str">
            <v>-</v>
          </cell>
          <cell r="BA17" t="str">
            <v>-</v>
          </cell>
          <cell r="BC17" t="str">
            <v>-</v>
          </cell>
          <cell r="BE17" t="str">
            <v>-</v>
          </cell>
          <cell r="BG17" t="str">
            <v>-</v>
          </cell>
        </row>
        <row r="18">
          <cell r="B18" t="str">
            <v>Armenia</v>
          </cell>
          <cell r="C18">
            <v>4.0999999999999996</v>
          </cell>
          <cell r="E18">
            <v>5</v>
          </cell>
          <cell r="G18">
            <v>3</v>
          </cell>
          <cell r="I18" t="str">
            <v>CLS 2015, UNICEF and ILO calculations</v>
          </cell>
          <cell r="J18">
            <v>0</v>
          </cell>
          <cell r="L18">
            <v>5.3</v>
          </cell>
          <cell r="N18" t="str">
            <v>2015-16</v>
          </cell>
          <cell r="O18" t="str">
            <v>DHS 2015-16</v>
          </cell>
          <cell r="P18">
            <v>0.4</v>
          </cell>
          <cell r="R18" t="str">
            <v>2015-16</v>
          </cell>
          <cell r="S18" t="str">
            <v>DHS 2015-16</v>
          </cell>
          <cell r="T18">
            <v>99.7</v>
          </cell>
          <cell r="V18">
            <v>98.7</v>
          </cell>
          <cell r="X18">
            <v>98.9</v>
          </cell>
          <cell r="Z18">
            <v>98.5</v>
          </cell>
          <cell r="AB18" t="str">
            <v>DHS 2015-16</v>
          </cell>
          <cell r="AC18" t="str">
            <v>-</v>
          </cell>
          <cell r="AE18" t="str">
            <v>-</v>
          </cell>
          <cell r="AG18" t="str">
            <v>-</v>
          </cell>
          <cell r="AI18" t="str">
            <v>-</v>
          </cell>
          <cell r="AK18" t="str">
            <v>-</v>
          </cell>
          <cell r="AM18" t="str">
            <v>-</v>
          </cell>
          <cell r="AO18" t="str">
            <v>-</v>
          </cell>
          <cell r="AQ18" t="str">
            <v>-</v>
          </cell>
          <cell r="AU18" t="str">
            <v>-</v>
          </cell>
          <cell r="AW18" t="str">
            <v>-</v>
          </cell>
          <cell r="AY18" t="str">
            <v>-</v>
          </cell>
          <cell r="BA18" t="str">
            <v>-</v>
          </cell>
          <cell r="BC18" t="str">
            <v>-</v>
          </cell>
          <cell r="BE18" t="str">
            <v>-</v>
          </cell>
          <cell r="BG18" t="str">
            <v>-</v>
          </cell>
        </row>
        <row r="19">
          <cell r="B19" t="str">
            <v>Australia</v>
          </cell>
          <cell r="C19" t="str">
            <v>-</v>
          </cell>
          <cell r="E19" t="str">
            <v>-</v>
          </cell>
          <cell r="G19" t="str">
            <v>-</v>
          </cell>
          <cell r="J19" t="str">
            <v>-</v>
          </cell>
          <cell r="L19" t="str">
            <v>-</v>
          </cell>
          <cell r="P19" t="str">
            <v>-</v>
          </cell>
          <cell r="T19" t="str">
            <v>-</v>
          </cell>
          <cell r="V19">
            <v>100</v>
          </cell>
          <cell r="W19" t="str">
            <v>v</v>
          </cell>
          <cell r="X19">
            <v>100</v>
          </cell>
          <cell r="Y19" t="str">
            <v>v</v>
          </cell>
          <cell r="Z19">
            <v>100</v>
          </cell>
          <cell r="AA19" t="str">
            <v>v</v>
          </cell>
          <cell r="AB19" t="str">
            <v>UNSD Population and Vital Statistics Report, January 2021, latest update on 4 Jan 2022</v>
          </cell>
          <cell r="AC19" t="str">
            <v>-</v>
          </cell>
          <cell r="AE19" t="str">
            <v>-</v>
          </cell>
          <cell r="AG19" t="str">
            <v>-</v>
          </cell>
          <cell r="AI19" t="str">
            <v>-</v>
          </cell>
          <cell r="AK19" t="str">
            <v>-</v>
          </cell>
          <cell r="AM19" t="str">
            <v>-</v>
          </cell>
          <cell r="AO19" t="str">
            <v>-</v>
          </cell>
          <cell r="AQ19" t="str">
            <v>-</v>
          </cell>
          <cell r="AU19" t="str">
            <v>-</v>
          </cell>
          <cell r="AW19" t="str">
            <v>-</v>
          </cell>
          <cell r="AY19" t="str">
            <v>-</v>
          </cell>
          <cell r="BA19" t="str">
            <v>-</v>
          </cell>
          <cell r="BC19" t="str">
            <v>-</v>
          </cell>
          <cell r="BE19" t="str">
            <v>-</v>
          </cell>
          <cell r="BG19" t="str">
            <v>-</v>
          </cell>
        </row>
        <row r="20">
          <cell r="B20" t="str">
            <v>Austria</v>
          </cell>
          <cell r="C20" t="str">
            <v>-</v>
          </cell>
          <cell r="E20" t="str">
            <v>-</v>
          </cell>
          <cell r="G20" t="str">
            <v>-</v>
          </cell>
          <cell r="J20" t="str">
            <v>-</v>
          </cell>
          <cell r="L20" t="str">
            <v>-</v>
          </cell>
          <cell r="P20" t="str">
            <v>-</v>
          </cell>
          <cell r="T20" t="str">
            <v>-</v>
          </cell>
          <cell r="V20">
            <v>100</v>
          </cell>
          <cell r="W20" t="str">
            <v>v</v>
          </cell>
          <cell r="X20">
            <v>100</v>
          </cell>
          <cell r="Y20" t="str">
            <v>v</v>
          </cell>
          <cell r="Z20">
            <v>100</v>
          </cell>
          <cell r="AA20" t="str">
            <v>v</v>
          </cell>
          <cell r="AB20" t="str">
            <v>UNSD Population and Vital Statistics Report, January 2021, latest update on 4 Jan 2022</v>
          </cell>
          <cell r="AC20" t="str">
            <v>-</v>
          </cell>
          <cell r="AE20" t="str">
            <v>-</v>
          </cell>
          <cell r="AG20" t="str">
            <v>-</v>
          </cell>
          <cell r="AI20" t="str">
            <v>-</v>
          </cell>
          <cell r="AK20" t="str">
            <v>-</v>
          </cell>
          <cell r="AM20" t="str">
            <v>-</v>
          </cell>
          <cell r="AO20" t="str">
            <v>-</v>
          </cell>
          <cell r="AQ20" t="str">
            <v>-</v>
          </cell>
          <cell r="AU20" t="str">
            <v>-</v>
          </cell>
          <cell r="AW20" t="str">
            <v>-</v>
          </cell>
          <cell r="AY20" t="str">
            <v>-</v>
          </cell>
          <cell r="BA20" t="str">
            <v>-</v>
          </cell>
          <cell r="BC20" t="str">
            <v>-</v>
          </cell>
          <cell r="BE20" t="str">
            <v>-</v>
          </cell>
          <cell r="BG20" t="str">
            <v>-</v>
          </cell>
        </row>
        <row r="21">
          <cell r="B21" t="str">
            <v>Azerbaijan</v>
          </cell>
          <cell r="C21" t="str">
            <v>-</v>
          </cell>
          <cell r="E21" t="str">
            <v>-</v>
          </cell>
          <cell r="G21" t="str">
            <v>-</v>
          </cell>
          <cell r="J21">
            <v>1.9</v>
          </cell>
          <cell r="K21" t="str">
            <v>x,y</v>
          </cell>
          <cell r="L21">
            <v>11</v>
          </cell>
          <cell r="M21" t="str">
            <v>x,y</v>
          </cell>
          <cell r="N21" t="str">
            <v>2011</v>
          </cell>
          <cell r="O21" t="str">
            <v>DHS 2011</v>
          </cell>
          <cell r="P21">
            <v>0.4</v>
          </cell>
          <cell r="Q21" t="str">
            <v>x</v>
          </cell>
          <cell r="R21" t="str">
            <v>2006</v>
          </cell>
          <cell r="S21" t="str">
            <v>DHS 2006</v>
          </cell>
          <cell r="T21">
            <v>87.9</v>
          </cell>
          <cell r="U21" t="str">
            <v>x</v>
          </cell>
          <cell r="V21">
            <v>93.6</v>
          </cell>
          <cell r="W21" t="str">
            <v>x</v>
          </cell>
          <cell r="X21">
            <v>93.4</v>
          </cell>
          <cell r="Y21" t="str">
            <v>x</v>
          </cell>
          <cell r="Z21">
            <v>93.9</v>
          </cell>
          <cell r="AA21" t="str">
            <v>x</v>
          </cell>
          <cell r="AB21" t="str">
            <v>DHS 2006</v>
          </cell>
          <cell r="AC21" t="str">
            <v>-</v>
          </cell>
          <cell r="AE21" t="str">
            <v>-</v>
          </cell>
          <cell r="AG21" t="str">
            <v>-</v>
          </cell>
          <cell r="AI21" t="str">
            <v>-</v>
          </cell>
          <cell r="AK21" t="str">
            <v>-</v>
          </cell>
          <cell r="AM21" t="str">
            <v>-</v>
          </cell>
          <cell r="AO21" t="str">
            <v>-</v>
          </cell>
          <cell r="AQ21" t="str">
            <v>-</v>
          </cell>
          <cell r="AU21" t="str">
            <v>-</v>
          </cell>
          <cell r="AW21" t="str">
            <v>-</v>
          </cell>
          <cell r="AY21" t="str">
            <v>-</v>
          </cell>
          <cell r="BA21" t="str">
            <v>-</v>
          </cell>
          <cell r="BC21" t="str">
            <v>-</v>
          </cell>
          <cell r="BE21" t="str">
            <v>-</v>
          </cell>
          <cell r="BG21" t="str">
            <v>-</v>
          </cell>
        </row>
        <row r="22">
          <cell r="B22" t="str">
            <v>Bahamas</v>
          </cell>
          <cell r="C22" t="str">
            <v>-</v>
          </cell>
          <cell r="E22" t="str">
            <v>-</v>
          </cell>
          <cell r="G22" t="str">
            <v>-</v>
          </cell>
          <cell r="J22" t="str">
            <v>-</v>
          </cell>
          <cell r="L22" t="str">
            <v>-</v>
          </cell>
          <cell r="P22" t="str">
            <v>-</v>
          </cell>
          <cell r="T22" t="str">
            <v>-</v>
          </cell>
          <cell r="V22" t="str">
            <v>-</v>
          </cell>
          <cell r="X22" t="str">
            <v>-</v>
          </cell>
          <cell r="Z22" t="str">
            <v>-</v>
          </cell>
          <cell r="AC22" t="str">
            <v>-</v>
          </cell>
          <cell r="AE22" t="str">
            <v>-</v>
          </cell>
          <cell r="AG22" t="str">
            <v>-</v>
          </cell>
          <cell r="AI22" t="str">
            <v>-</v>
          </cell>
          <cell r="AK22" t="str">
            <v>-</v>
          </cell>
          <cell r="AM22" t="str">
            <v>-</v>
          </cell>
          <cell r="AO22" t="str">
            <v>-</v>
          </cell>
          <cell r="AQ22" t="str">
            <v>-</v>
          </cell>
          <cell r="AU22" t="str">
            <v>-</v>
          </cell>
          <cell r="AW22" t="str">
            <v>-</v>
          </cell>
          <cell r="AY22" t="str">
            <v>-</v>
          </cell>
          <cell r="BA22" t="str">
            <v>-</v>
          </cell>
          <cell r="BC22" t="str">
            <v>-</v>
          </cell>
          <cell r="BE22" t="str">
            <v>-</v>
          </cell>
          <cell r="BG22" t="str">
            <v>-</v>
          </cell>
        </row>
        <row r="23">
          <cell r="B23" t="str">
            <v>Bahrain</v>
          </cell>
          <cell r="C23" t="str">
            <v>-</v>
          </cell>
          <cell r="E23" t="str">
            <v>-</v>
          </cell>
          <cell r="G23" t="str">
            <v>-</v>
          </cell>
          <cell r="J23" t="str">
            <v>-</v>
          </cell>
          <cell r="L23" t="str">
            <v>-</v>
          </cell>
          <cell r="P23" t="str">
            <v>-</v>
          </cell>
          <cell r="T23" t="str">
            <v>-</v>
          </cell>
          <cell r="V23">
            <v>100</v>
          </cell>
          <cell r="X23">
            <v>100</v>
          </cell>
          <cell r="Z23">
            <v>100</v>
          </cell>
          <cell r="AB23" t="str">
            <v>Information and e-Government Authority</v>
          </cell>
          <cell r="AC23" t="str">
            <v>-</v>
          </cell>
          <cell r="AE23" t="str">
            <v>-</v>
          </cell>
          <cell r="AG23" t="str">
            <v>-</v>
          </cell>
          <cell r="AI23" t="str">
            <v>-</v>
          </cell>
          <cell r="AK23" t="str">
            <v>-</v>
          </cell>
          <cell r="AM23" t="str">
            <v>-</v>
          </cell>
          <cell r="AO23" t="str">
            <v>-</v>
          </cell>
          <cell r="AQ23" t="str">
            <v>-</v>
          </cell>
          <cell r="AU23" t="str">
            <v>-</v>
          </cell>
          <cell r="AW23" t="str">
            <v>-</v>
          </cell>
          <cell r="AY23" t="str">
            <v>-</v>
          </cell>
          <cell r="BA23" t="str">
            <v>-</v>
          </cell>
          <cell r="BC23" t="str">
            <v>-</v>
          </cell>
          <cell r="BE23" t="str">
            <v>-</v>
          </cell>
          <cell r="BG23" t="str">
            <v>-</v>
          </cell>
        </row>
        <row r="24">
          <cell r="B24" t="str">
            <v>Bangladesh</v>
          </cell>
          <cell r="C24">
            <v>6.8</v>
          </cell>
          <cell r="E24">
            <v>8.8000000000000007</v>
          </cell>
          <cell r="G24">
            <v>4.5999999999999996</v>
          </cell>
          <cell r="I24" t="str">
            <v>MICS 2019, UNICEF and ILO calculations</v>
          </cell>
          <cell r="J24">
            <v>15.5</v>
          </cell>
          <cell r="L24">
            <v>51.4</v>
          </cell>
          <cell r="N24" t="str">
            <v>2019</v>
          </cell>
          <cell r="O24" t="str">
            <v>MICS 2019</v>
          </cell>
          <cell r="P24">
            <v>4.4000000000000004</v>
          </cell>
          <cell r="Q24" t="str">
            <v>x</v>
          </cell>
          <cell r="R24" t="str">
            <v>2011</v>
          </cell>
          <cell r="S24" t="str">
            <v>DHS 2011</v>
          </cell>
          <cell r="T24">
            <v>40</v>
          </cell>
          <cell r="V24">
            <v>56</v>
          </cell>
          <cell r="X24">
            <v>56</v>
          </cell>
          <cell r="Z24">
            <v>56.1</v>
          </cell>
          <cell r="AB24" t="str">
            <v>MICS 2019</v>
          </cell>
          <cell r="AC24" t="str">
            <v>-</v>
          </cell>
          <cell r="AE24" t="str">
            <v>-</v>
          </cell>
          <cell r="AG24" t="str">
            <v>-</v>
          </cell>
          <cell r="AI24" t="str">
            <v>-</v>
          </cell>
          <cell r="AK24" t="str">
            <v>-</v>
          </cell>
          <cell r="AM24" t="str">
            <v>-</v>
          </cell>
          <cell r="AO24" t="str">
            <v>-</v>
          </cell>
          <cell r="AQ24" t="str">
            <v>-</v>
          </cell>
          <cell r="AU24" t="str">
            <v>-</v>
          </cell>
          <cell r="AW24" t="str">
            <v>-</v>
          </cell>
          <cell r="AY24" t="str">
            <v>-</v>
          </cell>
          <cell r="BA24" t="str">
            <v>-</v>
          </cell>
          <cell r="BC24" t="str">
            <v>-</v>
          </cell>
          <cell r="BE24" t="str">
            <v>-</v>
          </cell>
          <cell r="BG24" t="str">
            <v>-</v>
          </cell>
        </row>
        <row r="25">
          <cell r="B25" t="str">
            <v>Barbados</v>
          </cell>
          <cell r="C25">
            <v>1.4</v>
          </cell>
          <cell r="D25" t="str">
            <v>x</v>
          </cell>
          <cell r="E25">
            <v>1.8</v>
          </cell>
          <cell r="F25" t="str">
            <v>x</v>
          </cell>
          <cell r="G25">
            <v>0.9</v>
          </cell>
          <cell r="H25" t="str">
            <v>x</v>
          </cell>
          <cell r="I25" t="str">
            <v>MICS 2012, UNICEF and ILO calculations</v>
          </cell>
          <cell r="J25">
            <v>7.7</v>
          </cell>
          <cell r="K25" t="str">
            <v>x</v>
          </cell>
          <cell r="L25">
            <v>29.2</v>
          </cell>
          <cell r="M25" t="str">
            <v>x</v>
          </cell>
          <cell r="N25" t="str">
            <v>2012</v>
          </cell>
          <cell r="O25" t="str">
            <v>MICS 2012</v>
          </cell>
          <cell r="P25" t="str">
            <v>-</v>
          </cell>
          <cell r="T25">
            <v>93.7</v>
          </cell>
          <cell r="V25">
            <v>98.7</v>
          </cell>
          <cell r="X25">
            <v>98.8</v>
          </cell>
          <cell r="Z25">
            <v>98.7</v>
          </cell>
          <cell r="AB25" t="str">
            <v>MICS 2012</v>
          </cell>
          <cell r="AC25" t="str">
            <v>-</v>
          </cell>
          <cell r="AE25" t="str">
            <v>-</v>
          </cell>
          <cell r="AG25" t="str">
            <v>-</v>
          </cell>
          <cell r="AI25" t="str">
            <v>-</v>
          </cell>
          <cell r="AK25" t="str">
            <v>-</v>
          </cell>
          <cell r="AM25" t="str">
            <v>-</v>
          </cell>
          <cell r="AO25" t="str">
            <v>-</v>
          </cell>
          <cell r="AQ25" t="str">
            <v>-</v>
          </cell>
          <cell r="AU25" t="str">
            <v>-</v>
          </cell>
          <cell r="AW25" t="str">
            <v>-</v>
          </cell>
          <cell r="AY25" t="str">
            <v>-</v>
          </cell>
          <cell r="BA25" t="str">
            <v>-</v>
          </cell>
          <cell r="BC25" t="str">
            <v>-</v>
          </cell>
          <cell r="BE25" t="str">
            <v>-</v>
          </cell>
          <cell r="BG25" t="str">
            <v>-</v>
          </cell>
        </row>
        <row r="26">
          <cell r="B26" t="str">
            <v>Belarus</v>
          </cell>
          <cell r="C26">
            <v>4.0999999999999996</v>
          </cell>
          <cell r="E26">
            <v>4.7</v>
          </cell>
          <cell r="G26">
            <v>3.4</v>
          </cell>
          <cell r="I26" t="str">
            <v>MICS 2019</v>
          </cell>
          <cell r="J26">
            <v>0.1</v>
          </cell>
          <cell r="L26">
            <v>4.7</v>
          </cell>
          <cell r="N26" t="str">
            <v>2019</v>
          </cell>
          <cell r="O26" t="str">
            <v>MICS 2019</v>
          </cell>
          <cell r="P26">
            <v>1.6</v>
          </cell>
          <cell r="R26" t="str">
            <v>2019</v>
          </cell>
          <cell r="S26" t="str">
            <v>MICS 2019</v>
          </cell>
          <cell r="T26" t="str">
            <v>-</v>
          </cell>
          <cell r="V26">
            <v>100</v>
          </cell>
          <cell r="W26" t="str">
            <v>y</v>
          </cell>
          <cell r="X26">
            <v>100</v>
          </cell>
          <cell r="Y26" t="str">
            <v>y</v>
          </cell>
          <cell r="Z26">
            <v>100</v>
          </cell>
          <cell r="AA26" t="str">
            <v>y</v>
          </cell>
          <cell r="AB26" t="str">
            <v>Vital registration data 2019</v>
          </cell>
          <cell r="AC26" t="str">
            <v>-</v>
          </cell>
          <cell r="AE26" t="str">
            <v>-</v>
          </cell>
          <cell r="AG26" t="str">
            <v>-</v>
          </cell>
          <cell r="AI26" t="str">
            <v>-</v>
          </cell>
          <cell r="AK26" t="str">
            <v>-</v>
          </cell>
          <cell r="AM26" t="str">
            <v>-</v>
          </cell>
          <cell r="AO26" t="str">
            <v>-</v>
          </cell>
          <cell r="AQ26" t="str">
            <v>-</v>
          </cell>
          <cell r="AU26" t="str">
            <v>-</v>
          </cell>
          <cell r="AW26" t="str">
            <v>-</v>
          </cell>
          <cell r="AY26" t="str">
            <v>-</v>
          </cell>
          <cell r="BA26" t="str">
            <v>-</v>
          </cell>
          <cell r="BC26" t="str">
            <v>-</v>
          </cell>
          <cell r="BE26" t="str">
            <v>-</v>
          </cell>
          <cell r="BG26" t="str">
            <v>-</v>
          </cell>
        </row>
        <row r="27">
          <cell r="B27" t="str">
            <v>Belgium</v>
          </cell>
          <cell r="C27" t="str">
            <v>-</v>
          </cell>
          <cell r="E27" t="str">
            <v>-</v>
          </cell>
          <cell r="G27" t="str">
            <v>-</v>
          </cell>
          <cell r="J27">
            <v>0</v>
          </cell>
          <cell r="K27" t="str">
            <v>y</v>
          </cell>
          <cell r="L27">
            <v>0</v>
          </cell>
          <cell r="M27" t="str">
            <v>y</v>
          </cell>
          <cell r="N27" t="str">
            <v>2019</v>
          </cell>
          <cell r="O27" t="str">
            <v>Statistics Belgium derived from the Population register, 2020</v>
          </cell>
          <cell r="P27" t="str">
            <v>-</v>
          </cell>
          <cell r="T27" t="str">
            <v>-</v>
          </cell>
          <cell r="V27">
            <v>100</v>
          </cell>
          <cell r="W27" t="str">
            <v>v</v>
          </cell>
          <cell r="X27">
            <v>100</v>
          </cell>
          <cell r="Y27" t="str">
            <v>v</v>
          </cell>
          <cell r="Z27">
            <v>100</v>
          </cell>
          <cell r="AA27" t="str">
            <v>v</v>
          </cell>
          <cell r="AB27" t="str">
            <v>UNSD Population and Vital Statistics Report, January 2021, latest update on 4 Jan 2022</v>
          </cell>
          <cell r="AC27" t="str">
            <v>-</v>
          </cell>
          <cell r="AE27" t="str">
            <v>-</v>
          </cell>
          <cell r="AG27" t="str">
            <v>-</v>
          </cell>
          <cell r="AI27" t="str">
            <v>-</v>
          </cell>
          <cell r="AK27" t="str">
            <v>-</v>
          </cell>
          <cell r="AM27" t="str">
            <v>-</v>
          </cell>
          <cell r="AO27" t="str">
            <v>-</v>
          </cell>
          <cell r="AQ27" t="str">
            <v>-</v>
          </cell>
          <cell r="AU27" t="str">
            <v>-</v>
          </cell>
          <cell r="AW27" t="str">
            <v>-</v>
          </cell>
          <cell r="AY27" t="str">
            <v>-</v>
          </cell>
          <cell r="BA27" t="str">
            <v>-</v>
          </cell>
          <cell r="BC27" t="str">
            <v>-</v>
          </cell>
          <cell r="BE27" t="str">
            <v>-</v>
          </cell>
          <cell r="BG27" t="str">
            <v>-</v>
          </cell>
        </row>
        <row r="28">
          <cell r="B28" t="str">
            <v>Belize</v>
          </cell>
          <cell r="C28">
            <v>3.3</v>
          </cell>
          <cell r="E28">
            <v>3.9</v>
          </cell>
          <cell r="G28">
            <v>2.6</v>
          </cell>
          <cell r="I28" t="str">
            <v>CAS 2013, UNICEF and ILO calculations</v>
          </cell>
          <cell r="J28">
            <v>6.3</v>
          </cell>
          <cell r="L28">
            <v>33.5</v>
          </cell>
          <cell r="N28" t="str">
            <v>2015-16</v>
          </cell>
          <cell r="O28" t="str">
            <v>MICS 2015-16</v>
          </cell>
          <cell r="P28">
            <v>22.2</v>
          </cell>
          <cell r="R28" t="str">
            <v>2015-16</v>
          </cell>
          <cell r="S28" t="str">
            <v>MICS 2015-16</v>
          </cell>
          <cell r="T28">
            <v>90</v>
          </cell>
          <cell r="V28">
            <v>95.7</v>
          </cell>
          <cell r="X28">
            <v>95.3</v>
          </cell>
          <cell r="Z28">
            <v>96.1</v>
          </cell>
          <cell r="AB28" t="str">
            <v>MICS 2015</v>
          </cell>
          <cell r="AC28" t="str">
            <v>-</v>
          </cell>
          <cell r="AE28" t="str">
            <v>-</v>
          </cell>
          <cell r="AG28" t="str">
            <v>-</v>
          </cell>
          <cell r="AI28" t="str">
            <v>-</v>
          </cell>
          <cell r="AK28" t="str">
            <v>-</v>
          </cell>
          <cell r="AM28" t="str">
            <v>-</v>
          </cell>
          <cell r="AO28" t="str">
            <v>-</v>
          </cell>
          <cell r="AQ28" t="str">
            <v>-</v>
          </cell>
          <cell r="AU28" t="str">
            <v>-</v>
          </cell>
          <cell r="AW28" t="str">
            <v>-</v>
          </cell>
          <cell r="AY28" t="str">
            <v>-</v>
          </cell>
          <cell r="BA28" t="str">
            <v>-</v>
          </cell>
          <cell r="BC28" t="str">
            <v>-</v>
          </cell>
          <cell r="BE28" t="str">
            <v>-</v>
          </cell>
          <cell r="BG28" t="str">
            <v>-</v>
          </cell>
        </row>
        <row r="29">
          <cell r="B29" t="str">
            <v>Benin</v>
          </cell>
          <cell r="C29">
            <v>24.8</v>
          </cell>
          <cell r="E29">
            <v>23.6</v>
          </cell>
          <cell r="G29">
            <v>26</v>
          </cell>
          <cell r="I29" t="str">
            <v>DHS 2017-18, UNICEF and ILO calculations</v>
          </cell>
          <cell r="J29">
            <v>9.4</v>
          </cell>
          <cell r="L29">
            <v>30.6</v>
          </cell>
          <cell r="N29" t="str">
            <v>2017-18</v>
          </cell>
          <cell r="O29" t="str">
            <v>DHS 2017-18</v>
          </cell>
          <cell r="P29">
            <v>4.8</v>
          </cell>
          <cell r="R29" t="str">
            <v>2017-18</v>
          </cell>
          <cell r="S29" t="str">
            <v>DHS 2017-18</v>
          </cell>
          <cell r="T29">
            <v>87</v>
          </cell>
          <cell r="V29">
            <v>85.6</v>
          </cell>
          <cell r="X29">
            <v>85.4</v>
          </cell>
          <cell r="Z29">
            <v>85.9</v>
          </cell>
          <cell r="AB29" t="str">
            <v>DHS 2017-18</v>
          </cell>
          <cell r="AC29">
            <v>9.1999999999999993</v>
          </cell>
          <cell r="AE29">
            <v>5.2</v>
          </cell>
          <cell r="AG29">
            <v>13.1</v>
          </cell>
          <cell r="AI29">
            <v>16.2</v>
          </cell>
          <cell r="AK29">
            <v>13.5</v>
          </cell>
          <cell r="AM29">
            <v>10.3</v>
          </cell>
          <cell r="AO29">
            <v>6.6</v>
          </cell>
          <cell r="AQ29">
            <v>2.2999999999999998</v>
          </cell>
          <cell r="AS29" t="str">
            <v>2014</v>
          </cell>
          <cell r="AT29" t="str">
            <v>MICS 2014</v>
          </cell>
          <cell r="AU29">
            <v>0.2</v>
          </cell>
          <cell r="AW29">
            <v>0.1</v>
          </cell>
          <cell r="AY29">
            <v>0.2</v>
          </cell>
          <cell r="BA29">
            <v>0.5</v>
          </cell>
          <cell r="BC29">
            <v>0.1</v>
          </cell>
          <cell r="BE29">
            <v>0.1</v>
          </cell>
          <cell r="BG29">
            <v>0.1</v>
          </cell>
        </row>
        <row r="30">
          <cell r="B30" t="str">
            <v>Bhutan</v>
          </cell>
          <cell r="C30">
            <v>3.5</v>
          </cell>
          <cell r="D30" t="str">
            <v>x</v>
          </cell>
          <cell r="E30">
            <v>2.8</v>
          </cell>
          <cell r="F30" t="str">
            <v>x</v>
          </cell>
          <cell r="G30">
            <v>4.2</v>
          </cell>
          <cell r="H30" t="str">
            <v>x</v>
          </cell>
          <cell r="I30" t="str">
            <v>MICS 2010, UNICEF and ILO calculations</v>
          </cell>
          <cell r="J30">
            <v>6.2</v>
          </cell>
          <cell r="K30" t="str">
            <v>x</v>
          </cell>
          <cell r="L30">
            <v>25.8</v>
          </cell>
          <cell r="M30" t="str">
            <v>x</v>
          </cell>
          <cell r="N30" t="str">
            <v>2010</v>
          </cell>
          <cell r="O30" t="str">
            <v>MICS 2010</v>
          </cell>
          <cell r="P30" t="str">
            <v>-</v>
          </cell>
          <cell r="T30">
            <v>99.5</v>
          </cell>
          <cell r="U30" t="str">
            <v>x</v>
          </cell>
          <cell r="V30">
            <v>99.9</v>
          </cell>
          <cell r="W30" t="str">
            <v>x</v>
          </cell>
          <cell r="X30">
            <v>100</v>
          </cell>
          <cell r="Y30" t="str">
            <v>x</v>
          </cell>
          <cell r="Z30">
            <v>99.8</v>
          </cell>
          <cell r="AA30" t="str">
            <v>x</v>
          </cell>
          <cell r="AB30" t="str">
            <v>MICS 2010</v>
          </cell>
          <cell r="AC30" t="str">
            <v>-</v>
          </cell>
          <cell r="AE30" t="str">
            <v>-</v>
          </cell>
          <cell r="AG30" t="str">
            <v>-</v>
          </cell>
          <cell r="AI30" t="str">
            <v>-</v>
          </cell>
          <cell r="AK30" t="str">
            <v>-</v>
          </cell>
          <cell r="AM30" t="str">
            <v>-</v>
          </cell>
          <cell r="AO30" t="str">
            <v>-</v>
          </cell>
          <cell r="AQ30" t="str">
            <v>-</v>
          </cell>
          <cell r="AU30" t="str">
            <v>-</v>
          </cell>
          <cell r="AW30" t="str">
            <v>-</v>
          </cell>
          <cell r="AY30" t="str">
            <v>-</v>
          </cell>
          <cell r="BA30" t="str">
            <v>-</v>
          </cell>
          <cell r="BC30" t="str">
            <v>-</v>
          </cell>
          <cell r="BE30" t="str">
            <v>-</v>
          </cell>
          <cell r="BG30" t="str">
            <v>-</v>
          </cell>
        </row>
        <row r="31">
          <cell r="B31" t="str">
            <v>Bolivia (Plurinational State of)</v>
          </cell>
          <cell r="C31">
            <v>13.6</v>
          </cell>
          <cell r="D31" t="str">
            <v>y</v>
          </cell>
          <cell r="E31">
            <v>14</v>
          </cell>
          <cell r="F31" t="str">
            <v>y</v>
          </cell>
          <cell r="G31">
            <v>13.2</v>
          </cell>
          <cell r="H31" t="str">
            <v>y</v>
          </cell>
          <cell r="I31" t="str">
            <v>ENNA 2019, UNICEF and ILO calculations</v>
          </cell>
          <cell r="J31">
            <v>3.4</v>
          </cell>
          <cell r="L31">
            <v>19.7</v>
          </cell>
          <cell r="N31" t="str">
            <v>2016</v>
          </cell>
          <cell r="O31" t="str">
            <v>DHS (ENDESA) 2016</v>
          </cell>
          <cell r="P31">
            <v>5.2</v>
          </cell>
          <cell r="R31" t="str">
            <v>2016</v>
          </cell>
          <cell r="S31" t="str">
            <v>DHS (ENDESA) 2016</v>
          </cell>
          <cell r="T31" t="str">
            <v>-</v>
          </cell>
          <cell r="V31">
            <v>91.9</v>
          </cell>
          <cell r="W31" t="str">
            <v>y</v>
          </cell>
          <cell r="X31" t="str">
            <v>-</v>
          </cell>
          <cell r="Z31" t="str">
            <v>-</v>
          </cell>
          <cell r="AB31" t="str">
            <v>EDSA 2016</v>
          </cell>
          <cell r="AC31" t="str">
            <v>-</v>
          </cell>
          <cell r="AE31" t="str">
            <v>-</v>
          </cell>
          <cell r="AG31" t="str">
            <v>-</v>
          </cell>
          <cell r="AI31" t="str">
            <v>-</v>
          </cell>
          <cell r="AK31" t="str">
            <v>-</v>
          </cell>
          <cell r="AM31" t="str">
            <v>-</v>
          </cell>
          <cell r="AO31" t="str">
            <v>-</v>
          </cell>
          <cell r="AQ31" t="str">
            <v>-</v>
          </cell>
          <cell r="AU31" t="str">
            <v>-</v>
          </cell>
          <cell r="AW31" t="str">
            <v>-</v>
          </cell>
          <cell r="AY31" t="str">
            <v>-</v>
          </cell>
          <cell r="BA31" t="str">
            <v>-</v>
          </cell>
          <cell r="BC31" t="str">
            <v>-</v>
          </cell>
          <cell r="BE31" t="str">
            <v>-</v>
          </cell>
          <cell r="BG31" t="str">
            <v>-</v>
          </cell>
        </row>
        <row r="32">
          <cell r="B32" t="str">
            <v>Bosnia and Herzegovina</v>
          </cell>
          <cell r="C32" t="str">
            <v>-</v>
          </cell>
          <cell r="E32" t="str">
            <v>-</v>
          </cell>
          <cell r="G32" t="str">
            <v>-</v>
          </cell>
          <cell r="J32">
            <v>0.2</v>
          </cell>
          <cell r="K32" t="str">
            <v>x</v>
          </cell>
          <cell r="L32">
            <v>3.5</v>
          </cell>
          <cell r="M32" t="str">
            <v>x</v>
          </cell>
          <cell r="N32" t="str">
            <v>2011-12</v>
          </cell>
          <cell r="O32" t="str">
            <v>MICS 2011-12</v>
          </cell>
          <cell r="P32">
            <v>0.1</v>
          </cell>
          <cell r="Q32" t="str">
            <v>x</v>
          </cell>
          <cell r="R32" t="str">
            <v>2011-12</v>
          </cell>
          <cell r="S32" t="str">
            <v>MICS 2011-12</v>
          </cell>
          <cell r="T32">
            <v>98.1</v>
          </cell>
          <cell r="U32" t="str">
            <v>x</v>
          </cell>
          <cell r="V32">
            <v>99.5</v>
          </cell>
          <cell r="W32" t="str">
            <v>x</v>
          </cell>
          <cell r="X32">
            <v>99.7</v>
          </cell>
          <cell r="Y32" t="str">
            <v>x</v>
          </cell>
          <cell r="Z32">
            <v>99.4</v>
          </cell>
          <cell r="AA32" t="str">
            <v>x</v>
          </cell>
          <cell r="AB32" t="str">
            <v>MICS 2006</v>
          </cell>
          <cell r="AC32" t="str">
            <v>-</v>
          </cell>
          <cell r="AE32" t="str">
            <v>-</v>
          </cell>
          <cell r="AG32" t="str">
            <v>-</v>
          </cell>
          <cell r="AI32" t="str">
            <v>-</v>
          </cell>
          <cell r="AK32" t="str">
            <v>-</v>
          </cell>
          <cell r="AM32" t="str">
            <v>-</v>
          </cell>
          <cell r="AO32" t="str">
            <v>-</v>
          </cell>
          <cell r="AQ32" t="str">
            <v>-</v>
          </cell>
          <cell r="AU32" t="str">
            <v>-</v>
          </cell>
          <cell r="AW32" t="str">
            <v>-</v>
          </cell>
          <cell r="AY32" t="str">
            <v>-</v>
          </cell>
          <cell r="BA32" t="str">
            <v>-</v>
          </cell>
          <cell r="BC32" t="str">
            <v>-</v>
          </cell>
          <cell r="BE32" t="str">
            <v>-</v>
          </cell>
          <cell r="BG32" t="str">
            <v>-</v>
          </cell>
        </row>
        <row r="33">
          <cell r="B33" t="str">
            <v>Botswana</v>
          </cell>
          <cell r="C33" t="str">
            <v>-</v>
          </cell>
          <cell r="E33" t="str">
            <v>-</v>
          </cell>
          <cell r="G33" t="str">
            <v>-</v>
          </cell>
          <cell r="J33" t="str">
            <v>-</v>
          </cell>
          <cell r="L33" t="str">
            <v>-</v>
          </cell>
          <cell r="P33" t="str">
            <v>-</v>
          </cell>
          <cell r="T33">
            <v>79</v>
          </cell>
          <cell r="U33" t="str">
            <v>y</v>
          </cell>
          <cell r="V33">
            <v>87.5</v>
          </cell>
          <cell r="W33" t="str">
            <v>y</v>
          </cell>
          <cell r="X33">
            <v>86.7</v>
          </cell>
          <cell r="Y33" t="str">
            <v>y</v>
          </cell>
          <cell r="Z33">
            <v>88.4</v>
          </cell>
          <cell r="AA33" t="str">
            <v>y</v>
          </cell>
          <cell r="AB33" t="str">
            <v>Demographic Survey 2017</v>
          </cell>
          <cell r="AC33" t="str">
            <v>-</v>
          </cell>
          <cell r="AE33" t="str">
            <v>-</v>
          </cell>
          <cell r="AG33" t="str">
            <v>-</v>
          </cell>
          <cell r="AI33" t="str">
            <v>-</v>
          </cell>
          <cell r="AK33" t="str">
            <v>-</v>
          </cell>
          <cell r="AM33" t="str">
            <v>-</v>
          </cell>
          <cell r="AO33" t="str">
            <v>-</v>
          </cell>
          <cell r="AQ33" t="str">
            <v>-</v>
          </cell>
          <cell r="AU33" t="str">
            <v>-</v>
          </cell>
          <cell r="AW33" t="str">
            <v>-</v>
          </cell>
          <cell r="AY33" t="str">
            <v>-</v>
          </cell>
          <cell r="BA33" t="str">
            <v>-</v>
          </cell>
          <cell r="BC33" t="str">
            <v>-</v>
          </cell>
          <cell r="BE33" t="str">
            <v>-</v>
          </cell>
          <cell r="BG33" t="str">
            <v>-</v>
          </cell>
        </row>
        <row r="34">
          <cell r="B34" t="str">
            <v>Brazil</v>
          </cell>
          <cell r="C34">
            <v>5.4</v>
          </cell>
          <cell r="E34">
            <v>5.4</v>
          </cell>
          <cell r="G34">
            <v>5.3</v>
          </cell>
          <cell r="I34" t="str">
            <v>National Household Sample Survey (Pesquisa Nacional por Amostra de Domicilios) 2015, UNICEF and ILO calculations</v>
          </cell>
          <cell r="J34">
            <v>5.9</v>
          </cell>
          <cell r="K34" t="str">
            <v>x</v>
          </cell>
          <cell r="L34">
            <v>26.2</v>
          </cell>
          <cell r="M34" t="str">
            <v>x</v>
          </cell>
          <cell r="N34" t="str">
            <v>2006</v>
          </cell>
          <cell r="O34" t="str">
            <v>PNDS 2006</v>
          </cell>
          <cell r="P34" t="str">
            <v>-</v>
          </cell>
          <cell r="T34" t="str">
            <v>-</v>
          </cell>
          <cell r="V34">
            <v>96.4</v>
          </cell>
          <cell r="X34" t="str">
            <v>-</v>
          </cell>
          <cell r="Z34" t="str">
            <v>-</v>
          </cell>
          <cell r="AB34" t="str">
            <v>Estatísticas do Registro Civil</v>
          </cell>
          <cell r="AC34" t="str">
            <v>-</v>
          </cell>
          <cell r="AE34" t="str">
            <v>-</v>
          </cell>
          <cell r="AG34" t="str">
            <v>-</v>
          </cell>
          <cell r="AI34" t="str">
            <v>-</v>
          </cell>
          <cell r="AK34" t="str">
            <v>-</v>
          </cell>
          <cell r="AM34" t="str">
            <v>-</v>
          </cell>
          <cell r="AO34" t="str">
            <v>-</v>
          </cell>
          <cell r="AQ34" t="str">
            <v>-</v>
          </cell>
          <cell r="AU34" t="str">
            <v>-</v>
          </cell>
          <cell r="AW34" t="str">
            <v>-</v>
          </cell>
          <cell r="AY34" t="str">
            <v>-</v>
          </cell>
          <cell r="BA34" t="str">
            <v>-</v>
          </cell>
          <cell r="BC34" t="str">
            <v>-</v>
          </cell>
          <cell r="BE34" t="str">
            <v>-</v>
          </cell>
          <cell r="BG34" t="str">
            <v>-</v>
          </cell>
        </row>
        <row r="35">
          <cell r="B35" t="str">
            <v>British Virgin Islands</v>
          </cell>
          <cell r="C35" t="str">
            <v>-</v>
          </cell>
          <cell r="E35" t="str">
            <v>-</v>
          </cell>
          <cell r="G35" t="str">
            <v>-</v>
          </cell>
          <cell r="J35" t="str">
            <v>-</v>
          </cell>
          <cell r="L35" t="str">
            <v>-</v>
          </cell>
          <cell r="P35" t="str">
            <v>-</v>
          </cell>
          <cell r="T35" t="str">
            <v>-</v>
          </cell>
          <cell r="V35" t="str">
            <v>-</v>
          </cell>
          <cell r="X35" t="str">
            <v>-</v>
          </cell>
          <cell r="Z35" t="str">
            <v>-</v>
          </cell>
          <cell r="AC35" t="str">
            <v>-</v>
          </cell>
          <cell r="AE35" t="str">
            <v>-</v>
          </cell>
          <cell r="AG35" t="str">
            <v>-</v>
          </cell>
          <cell r="AI35" t="str">
            <v>-</v>
          </cell>
          <cell r="AK35" t="str">
            <v>-</v>
          </cell>
          <cell r="AM35" t="str">
            <v>-</v>
          </cell>
          <cell r="AO35" t="str">
            <v>-</v>
          </cell>
          <cell r="AQ35" t="str">
            <v>-</v>
          </cell>
          <cell r="AU35" t="str">
            <v>-</v>
          </cell>
          <cell r="AW35" t="str">
            <v>-</v>
          </cell>
          <cell r="AY35" t="str">
            <v>-</v>
          </cell>
          <cell r="BA35" t="str">
            <v>-</v>
          </cell>
          <cell r="BC35" t="str">
            <v>-</v>
          </cell>
          <cell r="BE35" t="str">
            <v>-</v>
          </cell>
          <cell r="BG35" t="str">
            <v>-</v>
          </cell>
        </row>
        <row r="36">
          <cell r="B36" t="str">
            <v>Brunei Darussalam</v>
          </cell>
          <cell r="C36" t="str">
            <v>-</v>
          </cell>
          <cell r="E36" t="str">
            <v>-</v>
          </cell>
          <cell r="G36" t="str">
            <v>-</v>
          </cell>
          <cell r="J36" t="str">
            <v>-</v>
          </cell>
          <cell r="L36" t="str">
            <v>-</v>
          </cell>
          <cell r="P36" t="str">
            <v>-</v>
          </cell>
          <cell r="T36" t="str">
            <v>-</v>
          </cell>
          <cell r="V36">
            <v>99.9</v>
          </cell>
          <cell r="W36" t="str">
            <v>y</v>
          </cell>
          <cell r="X36" t="str">
            <v>-</v>
          </cell>
          <cell r="Z36" t="str">
            <v>-</v>
          </cell>
          <cell r="AB36" t="str">
            <v>Vital registration, Immigration and National Registration Department 2020</v>
          </cell>
          <cell r="AC36" t="str">
            <v>-</v>
          </cell>
          <cell r="AE36" t="str">
            <v>-</v>
          </cell>
          <cell r="AG36" t="str">
            <v>-</v>
          </cell>
          <cell r="AI36" t="str">
            <v>-</v>
          </cell>
          <cell r="AK36" t="str">
            <v>-</v>
          </cell>
          <cell r="AM36" t="str">
            <v>-</v>
          </cell>
          <cell r="AO36" t="str">
            <v>-</v>
          </cell>
          <cell r="AQ36" t="str">
            <v>-</v>
          </cell>
          <cell r="AU36" t="str">
            <v>-</v>
          </cell>
          <cell r="AW36" t="str">
            <v>-</v>
          </cell>
          <cell r="AY36" t="str">
            <v>-</v>
          </cell>
          <cell r="BA36" t="str">
            <v>-</v>
          </cell>
          <cell r="BC36" t="str">
            <v>-</v>
          </cell>
          <cell r="BE36" t="str">
            <v>-</v>
          </cell>
          <cell r="BG36" t="str">
            <v>-</v>
          </cell>
        </row>
        <row r="37">
          <cell r="B37" t="str">
            <v>Bulgaria</v>
          </cell>
          <cell r="C37" t="str">
            <v>-</v>
          </cell>
          <cell r="E37" t="str">
            <v>-</v>
          </cell>
          <cell r="G37" t="str">
            <v>-</v>
          </cell>
          <cell r="J37" t="str">
            <v>-</v>
          </cell>
          <cell r="L37" t="str">
            <v>-</v>
          </cell>
          <cell r="P37" t="str">
            <v>-</v>
          </cell>
          <cell r="T37" t="str">
            <v>-</v>
          </cell>
          <cell r="V37">
            <v>100</v>
          </cell>
          <cell r="W37" t="str">
            <v>v</v>
          </cell>
          <cell r="X37">
            <v>100</v>
          </cell>
          <cell r="Y37" t="str">
            <v>v</v>
          </cell>
          <cell r="Z37">
            <v>100</v>
          </cell>
          <cell r="AA37" t="str">
            <v>v</v>
          </cell>
          <cell r="AB37" t="str">
            <v>UNSD Population and Vital Statistics Report, January 2021, latest update on 4 Jan 2022</v>
          </cell>
          <cell r="AC37" t="str">
            <v>-</v>
          </cell>
          <cell r="AE37" t="str">
            <v>-</v>
          </cell>
          <cell r="AG37" t="str">
            <v>-</v>
          </cell>
          <cell r="AI37" t="str">
            <v>-</v>
          </cell>
          <cell r="AK37" t="str">
            <v>-</v>
          </cell>
          <cell r="AM37" t="str">
            <v>-</v>
          </cell>
          <cell r="AO37" t="str">
            <v>-</v>
          </cell>
          <cell r="AQ37" t="str">
            <v>-</v>
          </cell>
          <cell r="AU37" t="str">
            <v>-</v>
          </cell>
          <cell r="AW37" t="str">
            <v>-</v>
          </cell>
          <cell r="AY37" t="str">
            <v>-</v>
          </cell>
          <cell r="BA37" t="str">
            <v>-</v>
          </cell>
          <cell r="BC37" t="str">
            <v>-</v>
          </cell>
          <cell r="BE37" t="str">
            <v>-</v>
          </cell>
          <cell r="BG37" t="str">
            <v>-</v>
          </cell>
        </row>
        <row r="38">
          <cell r="B38" t="str">
            <v>Burkina Faso</v>
          </cell>
          <cell r="C38">
            <v>42</v>
          </cell>
          <cell r="D38" t="str">
            <v>x</v>
          </cell>
          <cell r="E38">
            <v>43.7</v>
          </cell>
          <cell r="F38" t="str">
            <v>x</v>
          </cell>
          <cell r="G38">
            <v>39.9</v>
          </cell>
          <cell r="H38" t="str">
            <v>x</v>
          </cell>
          <cell r="I38" t="str">
            <v>DHS 2010, UNICEF and ILO calculations</v>
          </cell>
          <cell r="J38">
            <v>10.199999999999999</v>
          </cell>
          <cell r="K38" t="str">
            <v>x</v>
          </cell>
          <cell r="L38">
            <v>51.6</v>
          </cell>
          <cell r="M38" t="str">
            <v>x</v>
          </cell>
          <cell r="N38" t="str">
            <v>2010</v>
          </cell>
          <cell r="O38" t="str">
            <v>DHS 2010</v>
          </cell>
          <cell r="P38">
            <v>3.9</v>
          </cell>
          <cell r="Q38" t="str">
            <v>x</v>
          </cell>
          <cell r="R38" t="str">
            <v>2010</v>
          </cell>
          <cell r="S38" t="str">
            <v>DHS 2010</v>
          </cell>
          <cell r="T38">
            <v>73.099999999999994</v>
          </cell>
          <cell r="U38" t="str">
            <v>x</v>
          </cell>
          <cell r="V38">
            <v>76.900000000000006</v>
          </cell>
          <cell r="W38" t="str">
            <v>x</v>
          </cell>
          <cell r="X38">
            <v>77</v>
          </cell>
          <cell r="Y38" t="str">
            <v>x</v>
          </cell>
          <cell r="Z38">
            <v>76.7</v>
          </cell>
          <cell r="AA38" t="str">
            <v>x</v>
          </cell>
          <cell r="AB38" t="str">
            <v>DHS 2010</v>
          </cell>
          <cell r="AC38">
            <v>75.8</v>
          </cell>
          <cell r="AD38" t="str">
            <v>x</v>
          </cell>
          <cell r="AE38">
            <v>68.7</v>
          </cell>
          <cell r="AF38" t="str">
            <v>x</v>
          </cell>
          <cell r="AG38">
            <v>78.400000000000006</v>
          </cell>
          <cell r="AH38" t="str">
            <v>x</v>
          </cell>
          <cell r="AI38">
            <v>77.3</v>
          </cell>
          <cell r="AJ38" t="str">
            <v>x</v>
          </cell>
          <cell r="AK38">
            <v>78.099999999999994</v>
          </cell>
          <cell r="AL38" t="str">
            <v>x</v>
          </cell>
          <cell r="AM38">
            <v>77.8</v>
          </cell>
          <cell r="AN38" t="str">
            <v>x</v>
          </cell>
          <cell r="AO38">
            <v>79.599999999999994</v>
          </cell>
          <cell r="AP38" t="str">
            <v>x</v>
          </cell>
          <cell r="AQ38">
            <v>68.5</v>
          </cell>
          <cell r="AR38" t="str">
            <v>x</v>
          </cell>
          <cell r="AS38" t="str">
            <v>2010</v>
          </cell>
          <cell r="AT38" t="str">
            <v>DHS/MICS 2010</v>
          </cell>
          <cell r="AU38">
            <v>13.3</v>
          </cell>
          <cell r="AV38" t="str">
            <v>x</v>
          </cell>
          <cell r="AW38">
            <v>6.9</v>
          </cell>
          <cell r="AX38" t="str">
            <v>x</v>
          </cell>
          <cell r="AY38">
            <v>14.7</v>
          </cell>
          <cell r="AZ38" t="str">
            <v>x</v>
          </cell>
          <cell r="BA38">
            <v>16.2</v>
          </cell>
          <cell r="BB38" t="str">
            <v>x</v>
          </cell>
          <cell r="BC38">
            <v>15.9</v>
          </cell>
          <cell r="BD38" t="str">
            <v>x</v>
          </cell>
          <cell r="BE38">
            <v>13.2</v>
          </cell>
          <cell r="BF38" t="str">
            <v>x</v>
          </cell>
          <cell r="BG38">
            <v>12.2</v>
          </cell>
        </row>
        <row r="39">
          <cell r="B39" t="str">
            <v>Burundi</v>
          </cell>
          <cell r="C39">
            <v>30.9</v>
          </cell>
          <cell r="E39">
            <v>29.7</v>
          </cell>
          <cell r="G39">
            <v>32.200000000000003</v>
          </cell>
          <cell r="I39" t="str">
            <v>DHS 2016-17, UNICEF and ILO calculations</v>
          </cell>
          <cell r="J39">
            <v>2.8</v>
          </cell>
          <cell r="L39">
            <v>19</v>
          </cell>
          <cell r="N39" t="str">
            <v>2016-17</v>
          </cell>
          <cell r="O39" t="str">
            <v>DHS 2016-17</v>
          </cell>
          <cell r="P39">
            <v>1.4</v>
          </cell>
          <cell r="R39" t="str">
            <v>2017</v>
          </cell>
          <cell r="S39" t="str">
            <v>DHS 2016-17</v>
          </cell>
          <cell r="T39">
            <v>72.7</v>
          </cell>
          <cell r="V39">
            <v>83.5</v>
          </cell>
          <cell r="X39">
            <v>83.7</v>
          </cell>
          <cell r="Z39">
            <v>83.3</v>
          </cell>
          <cell r="AB39" t="str">
            <v>DHS 2016-17</v>
          </cell>
          <cell r="AC39" t="str">
            <v>-</v>
          </cell>
          <cell r="AE39" t="str">
            <v>-</v>
          </cell>
          <cell r="AG39" t="str">
            <v>-</v>
          </cell>
          <cell r="AI39" t="str">
            <v>-</v>
          </cell>
          <cell r="AK39" t="str">
            <v>-</v>
          </cell>
          <cell r="AM39" t="str">
            <v>-</v>
          </cell>
          <cell r="AO39" t="str">
            <v>-</v>
          </cell>
          <cell r="AQ39" t="str">
            <v>-</v>
          </cell>
          <cell r="AU39" t="str">
            <v>-</v>
          </cell>
          <cell r="AW39" t="str">
            <v>-</v>
          </cell>
          <cell r="AY39" t="str">
            <v>-</v>
          </cell>
          <cell r="BA39" t="str">
            <v>-</v>
          </cell>
          <cell r="BC39" t="str">
            <v>-</v>
          </cell>
          <cell r="BE39" t="str">
            <v>-</v>
          </cell>
          <cell r="BG39" t="str">
            <v>-</v>
          </cell>
        </row>
        <row r="40">
          <cell r="B40" t="str">
            <v>Cabo Verde</v>
          </cell>
          <cell r="C40" t="str">
            <v>-</v>
          </cell>
          <cell r="E40" t="str">
            <v>-</v>
          </cell>
          <cell r="G40" t="str">
            <v>-</v>
          </cell>
          <cell r="J40">
            <v>1.8</v>
          </cell>
          <cell r="L40">
            <v>8.4</v>
          </cell>
          <cell r="N40" t="str">
            <v>2018</v>
          </cell>
          <cell r="O40" t="str">
            <v>DHS 2018</v>
          </cell>
          <cell r="P40">
            <v>3</v>
          </cell>
          <cell r="Q40" t="str">
            <v>x</v>
          </cell>
          <cell r="R40" t="str">
            <v>2005</v>
          </cell>
          <cell r="S40" t="str">
            <v>DHS 2005</v>
          </cell>
          <cell r="T40" t="str">
            <v>-</v>
          </cell>
          <cell r="V40">
            <v>91.4</v>
          </cell>
          <cell r="W40" t="str">
            <v>x</v>
          </cell>
          <cell r="X40" t="str">
            <v>-</v>
          </cell>
          <cell r="Z40" t="str">
            <v>-</v>
          </cell>
          <cell r="AB40" t="str">
            <v>Censo 2010</v>
          </cell>
          <cell r="AC40" t="str">
            <v>-</v>
          </cell>
          <cell r="AE40" t="str">
            <v>-</v>
          </cell>
          <cell r="AG40" t="str">
            <v>-</v>
          </cell>
          <cell r="AI40" t="str">
            <v>-</v>
          </cell>
          <cell r="AK40" t="str">
            <v>-</v>
          </cell>
          <cell r="AM40" t="str">
            <v>-</v>
          </cell>
          <cell r="AO40" t="str">
            <v>-</v>
          </cell>
          <cell r="AQ40" t="str">
            <v>-</v>
          </cell>
          <cell r="AU40" t="str">
            <v>-</v>
          </cell>
          <cell r="AW40" t="str">
            <v>-</v>
          </cell>
          <cell r="AY40" t="str">
            <v>-</v>
          </cell>
          <cell r="BA40" t="str">
            <v>-</v>
          </cell>
          <cell r="BC40" t="str">
            <v>-</v>
          </cell>
          <cell r="BE40" t="str">
            <v>-</v>
          </cell>
          <cell r="BG40" t="str">
            <v>-</v>
          </cell>
        </row>
        <row r="41">
          <cell r="B41" t="str">
            <v>Cambodia</v>
          </cell>
          <cell r="C41">
            <v>12.6</v>
          </cell>
          <cell r="D41" t="str">
            <v>x</v>
          </cell>
          <cell r="E41">
            <v>11.5</v>
          </cell>
          <cell r="F41" t="str">
            <v>x</v>
          </cell>
          <cell r="G41">
            <v>13.8</v>
          </cell>
          <cell r="H41" t="str">
            <v>x</v>
          </cell>
          <cell r="I41" t="str">
            <v>LFS 2012, UNICEF and ILO calculations</v>
          </cell>
          <cell r="J41">
            <v>1.9</v>
          </cell>
          <cell r="K41" t="str">
            <v>x</v>
          </cell>
          <cell r="L41">
            <v>18.5</v>
          </cell>
          <cell r="M41" t="str">
            <v>x</v>
          </cell>
          <cell r="N41" t="str">
            <v>2014</v>
          </cell>
          <cell r="O41" t="str">
            <v>DHS 2014</v>
          </cell>
          <cell r="P41">
            <v>3.6</v>
          </cell>
          <cell r="Q41" t="str">
            <v>x</v>
          </cell>
          <cell r="R41" t="str">
            <v>2014</v>
          </cell>
          <cell r="S41" t="str">
            <v>DHS 2014</v>
          </cell>
          <cell r="T41">
            <v>63.6</v>
          </cell>
          <cell r="V41">
            <v>73.3</v>
          </cell>
          <cell r="X41">
            <v>73.7</v>
          </cell>
          <cell r="Z41">
            <v>72.900000000000006</v>
          </cell>
          <cell r="AB41" t="str">
            <v>DHS 2014</v>
          </cell>
          <cell r="AC41" t="str">
            <v>-</v>
          </cell>
          <cell r="AE41" t="str">
            <v>-</v>
          </cell>
          <cell r="AG41" t="str">
            <v>-</v>
          </cell>
          <cell r="AI41" t="str">
            <v>-</v>
          </cell>
          <cell r="AK41" t="str">
            <v>-</v>
          </cell>
          <cell r="AM41" t="str">
            <v>-</v>
          </cell>
          <cell r="AO41" t="str">
            <v>-</v>
          </cell>
          <cell r="AQ41" t="str">
            <v>-</v>
          </cell>
          <cell r="AU41" t="str">
            <v>-</v>
          </cell>
          <cell r="AW41" t="str">
            <v>-</v>
          </cell>
          <cell r="AY41" t="str">
            <v>-</v>
          </cell>
          <cell r="BA41" t="str">
            <v>-</v>
          </cell>
          <cell r="BC41" t="str">
            <v>-</v>
          </cell>
          <cell r="BE41" t="str">
            <v>-</v>
          </cell>
          <cell r="BG41" t="str">
            <v>-</v>
          </cell>
        </row>
        <row r="42">
          <cell r="B42" t="str">
            <v>Cameroon</v>
          </cell>
          <cell r="C42">
            <v>38.9</v>
          </cell>
          <cell r="E42">
            <v>40.1</v>
          </cell>
          <cell r="G42">
            <v>37.700000000000003</v>
          </cell>
          <cell r="I42" t="str">
            <v>MICS 2014, UNICEF and ILO calculations</v>
          </cell>
          <cell r="J42">
            <v>10.7</v>
          </cell>
          <cell r="L42">
            <v>29.8</v>
          </cell>
          <cell r="N42" t="str">
            <v>2018</v>
          </cell>
          <cell r="O42" t="str">
            <v>DHS 2018</v>
          </cell>
          <cell r="P42">
            <v>2.9</v>
          </cell>
          <cell r="R42" t="str">
            <v>2018</v>
          </cell>
          <cell r="S42" t="str">
            <v>DHS 2018</v>
          </cell>
          <cell r="T42">
            <v>56.1</v>
          </cell>
          <cell r="V42">
            <v>61.9</v>
          </cell>
          <cell r="X42">
            <v>62.1</v>
          </cell>
          <cell r="Z42">
            <v>61.8</v>
          </cell>
          <cell r="AB42" t="str">
            <v>DHS 2018</v>
          </cell>
          <cell r="AC42">
            <v>1.4</v>
          </cell>
          <cell r="AD42" t="str">
            <v>x</v>
          </cell>
          <cell r="AE42">
            <v>0.9</v>
          </cell>
          <cell r="AF42" t="str">
            <v>x</v>
          </cell>
          <cell r="AG42">
            <v>2.1</v>
          </cell>
          <cell r="AH42" t="str">
            <v>x</v>
          </cell>
          <cell r="AI42">
            <v>1.3</v>
          </cell>
          <cell r="AJ42" t="str">
            <v>x</v>
          </cell>
          <cell r="AK42">
            <v>4</v>
          </cell>
          <cell r="AL42" t="str">
            <v>x</v>
          </cell>
          <cell r="AM42">
            <v>1</v>
          </cell>
          <cell r="AN42" t="str">
            <v>x</v>
          </cell>
          <cell r="AO42">
            <v>0.9</v>
          </cell>
          <cell r="AP42" t="str">
            <v>x</v>
          </cell>
          <cell r="AQ42">
            <v>0.7</v>
          </cell>
          <cell r="AR42" t="str">
            <v>x</v>
          </cell>
          <cell r="AS42" t="str">
            <v>2004</v>
          </cell>
          <cell r="AT42" t="str">
            <v>DHS 2004</v>
          </cell>
          <cell r="AU42" t="str">
            <v>-</v>
          </cell>
          <cell r="AW42" t="str">
            <v>-</v>
          </cell>
          <cell r="AY42" t="str">
            <v>-</v>
          </cell>
          <cell r="BA42" t="str">
            <v>-</v>
          </cell>
          <cell r="BC42" t="str">
            <v>-</v>
          </cell>
          <cell r="BE42" t="str">
            <v>-</v>
          </cell>
          <cell r="BG42" t="str">
            <v>-</v>
          </cell>
        </row>
        <row r="43">
          <cell r="B43" t="str">
            <v>Canada</v>
          </cell>
          <cell r="C43" t="str">
            <v>-</v>
          </cell>
          <cell r="E43" t="str">
            <v>-</v>
          </cell>
          <cell r="G43" t="str">
            <v>-</v>
          </cell>
          <cell r="J43" t="str">
            <v>-</v>
          </cell>
          <cell r="L43" t="str">
            <v>-</v>
          </cell>
          <cell r="P43" t="str">
            <v>-</v>
          </cell>
          <cell r="T43" t="str">
            <v>-</v>
          </cell>
          <cell r="V43">
            <v>100</v>
          </cell>
          <cell r="W43" t="str">
            <v>v</v>
          </cell>
          <cell r="X43">
            <v>100</v>
          </cell>
          <cell r="Y43" t="str">
            <v>v</v>
          </cell>
          <cell r="Z43">
            <v>100</v>
          </cell>
          <cell r="AA43" t="str">
            <v>v</v>
          </cell>
          <cell r="AB43" t="str">
            <v>UNSD Population and Vital Statistics Report, January 2021, latest update on 4 Jan 2022</v>
          </cell>
          <cell r="AC43" t="str">
            <v>-</v>
          </cell>
          <cell r="AE43" t="str">
            <v>-</v>
          </cell>
          <cell r="AG43" t="str">
            <v>-</v>
          </cell>
          <cell r="AI43" t="str">
            <v>-</v>
          </cell>
          <cell r="AK43" t="str">
            <v>-</v>
          </cell>
          <cell r="AM43" t="str">
            <v>-</v>
          </cell>
          <cell r="AO43" t="str">
            <v>-</v>
          </cell>
          <cell r="AQ43" t="str">
            <v>-</v>
          </cell>
          <cell r="AU43" t="str">
            <v>-</v>
          </cell>
          <cell r="AW43" t="str">
            <v>-</v>
          </cell>
          <cell r="AY43" t="str">
            <v>-</v>
          </cell>
          <cell r="BA43" t="str">
            <v>-</v>
          </cell>
          <cell r="BC43" t="str">
            <v>-</v>
          </cell>
          <cell r="BE43" t="str">
            <v>-</v>
          </cell>
          <cell r="BG43" t="str">
            <v>-</v>
          </cell>
        </row>
        <row r="44">
          <cell r="B44" t="str">
            <v>Central African Republic</v>
          </cell>
          <cell r="C44">
            <v>26.9</v>
          </cell>
          <cell r="E44">
            <v>24.9</v>
          </cell>
          <cell r="G44">
            <v>29</v>
          </cell>
          <cell r="I44" t="str">
            <v>MICS 2018-19</v>
          </cell>
          <cell r="J44">
            <v>25.8</v>
          </cell>
          <cell r="L44">
            <v>61</v>
          </cell>
          <cell r="N44" t="str">
            <v>2018-19</v>
          </cell>
          <cell r="O44" t="str">
            <v>MICS 2018-19</v>
          </cell>
          <cell r="P44">
            <v>17.100000000000001</v>
          </cell>
          <cell r="R44" t="str">
            <v>2018-19</v>
          </cell>
          <cell r="S44" t="str">
            <v>MICS 2018-19</v>
          </cell>
          <cell r="T44">
            <v>41.1</v>
          </cell>
          <cell r="V44">
            <v>44.8</v>
          </cell>
          <cell r="X44">
            <v>45.5</v>
          </cell>
          <cell r="Z44">
            <v>44.1</v>
          </cell>
          <cell r="AB44" t="str">
            <v>MICS 2018-19</v>
          </cell>
          <cell r="AC44">
            <v>21.6</v>
          </cell>
          <cell r="AE44">
            <v>11.9</v>
          </cell>
          <cell r="AG44">
            <v>27.5</v>
          </cell>
          <cell r="AI44">
            <v>29.4</v>
          </cell>
          <cell r="AK44">
            <v>27.2</v>
          </cell>
          <cell r="AM44">
            <v>26</v>
          </cell>
          <cell r="AO44">
            <v>18.899999999999999</v>
          </cell>
          <cell r="AQ44">
            <v>8.6</v>
          </cell>
          <cell r="AS44" t="str">
            <v>2018-19</v>
          </cell>
          <cell r="AT44" t="str">
            <v>MICS 2018-19</v>
          </cell>
          <cell r="AU44">
            <v>1.4</v>
          </cell>
          <cell r="AW44">
            <v>0.5</v>
          </cell>
          <cell r="AY44">
            <v>1.8</v>
          </cell>
          <cell r="BA44">
            <v>1.7</v>
          </cell>
          <cell r="BC44">
            <v>1.6</v>
          </cell>
          <cell r="BE44">
            <v>2</v>
          </cell>
          <cell r="BG44">
            <v>1.1000000000000001</v>
          </cell>
        </row>
        <row r="45">
          <cell r="B45" t="str">
            <v>Chad</v>
          </cell>
          <cell r="C45">
            <v>39</v>
          </cell>
          <cell r="E45">
            <v>38.5</v>
          </cell>
          <cell r="G45">
            <v>39.6</v>
          </cell>
          <cell r="I45" t="str">
            <v>MICS 2019</v>
          </cell>
          <cell r="J45">
            <v>24.2</v>
          </cell>
          <cell r="L45">
            <v>60.6</v>
          </cell>
          <cell r="N45" t="str">
            <v>2019</v>
          </cell>
          <cell r="O45" t="str">
            <v>MICS 2019</v>
          </cell>
          <cell r="P45">
            <v>8.1</v>
          </cell>
          <cell r="R45" t="str">
            <v>2019</v>
          </cell>
          <cell r="S45" t="str">
            <v>MICS 2019</v>
          </cell>
          <cell r="T45">
            <v>21.5</v>
          </cell>
          <cell r="V45">
            <v>25.7</v>
          </cell>
          <cell r="X45">
            <v>25.9</v>
          </cell>
          <cell r="Z45">
            <v>25.5</v>
          </cell>
          <cell r="AB45" t="str">
            <v>MICS 2019</v>
          </cell>
          <cell r="AC45">
            <v>34.1</v>
          </cell>
          <cell r="AE45">
            <v>32.200000000000003</v>
          </cell>
          <cell r="AG45">
            <v>34.6</v>
          </cell>
          <cell r="AI45">
            <v>40.799999999999997</v>
          </cell>
          <cell r="AK45">
            <v>35.299999999999997</v>
          </cell>
          <cell r="AM45">
            <v>34.799999999999997</v>
          </cell>
          <cell r="AO45">
            <v>30.1</v>
          </cell>
          <cell r="AQ45">
            <v>30.3</v>
          </cell>
          <cell r="AS45" t="str">
            <v>2019</v>
          </cell>
          <cell r="AT45" t="str">
            <v>MICS 2019</v>
          </cell>
          <cell r="AU45">
            <v>7</v>
          </cell>
          <cell r="AW45">
            <v>6.1</v>
          </cell>
          <cell r="AY45">
            <v>7.2</v>
          </cell>
          <cell r="BA45">
            <v>9.9</v>
          </cell>
          <cell r="BC45">
            <v>7.4</v>
          </cell>
          <cell r="BE45">
            <v>6.8</v>
          </cell>
          <cell r="BG45">
            <v>4.9000000000000004</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calculations</v>
          </cell>
          <cell r="J46" t="str">
            <v>-</v>
          </cell>
          <cell r="L46" t="str">
            <v>-</v>
          </cell>
          <cell r="P46" t="str">
            <v>-</v>
          </cell>
          <cell r="T46" t="str">
            <v>-</v>
          </cell>
          <cell r="V46">
            <v>99.4</v>
          </cell>
          <cell r="W46" t="str">
            <v>x,y</v>
          </cell>
          <cell r="X46" t="str">
            <v>-</v>
          </cell>
          <cell r="Z46" t="str">
            <v>-</v>
          </cell>
          <cell r="AB46" t="str">
            <v>Estadísticas Vitales 2011</v>
          </cell>
          <cell r="AC46" t="str">
            <v>-</v>
          </cell>
          <cell r="AE46" t="str">
            <v>-</v>
          </cell>
          <cell r="AG46" t="str">
            <v>-</v>
          </cell>
          <cell r="AI46" t="str">
            <v>-</v>
          </cell>
          <cell r="AK46" t="str">
            <v>-</v>
          </cell>
          <cell r="AM46" t="str">
            <v>-</v>
          </cell>
          <cell r="AO46" t="str">
            <v>-</v>
          </cell>
          <cell r="AQ46" t="str">
            <v>-</v>
          </cell>
          <cell r="AU46" t="str">
            <v>-</v>
          </cell>
          <cell r="AW46" t="str">
            <v>-</v>
          </cell>
          <cell r="AY46" t="str">
            <v>-</v>
          </cell>
          <cell r="BA46" t="str">
            <v>-</v>
          </cell>
          <cell r="BC46" t="str">
            <v>-</v>
          </cell>
          <cell r="BE46" t="str">
            <v>-</v>
          </cell>
          <cell r="BG46" t="str">
            <v>-</v>
          </cell>
        </row>
        <row r="47">
          <cell r="B47" t="str">
            <v>China</v>
          </cell>
          <cell r="C47" t="str">
            <v>-</v>
          </cell>
          <cell r="E47" t="str">
            <v>-</v>
          </cell>
          <cell r="G47" t="str">
            <v>-</v>
          </cell>
          <cell r="J47" t="str">
            <v>-</v>
          </cell>
          <cell r="L47" t="str">
            <v>-</v>
          </cell>
          <cell r="P47" t="str">
            <v>-</v>
          </cell>
          <cell r="T47" t="str">
            <v>-</v>
          </cell>
          <cell r="V47" t="str">
            <v>-</v>
          </cell>
          <cell r="X47" t="str">
            <v>-</v>
          </cell>
          <cell r="Z47" t="str">
            <v>-</v>
          </cell>
          <cell r="AC47" t="str">
            <v>-</v>
          </cell>
          <cell r="AE47" t="str">
            <v>-</v>
          </cell>
          <cell r="AG47" t="str">
            <v>-</v>
          </cell>
          <cell r="AI47" t="str">
            <v>-</v>
          </cell>
          <cell r="AK47" t="str">
            <v>-</v>
          </cell>
          <cell r="AM47" t="str">
            <v>-</v>
          </cell>
          <cell r="AO47" t="str">
            <v>-</v>
          </cell>
          <cell r="AQ47" t="str">
            <v>-</v>
          </cell>
          <cell r="AU47" t="str">
            <v>-</v>
          </cell>
          <cell r="AW47" t="str">
            <v>-</v>
          </cell>
          <cell r="AY47" t="str">
            <v>-</v>
          </cell>
          <cell r="BA47" t="str">
            <v>-</v>
          </cell>
          <cell r="BC47" t="str">
            <v>-</v>
          </cell>
          <cell r="BE47" t="str">
            <v>-</v>
          </cell>
          <cell r="BG47" t="str">
            <v>-</v>
          </cell>
        </row>
        <row r="48">
          <cell r="B48" t="str">
            <v>Colombia</v>
          </cell>
          <cell r="C48">
            <v>7</v>
          </cell>
          <cell r="E48">
            <v>6.8</v>
          </cell>
          <cell r="G48">
            <v>7.2</v>
          </cell>
          <cell r="I48" t="str">
            <v>GEIH 2020, UNICEF and ILO calculations</v>
          </cell>
          <cell r="J48">
            <v>4.9000000000000004</v>
          </cell>
          <cell r="L48">
            <v>23.4</v>
          </cell>
          <cell r="N48" t="str">
            <v>2015</v>
          </cell>
          <cell r="O48" t="str">
            <v>DHS 2015</v>
          </cell>
          <cell r="P48">
            <v>6.7</v>
          </cell>
          <cell r="R48" t="str">
            <v>2015</v>
          </cell>
          <cell r="S48" t="str">
            <v>DHS 2015</v>
          </cell>
          <cell r="T48">
            <v>93.6</v>
          </cell>
          <cell r="V48">
            <v>96.8</v>
          </cell>
          <cell r="X48">
            <v>96.5</v>
          </cell>
          <cell r="Z48">
            <v>97</v>
          </cell>
          <cell r="AB48" t="str">
            <v>DHS 2015</v>
          </cell>
          <cell r="AC48" t="str">
            <v>-</v>
          </cell>
          <cell r="AE48" t="str">
            <v>-</v>
          </cell>
          <cell r="AG48" t="str">
            <v>-</v>
          </cell>
          <cell r="AI48" t="str">
            <v>-</v>
          </cell>
          <cell r="AK48" t="str">
            <v>-</v>
          </cell>
          <cell r="AM48" t="str">
            <v>-</v>
          </cell>
          <cell r="AO48" t="str">
            <v>-</v>
          </cell>
          <cell r="AQ48" t="str">
            <v>-</v>
          </cell>
          <cell r="AU48" t="str">
            <v>-</v>
          </cell>
          <cell r="AW48" t="str">
            <v>-</v>
          </cell>
          <cell r="AY48" t="str">
            <v>-</v>
          </cell>
          <cell r="BA48" t="str">
            <v>-</v>
          </cell>
          <cell r="BC48" t="str">
            <v>-</v>
          </cell>
          <cell r="BE48" t="str">
            <v>-</v>
          </cell>
          <cell r="BG48" t="str">
            <v>-</v>
          </cell>
        </row>
        <row r="49">
          <cell r="B49" t="str">
            <v>Comoros</v>
          </cell>
          <cell r="C49">
            <v>28.5</v>
          </cell>
          <cell r="D49" t="str">
            <v>x</v>
          </cell>
          <cell r="E49">
            <v>25.1</v>
          </cell>
          <cell r="F49" t="str">
            <v>x</v>
          </cell>
          <cell r="G49">
            <v>31.9</v>
          </cell>
          <cell r="H49" t="str">
            <v>x</v>
          </cell>
          <cell r="I49" t="str">
            <v>DHS 2012, UNICEF and ILO calculations</v>
          </cell>
          <cell r="J49">
            <v>10</v>
          </cell>
          <cell r="K49" t="str">
            <v>x</v>
          </cell>
          <cell r="L49">
            <v>31.6</v>
          </cell>
          <cell r="M49" t="str">
            <v>x</v>
          </cell>
          <cell r="N49" t="str">
            <v>2012</v>
          </cell>
          <cell r="O49" t="str">
            <v>DHS 2012</v>
          </cell>
          <cell r="P49">
            <v>11.9</v>
          </cell>
          <cell r="Q49" t="str">
            <v>x</v>
          </cell>
          <cell r="R49" t="str">
            <v>2012</v>
          </cell>
          <cell r="S49" t="str">
            <v>DHS 2012</v>
          </cell>
          <cell r="T49">
            <v>86.8</v>
          </cell>
          <cell r="V49">
            <v>87.3</v>
          </cell>
          <cell r="X49">
            <v>87.4</v>
          </cell>
          <cell r="Z49">
            <v>87.2</v>
          </cell>
          <cell r="AB49" t="str">
            <v>DHS 2012</v>
          </cell>
          <cell r="AC49" t="str">
            <v>-</v>
          </cell>
          <cell r="AE49" t="str">
            <v>-</v>
          </cell>
          <cell r="AG49" t="str">
            <v>-</v>
          </cell>
          <cell r="AI49" t="str">
            <v>-</v>
          </cell>
          <cell r="AK49" t="str">
            <v>-</v>
          </cell>
          <cell r="AM49" t="str">
            <v>-</v>
          </cell>
          <cell r="AO49" t="str">
            <v>-</v>
          </cell>
          <cell r="AQ49" t="str">
            <v>-</v>
          </cell>
          <cell r="AU49" t="str">
            <v>-</v>
          </cell>
          <cell r="AW49" t="str">
            <v>-</v>
          </cell>
          <cell r="AY49" t="str">
            <v>-</v>
          </cell>
          <cell r="BA49" t="str">
            <v>-</v>
          </cell>
          <cell r="BC49" t="str">
            <v>-</v>
          </cell>
          <cell r="BE49" t="str">
            <v>-</v>
          </cell>
          <cell r="BG49" t="str">
            <v>-</v>
          </cell>
        </row>
        <row r="50">
          <cell r="B50" t="str">
            <v>Congo</v>
          </cell>
          <cell r="C50">
            <v>14.1</v>
          </cell>
          <cell r="E50">
            <v>13.4</v>
          </cell>
          <cell r="G50">
            <v>14.8</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94</v>
          </cell>
          <cell r="V50">
            <v>95.9</v>
          </cell>
          <cell r="X50">
            <v>96</v>
          </cell>
          <cell r="Z50">
            <v>95.9</v>
          </cell>
          <cell r="AB50" t="str">
            <v>MICS 2014-15</v>
          </cell>
          <cell r="AC50" t="str">
            <v>-</v>
          </cell>
          <cell r="AE50" t="str">
            <v>-</v>
          </cell>
          <cell r="AG50" t="str">
            <v>-</v>
          </cell>
          <cell r="AI50" t="str">
            <v>-</v>
          </cell>
          <cell r="AK50" t="str">
            <v>-</v>
          </cell>
          <cell r="AM50" t="str">
            <v>-</v>
          </cell>
          <cell r="AO50" t="str">
            <v>-</v>
          </cell>
          <cell r="AQ50" t="str">
            <v>-</v>
          </cell>
          <cell r="AU50" t="str">
            <v>-</v>
          </cell>
          <cell r="AW50" t="str">
            <v>-</v>
          </cell>
          <cell r="AY50" t="str">
            <v>-</v>
          </cell>
          <cell r="BA50" t="str">
            <v>-</v>
          </cell>
          <cell r="BC50" t="str">
            <v>-</v>
          </cell>
          <cell r="BE50" t="str">
            <v>-</v>
          </cell>
          <cell r="BG50" t="str">
            <v>-</v>
          </cell>
        </row>
        <row r="51">
          <cell r="B51" t="str">
            <v>Cook Islands</v>
          </cell>
          <cell r="C51" t="str">
            <v>-</v>
          </cell>
          <cell r="E51" t="str">
            <v>-</v>
          </cell>
          <cell r="G51" t="str">
            <v>-</v>
          </cell>
          <cell r="J51" t="str">
            <v>-</v>
          </cell>
          <cell r="L51" t="str">
            <v>-</v>
          </cell>
          <cell r="P51" t="str">
            <v>-</v>
          </cell>
          <cell r="T51" t="str">
            <v>-</v>
          </cell>
          <cell r="V51">
            <v>100</v>
          </cell>
          <cell r="W51" t="str">
            <v>y</v>
          </cell>
          <cell r="X51">
            <v>100</v>
          </cell>
          <cell r="Y51" t="str">
            <v>y</v>
          </cell>
          <cell r="Z51">
            <v>100</v>
          </cell>
          <cell r="AA51" t="str">
            <v>y</v>
          </cell>
          <cell r="AB51" t="str">
            <v>Vital statistics 2017</v>
          </cell>
          <cell r="AC51" t="str">
            <v>-</v>
          </cell>
          <cell r="AE51" t="str">
            <v>-</v>
          </cell>
          <cell r="AG51" t="str">
            <v>-</v>
          </cell>
          <cell r="AI51" t="str">
            <v>-</v>
          </cell>
          <cell r="AK51" t="str">
            <v>-</v>
          </cell>
          <cell r="AM51" t="str">
            <v>-</v>
          </cell>
          <cell r="AO51" t="str">
            <v>-</v>
          </cell>
          <cell r="AQ51" t="str">
            <v>-</v>
          </cell>
          <cell r="AU51" t="str">
            <v>-</v>
          </cell>
          <cell r="AW51" t="str">
            <v>-</v>
          </cell>
          <cell r="AY51" t="str">
            <v>-</v>
          </cell>
          <cell r="BA51" t="str">
            <v>-</v>
          </cell>
          <cell r="BC51" t="str">
            <v>-</v>
          </cell>
          <cell r="BE51" t="str">
            <v>-</v>
          </cell>
          <cell r="BG51" t="str">
            <v>-</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t="str">
            <v>-</v>
          </cell>
          <cell r="V52">
            <v>99.6</v>
          </cell>
          <cell r="W52" t="str">
            <v>y</v>
          </cell>
          <cell r="X52">
            <v>99.6</v>
          </cell>
          <cell r="Y52" t="str">
            <v>y</v>
          </cell>
          <cell r="Z52">
            <v>99.6</v>
          </cell>
          <cell r="AA52" t="str">
            <v>y</v>
          </cell>
          <cell r="AB52" t="str">
            <v>INEC 2013</v>
          </cell>
          <cell r="AC52" t="str">
            <v>-</v>
          </cell>
          <cell r="AE52" t="str">
            <v>-</v>
          </cell>
          <cell r="AG52" t="str">
            <v>-</v>
          </cell>
          <cell r="AI52" t="str">
            <v>-</v>
          </cell>
          <cell r="AK52" t="str">
            <v>-</v>
          </cell>
          <cell r="AM52" t="str">
            <v>-</v>
          </cell>
          <cell r="AO52" t="str">
            <v>-</v>
          </cell>
          <cell r="AQ52" t="str">
            <v>-</v>
          </cell>
          <cell r="AU52" t="str">
            <v>-</v>
          </cell>
          <cell r="AW52" t="str">
            <v>-</v>
          </cell>
          <cell r="AY52" t="str">
            <v>-</v>
          </cell>
          <cell r="BA52" t="str">
            <v>-</v>
          </cell>
          <cell r="BC52" t="str">
            <v>-</v>
          </cell>
          <cell r="BE52" t="str">
            <v>-</v>
          </cell>
          <cell r="BG52" t="str">
            <v>-</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65.7</v>
          </cell>
          <cell r="V53">
            <v>71.7</v>
          </cell>
          <cell r="X53">
            <v>75.2</v>
          </cell>
          <cell r="Z53">
            <v>70.900000000000006</v>
          </cell>
          <cell r="AB53" t="str">
            <v>MICS 2016</v>
          </cell>
          <cell r="AC53">
            <v>36.700000000000003</v>
          </cell>
          <cell r="AE53">
            <v>30.8</v>
          </cell>
          <cell r="AG53">
            <v>43.8</v>
          </cell>
          <cell r="AI53">
            <v>50</v>
          </cell>
          <cell r="AK53">
            <v>44.2</v>
          </cell>
          <cell r="AM53">
            <v>43.3</v>
          </cell>
          <cell r="AO53">
            <v>34.299999999999997</v>
          </cell>
          <cell r="AQ53">
            <v>20</v>
          </cell>
          <cell r="AS53" t="str">
            <v>2016</v>
          </cell>
          <cell r="AT53" t="str">
            <v>MICS 2016</v>
          </cell>
          <cell r="AU53">
            <v>10.1</v>
          </cell>
          <cell r="AW53">
            <v>7.7</v>
          </cell>
          <cell r="AY53">
            <v>11.7</v>
          </cell>
          <cell r="BA53">
            <v>12.9</v>
          </cell>
          <cell r="BC53">
            <v>13</v>
          </cell>
          <cell r="BE53">
            <v>12.5</v>
          </cell>
          <cell r="BG53">
            <v>5.9</v>
          </cell>
        </row>
        <row r="54">
          <cell r="B54" t="str">
            <v>Croatia</v>
          </cell>
          <cell r="C54" t="str">
            <v>-</v>
          </cell>
          <cell r="E54" t="str">
            <v>-</v>
          </cell>
          <cell r="G54" t="str">
            <v>-</v>
          </cell>
          <cell r="J54" t="str">
            <v>-</v>
          </cell>
          <cell r="L54" t="str">
            <v>-</v>
          </cell>
          <cell r="P54" t="str">
            <v>-</v>
          </cell>
          <cell r="T54" t="str">
            <v>-</v>
          </cell>
          <cell r="V54">
            <v>100</v>
          </cell>
          <cell r="W54" t="str">
            <v>y</v>
          </cell>
          <cell r="X54">
            <v>100</v>
          </cell>
          <cell r="Y54" t="str">
            <v>y</v>
          </cell>
          <cell r="Z54">
            <v>100</v>
          </cell>
          <cell r="AA54" t="str">
            <v>y</v>
          </cell>
          <cell r="AB54" t="str">
            <v>Ministry of Public Administration</v>
          </cell>
          <cell r="AC54" t="str">
            <v>-</v>
          </cell>
          <cell r="AE54" t="str">
            <v>-</v>
          </cell>
          <cell r="AG54" t="str">
            <v>-</v>
          </cell>
          <cell r="AI54" t="str">
            <v>-</v>
          </cell>
          <cell r="AK54" t="str">
            <v>-</v>
          </cell>
          <cell r="AM54" t="str">
            <v>-</v>
          </cell>
          <cell r="AO54" t="str">
            <v>-</v>
          </cell>
          <cell r="AQ54" t="str">
            <v>-</v>
          </cell>
          <cell r="AU54" t="str">
            <v>-</v>
          </cell>
          <cell r="AW54" t="str">
            <v>-</v>
          </cell>
          <cell r="AY54" t="str">
            <v>-</v>
          </cell>
          <cell r="BA54" t="str">
            <v>-</v>
          </cell>
          <cell r="BC54" t="str">
            <v>-</v>
          </cell>
          <cell r="BE54" t="str">
            <v>-</v>
          </cell>
          <cell r="BG54" t="str">
            <v>-</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v>
          </cell>
          <cell r="V55">
            <v>99.8</v>
          </cell>
          <cell r="X55">
            <v>99.6</v>
          </cell>
          <cell r="Z55">
            <v>100</v>
          </cell>
          <cell r="AB55" t="str">
            <v>MICS 2019</v>
          </cell>
          <cell r="AC55" t="str">
            <v>-</v>
          </cell>
          <cell r="AE55" t="str">
            <v>-</v>
          </cell>
          <cell r="AG55" t="str">
            <v>-</v>
          </cell>
          <cell r="AI55" t="str">
            <v>-</v>
          </cell>
          <cell r="AK55" t="str">
            <v>-</v>
          </cell>
          <cell r="AM55" t="str">
            <v>-</v>
          </cell>
          <cell r="AO55" t="str">
            <v>-</v>
          </cell>
          <cell r="AQ55" t="str">
            <v>-</v>
          </cell>
          <cell r="AU55" t="str">
            <v>-</v>
          </cell>
          <cell r="AW55" t="str">
            <v>-</v>
          </cell>
          <cell r="AY55" t="str">
            <v>-</v>
          </cell>
          <cell r="BA55" t="str">
            <v>-</v>
          </cell>
          <cell r="BC55" t="str">
            <v>-</v>
          </cell>
          <cell r="BE55" t="str">
            <v>-</v>
          </cell>
          <cell r="BG55" t="str">
            <v>-</v>
          </cell>
        </row>
        <row r="56">
          <cell r="B56" t="str">
            <v>Cyprus</v>
          </cell>
          <cell r="C56" t="str">
            <v>-</v>
          </cell>
          <cell r="E56" t="str">
            <v>-</v>
          </cell>
          <cell r="G56" t="str">
            <v>-</v>
          </cell>
          <cell r="J56" t="str">
            <v>-</v>
          </cell>
          <cell r="L56" t="str">
            <v>-</v>
          </cell>
          <cell r="P56" t="str">
            <v>-</v>
          </cell>
          <cell r="T56" t="str">
            <v>-</v>
          </cell>
          <cell r="V56">
            <v>100</v>
          </cell>
          <cell r="W56" t="str">
            <v>v</v>
          </cell>
          <cell r="X56">
            <v>100</v>
          </cell>
          <cell r="Y56" t="str">
            <v>v</v>
          </cell>
          <cell r="Z56">
            <v>100</v>
          </cell>
          <cell r="AA56" t="str">
            <v>v</v>
          </cell>
          <cell r="AB56" t="str">
            <v>UNSD Population and Vital Statistics Report, January 2021, latest update on 4 Jan 2022</v>
          </cell>
          <cell r="AC56" t="str">
            <v>-</v>
          </cell>
          <cell r="AE56" t="str">
            <v>-</v>
          </cell>
          <cell r="AG56" t="str">
            <v>-</v>
          </cell>
          <cell r="AI56" t="str">
            <v>-</v>
          </cell>
          <cell r="AK56" t="str">
            <v>-</v>
          </cell>
          <cell r="AM56" t="str">
            <v>-</v>
          </cell>
          <cell r="AO56" t="str">
            <v>-</v>
          </cell>
          <cell r="AQ56" t="str">
            <v>-</v>
          </cell>
          <cell r="AU56" t="str">
            <v>-</v>
          </cell>
          <cell r="AW56" t="str">
            <v>-</v>
          </cell>
          <cell r="AY56" t="str">
            <v>-</v>
          </cell>
          <cell r="BA56" t="str">
            <v>-</v>
          </cell>
          <cell r="BC56" t="str">
            <v>-</v>
          </cell>
          <cell r="BE56" t="str">
            <v>-</v>
          </cell>
          <cell r="BG56" t="str">
            <v>-</v>
          </cell>
        </row>
        <row r="57">
          <cell r="B57" t="str">
            <v>Czechia</v>
          </cell>
          <cell r="C57" t="str">
            <v>-</v>
          </cell>
          <cell r="E57" t="str">
            <v>-</v>
          </cell>
          <cell r="G57" t="str">
            <v>-</v>
          </cell>
          <cell r="J57" t="str">
            <v>-</v>
          </cell>
          <cell r="L57" t="str">
            <v>-</v>
          </cell>
          <cell r="P57" t="str">
            <v>-</v>
          </cell>
          <cell r="T57" t="str">
            <v>-</v>
          </cell>
          <cell r="V57">
            <v>100</v>
          </cell>
          <cell r="W57" t="str">
            <v>v</v>
          </cell>
          <cell r="X57">
            <v>100</v>
          </cell>
          <cell r="Y57" t="str">
            <v>v</v>
          </cell>
          <cell r="Z57">
            <v>100</v>
          </cell>
          <cell r="AA57" t="str">
            <v>v</v>
          </cell>
          <cell r="AB57" t="str">
            <v>UNSD Population and Vital Statistics Report, January 2021, latest update on 4 Jan 2022</v>
          </cell>
          <cell r="AC57" t="str">
            <v>-</v>
          </cell>
          <cell r="AE57" t="str">
            <v>-</v>
          </cell>
          <cell r="AG57" t="str">
            <v>-</v>
          </cell>
          <cell r="AI57" t="str">
            <v>-</v>
          </cell>
          <cell r="AK57" t="str">
            <v>-</v>
          </cell>
          <cell r="AM57" t="str">
            <v>-</v>
          </cell>
          <cell r="AO57" t="str">
            <v>-</v>
          </cell>
          <cell r="AQ57" t="str">
            <v>-</v>
          </cell>
          <cell r="AU57" t="str">
            <v>-</v>
          </cell>
          <cell r="AW57" t="str">
            <v>-</v>
          </cell>
          <cell r="AY57" t="str">
            <v>-</v>
          </cell>
          <cell r="BA57" t="str">
            <v>-</v>
          </cell>
          <cell r="BC57" t="str">
            <v>-</v>
          </cell>
          <cell r="BE57" t="str">
            <v>-</v>
          </cell>
          <cell r="BG57" t="str">
            <v>-</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v>100</v>
          </cell>
          <cell r="AA58" t="str">
            <v>x</v>
          </cell>
          <cell r="AB58" t="str">
            <v>MICS 2009</v>
          </cell>
          <cell r="AC58" t="str">
            <v>-</v>
          </cell>
          <cell r="AE58" t="str">
            <v>-</v>
          </cell>
          <cell r="AG58" t="str">
            <v>-</v>
          </cell>
          <cell r="AI58" t="str">
            <v>-</v>
          </cell>
          <cell r="AK58" t="str">
            <v>-</v>
          </cell>
          <cell r="AM58" t="str">
            <v>-</v>
          </cell>
          <cell r="AO58" t="str">
            <v>-</v>
          </cell>
          <cell r="AQ58" t="str">
            <v>-</v>
          </cell>
          <cell r="AU58" t="str">
            <v>-</v>
          </cell>
          <cell r="AW58" t="str">
            <v>-</v>
          </cell>
          <cell r="AY58" t="str">
            <v>-</v>
          </cell>
          <cell r="BA58" t="str">
            <v>-</v>
          </cell>
          <cell r="BC58" t="str">
            <v>-</v>
          </cell>
          <cell r="BE58" t="str">
            <v>-</v>
          </cell>
          <cell r="BG58" t="str">
            <v>-</v>
          </cell>
        </row>
        <row r="59">
          <cell r="B59" t="str">
            <v>Democratic Republic of the Congo</v>
          </cell>
          <cell r="C59">
            <v>14.7</v>
          </cell>
          <cell r="E59">
            <v>12.6</v>
          </cell>
          <cell r="G59">
            <v>16.7</v>
          </cell>
          <cell r="I59" t="str">
            <v>MICS 2017-18, UNICEF and ILO calculations</v>
          </cell>
          <cell r="J59">
            <v>8.4</v>
          </cell>
          <cell r="L59">
            <v>29.1</v>
          </cell>
          <cell r="N59" t="str">
            <v>2017-18</v>
          </cell>
          <cell r="O59" t="str">
            <v>MICS 2017-18</v>
          </cell>
          <cell r="P59">
            <v>5.6</v>
          </cell>
          <cell r="R59" t="str">
            <v>2017-18</v>
          </cell>
          <cell r="S59" t="str">
            <v>MICS 2017-18</v>
          </cell>
          <cell r="T59">
            <v>37.799999999999997</v>
          </cell>
          <cell r="V59">
            <v>40.1</v>
          </cell>
          <cell r="X59">
            <v>40.299999999999997</v>
          </cell>
          <cell r="Z59">
            <v>40</v>
          </cell>
          <cell r="AB59" t="str">
            <v>MICS 2017-18</v>
          </cell>
          <cell r="AC59" t="str">
            <v>-</v>
          </cell>
          <cell r="AE59" t="str">
            <v>-</v>
          </cell>
          <cell r="AG59" t="str">
            <v>-</v>
          </cell>
          <cell r="AI59" t="str">
            <v>-</v>
          </cell>
          <cell r="AK59" t="str">
            <v>-</v>
          </cell>
          <cell r="AM59" t="str">
            <v>-</v>
          </cell>
          <cell r="AO59" t="str">
            <v>-</v>
          </cell>
          <cell r="AQ59" t="str">
            <v>-</v>
          </cell>
          <cell r="AU59" t="str">
            <v>-</v>
          </cell>
          <cell r="AW59" t="str">
            <v>-</v>
          </cell>
          <cell r="AY59" t="str">
            <v>-</v>
          </cell>
          <cell r="BA59" t="str">
            <v>-</v>
          </cell>
          <cell r="BC59" t="str">
            <v>-</v>
          </cell>
          <cell r="BE59" t="str">
            <v>-</v>
          </cell>
          <cell r="BG59" t="str">
            <v>-</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t="str">
            <v>-</v>
          </cell>
          <cell r="V60">
            <v>100</v>
          </cell>
          <cell r="W60" t="str">
            <v>y</v>
          </cell>
          <cell r="X60">
            <v>100</v>
          </cell>
          <cell r="Y60" t="str">
            <v>y</v>
          </cell>
          <cell r="Z60">
            <v>100</v>
          </cell>
          <cell r="AA60" t="str">
            <v>y</v>
          </cell>
          <cell r="AB60" t="str">
            <v>Statistics Denmark 2019</v>
          </cell>
          <cell r="AC60" t="str">
            <v>-</v>
          </cell>
          <cell r="AE60" t="str">
            <v>-</v>
          </cell>
          <cell r="AG60" t="str">
            <v>-</v>
          </cell>
          <cell r="AI60" t="str">
            <v>-</v>
          </cell>
          <cell r="AK60" t="str">
            <v>-</v>
          </cell>
          <cell r="AM60" t="str">
            <v>-</v>
          </cell>
          <cell r="AO60" t="str">
            <v>-</v>
          </cell>
          <cell r="AQ60" t="str">
            <v>-</v>
          </cell>
          <cell r="AU60" t="str">
            <v>-</v>
          </cell>
          <cell r="AW60" t="str">
            <v>-</v>
          </cell>
          <cell r="AY60" t="str">
            <v>-</v>
          </cell>
          <cell r="BA60" t="str">
            <v>-</v>
          </cell>
          <cell r="BC60" t="str">
            <v>-</v>
          </cell>
          <cell r="BE60" t="str">
            <v>-</v>
          </cell>
          <cell r="BG60" t="str">
            <v>-</v>
          </cell>
        </row>
        <row r="61">
          <cell r="B61" t="str">
            <v>Djibouti</v>
          </cell>
          <cell r="C61" t="str">
            <v>-</v>
          </cell>
          <cell r="E61" t="str">
            <v>-</v>
          </cell>
          <cell r="G61" t="str">
            <v>-</v>
          </cell>
          <cell r="J61">
            <v>1.3</v>
          </cell>
          <cell r="K61" t="str">
            <v>x</v>
          </cell>
          <cell r="L61">
            <v>5.3</v>
          </cell>
          <cell r="M61" t="str">
            <v>x</v>
          </cell>
          <cell r="N61" t="str">
            <v>2012</v>
          </cell>
          <cell r="O61" t="str">
            <v>PAPFAM 2012</v>
          </cell>
          <cell r="P61" t="str">
            <v>-</v>
          </cell>
          <cell r="T61">
            <v>90.5</v>
          </cell>
          <cell r="U61" t="str">
            <v>x</v>
          </cell>
          <cell r="V61">
            <v>91.7</v>
          </cell>
          <cell r="W61" t="str">
            <v>x</v>
          </cell>
          <cell r="X61">
            <v>92.7</v>
          </cell>
          <cell r="Y61" t="str">
            <v>x</v>
          </cell>
          <cell r="Z61">
            <v>90.5</v>
          </cell>
          <cell r="AA61" t="str">
            <v>x</v>
          </cell>
          <cell r="AB61" t="str">
            <v>MICS 2006</v>
          </cell>
          <cell r="AC61">
            <v>94.4</v>
          </cell>
          <cell r="AE61">
            <v>93.9</v>
          </cell>
          <cell r="AG61">
            <v>97.6</v>
          </cell>
          <cell r="AI61">
            <v>96.9</v>
          </cell>
          <cell r="AK61">
            <v>95.6</v>
          </cell>
          <cell r="AM61">
            <v>93.6</v>
          </cell>
          <cell r="AO61">
            <v>94</v>
          </cell>
          <cell r="AQ61">
            <v>92.6</v>
          </cell>
          <cell r="AS61" t="str">
            <v>2012</v>
          </cell>
          <cell r="AT61" t="str">
            <v>PAPFAM 2012</v>
          </cell>
          <cell r="AU61">
            <v>42.9</v>
          </cell>
          <cell r="AW61">
            <v>40.9</v>
          </cell>
          <cell r="AY61">
            <v>49.8</v>
          </cell>
          <cell r="BA61">
            <v>48.4</v>
          </cell>
          <cell r="BC61">
            <v>43</v>
          </cell>
          <cell r="BE61">
            <v>43.7</v>
          </cell>
          <cell r="BG61">
            <v>39.299999999999997</v>
          </cell>
        </row>
        <row r="62">
          <cell r="B62" t="str">
            <v>Dominica</v>
          </cell>
          <cell r="C62" t="str">
            <v>-</v>
          </cell>
          <cell r="E62" t="str">
            <v>-</v>
          </cell>
          <cell r="G62" t="str">
            <v>-</v>
          </cell>
          <cell r="J62" t="str">
            <v>-</v>
          </cell>
          <cell r="L62" t="str">
            <v>-</v>
          </cell>
          <cell r="P62" t="str">
            <v>-</v>
          </cell>
          <cell r="T62" t="str">
            <v>-</v>
          </cell>
          <cell r="V62" t="str">
            <v>-</v>
          </cell>
          <cell r="X62" t="str">
            <v>-</v>
          </cell>
          <cell r="Z62" t="str">
            <v>-</v>
          </cell>
          <cell r="AC62" t="str">
            <v>-</v>
          </cell>
          <cell r="AE62" t="str">
            <v>-</v>
          </cell>
          <cell r="AG62" t="str">
            <v>-</v>
          </cell>
          <cell r="AI62" t="str">
            <v>-</v>
          </cell>
          <cell r="AK62" t="str">
            <v>-</v>
          </cell>
          <cell r="AM62" t="str">
            <v>-</v>
          </cell>
          <cell r="AO62" t="str">
            <v>-</v>
          </cell>
          <cell r="AQ62" t="str">
            <v>-</v>
          </cell>
          <cell r="AU62" t="str">
            <v>-</v>
          </cell>
          <cell r="AW62" t="str">
            <v>-</v>
          </cell>
          <cell r="AY62" t="str">
            <v>-</v>
          </cell>
          <cell r="BA62" t="str">
            <v>-</v>
          </cell>
          <cell r="BC62" t="str">
            <v>-</v>
          </cell>
          <cell r="BE62" t="str">
            <v>-</v>
          </cell>
          <cell r="BG62" t="str">
            <v>-</v>
          </cell>
        </row>
        <row r="63">
          <cell r="B63" t="str">
            <v>Dominican Republic</v>
          </cell>
          <cell r="C63">
            <v>3.8</v>
          </cell>
          <cell r="E63">
            <v>4.5999999999999996</v>
          </cell>
          <cell r="G63">
            <v>3</v>
          </cell>
          <cell r="I63" t="str">
            <v>MICS 2019</v>
          </cell>
          <cell r="J63">
            <v>9.4</v>
          </cell>
          <cell r="L63">
            <v>31.5</v>
          </cell>
          <cell r="N63" t="str">
            <v>2019</v>
          </cell>
          <cell r="O63" t="str">
            <v>MICS 2019</v>
          </cell>
          <cell r="P63">
            <v>8</v>
          </cell>
          <cell r="Q63" t="str">
            <v>x</v>
          </cell>
          <cell r="R63" t="str">
            <v>2013</v>
          </cell>
          <cell r="S63" t="str">
            <v>DHS 2013</v>
          </cell>
          <cell r="T63">
            <v>89.4</v>
          </cell>
          <cell r="V63">
            <v>92.2</v>
          </cell>
          <cell r="X63">
            <v>91.7</v>
          </cell>
          <cell r="Z63">
            <v>92.7</v>
          </cell>
          <cell r="AB63" t="str">
            <v>MICS 2019</v>
          </cell>
          <cell r="AC63" t="str">
            <v>-</v>
          </cell>
          <cell r="AE63" t="str">
            <v>-</v>
          </cell>
          <cell r="AG63" t="str">
            <v>-</v>
          </cell>
          <cell r="AI63" t="str">
            <v>-</v>
          </cell>
          <cell r="AK63" t="str">
            <v>-</v>
          </cell>
          <cell r="AM63" t="str">
            <v>-</v>
          </cell>
          <cell r="AO63" t="str">
            <v>-</v>
          </cell>
          <cell r="AQ63" t="str">
            <v>-</v>
          </cell>
          <cell r="AU63" t="str">
            <v>-</v>
          </cell>
          <cell r="AW63" t="str">
            <v>-</v>
          </cell>
          <cell r="AY63" t="str">
            <v>-</v>
          </cell>
          <cell r="BA63" t="str">
            <v>-</v>
          </cell>
          <cell r="BC63" t="str">
            <v>-</v>
          </cell>
          <cell r="BE63" t="str">
            <v>-</v>
          </cell>
          <cell r="BG63" t="str">
            <v>-</v>
          </cell>
        </row>
        <row r="64">
          <cell r="B64" t="str">
            <v>Ecuador</v>
          </cell>
          <cell r="C64" t="str">
            <v>-</v>
          </cell>
          <cell r="E64" t="str">
            <v>-</v>
          </cell>
          <cell r="G64" t="str">
            <v>-</v>
          </cell>
          <cell r="J64">
            <v>3.8</v>
          </cell>
          <cell r="L64">
            <v>22.2</v>
          </cell>
          <cell r="N64" t="str">
            <v>2018</v>
          </cell>
          <cell r="O64" t="str">
            <v>ENSANUT 2018</v>
          </cell>
          <cell r="P64" t="str">
            <v>-</v>
          </cell>
          <cell r="T64" t="str">
            <v>-</v>
          </cell>
          <cell r="V64">
            <v>87.2</v>
          </cell>
          <cell r="W64" t="str">
            <v>y</v>
          </cell>
          <cell r="X64" t="str">
            <v>-</v>
          </cell>
          <cell r="Z64" t="str">
            <v>-</v>
          </cell>
          <cell r="AB64" t="str">
            <v>Registro Civil 2020</v>
          </cell>
          <cell r="AC64" t="str">
            <v>-</v>
          </cell>
          <cell r="AE64" t="str">
            <v>-</v>
          </cell>
          <cell r="AG64" t="str">
            <v>-</v>
          </cell>
          <cell r="AI64" t="str">
            <v>-</v>
          </cell>
          <cell r="AK64" t="str">
            <v>-</v>
          </cell>
          <cell r="AM64" t="str">
            <v>-</v>
          </cell>
          <cell r="AO64" t="str">
            <v>-</v>
          </cell>
          <cell r="AQ64" t="str">
            <v>-</v>
          </cell>
          <cell r="AU64" t="str">
            <v>-</v>
          </cell>
          <cell r="AW64" t="str">
            <v>-</v>
          </cell>
          <cell r="AY64" t="str">
            <v>-</v>
          </cell>
          <cell r="BA64" t="str">
            <v>-</v>
          </cell>
          <cell r="BC64" t="str">
            <v>-</v>
          </cell>
          <cell r="BE64" t="str">
            <v>-</v>
          </cell>
          <cell r="BG64" t="str">
            <v>-</v>
          </cell>
        </row>
        <row r="65">
          <cell r="B65" t="str">
            <v>Egypt</v>
          </cell>
          <cell r="C65">
            <v>4.8</v>
          </cell>
          <cell r="E65">
            <v>5.8</v>
          </cell>
          <cell r="G65">
            <v>3.7</v>
          </cell>
          <cell r="I65" t="str">
            <v>DHS 2014, UNICEF and ILO calculations</v>
          </cell>
          <cell r="J65">
            <v>2</v>
          </cell>
          <cell r="K65" t="str">
            <v>x,y</v>
          </cell>
          <cell r="L65">
            <v>17.399999999999999</v>
          </cell>
          <cell r="M65" t="str">
            <v>x,y</v>
          </cell>
          <cell r="N65" t="str">
            <v>2014</v>
          </cell>
          <cell r="O65" t="str">
            <v>DHS 2014</v>
          </cell>
          <cell r="P65">
            <v>0.2</v>
          </cell>
          <cell r="Q65" t="str">
            <v>x</v>
          </cell>
          <cell r="R65" t="str">
            <v>2009</v>
          </cell>
          <cell r="S65" t="str">
            <v>Survey of Young People 2009</v>
          </cell>
          <cell r="T65">
            <v>98.2</v>
          </cell>
          <cell r="V65">
            <v>99.4</v>
          </cell>
          <cell r="X65">
            <v>99.5</v>
          </cell>
          <cell r="Z65">
            <v>99.3</v>
          </cell>
          <cell r="AB65" t="str">
            <v>DHS 2014</v>
          </cell>
          <cell r="AC65">
            <v>87.2</v>
          </cell>
          <cell r="AE65">
            <v>77.400000000000006</v>
          </cell>
          <cell r="AG65">
            <v>92.6</v>
          </cell>
          <cell r="AI65">
            <v>94.4</v>
          </cell>
          <cell r="AK65">
            <v>92.6</v>
          </cell>
          <cell r="AM65">
            <v>92.2</v>
          </cell>
          <cell r="AO65">
            <v>87.2</v>
          </cell>
          <cell r="AQ65">
            <v>69.8</v>
          </cell>
          <cell r="AS65" t="str">
            <v>2015</v>
          </cell>
          <cell r="AT65" t="str">
            <v>Health Issues Survey (DHS) 2015</v>
          </cell>
          <cell r="AU65">
            <v>14.1</v>
          </cell>
          <cell r="AV65" t="str">
            <v>y</v>
          </cell>
          <cell r="AW65">
            <v>10.4</v>
          </cell>
          <cell r="AX65" t="str">
            <v>y</v>
          </cell>
          <cell r="AY65">
            <v>15.9</v>
          </cell>
          <cell r="AZ65" t="str">
            <v>y</v>
          </cell>
          <cell r="BA65">
            <v>22.8</v>
          </cell>
          <cell r="BB65" t="str">
            <v>y</v>
          </cell>
          <cell r="BC65">
            <v>16.3</v>
          </cell>
          <cell r="BD65" t="str">
            <v>y</v>
          </cell>
          <cell r="BE65">
            <v>12.9</v>
          </cell>
          <cell r="BF65" t="str">
            <v>y</v>
          </cell>
          <cell r="BG65">
            <v>11.3</v>
          </cell>
        </row>
        <row r="66">
          <cell r="B66" t="str">
            <v>El Salvador</v>
          </cell>
          <cell r="C66">
            <v>6.9</v>
          </cell>
          <cell r="E66">
            <v>6.5</v>
          </cell>
          <cell r="G66">
            <v>7.3</v>
          </cell>
          <cell r="I66" t="str">
            <v>Encuesta de Hogares de Propósitos Múltiples (EHPM) 2019, UNICEF and ILO calculations</v>
          </cell>
          <cell r="J66">
            <v>5.8</v>
          </cell>
          <cell r="K66" t="str">
            <v>x</v>
          </cell>
          <cell r="L66">
            <v>25.5</v>
          </cell>
          <cell r="M66" t="str">
            <v>x</v>
          </cell>
          <cell r="N66" t="str">
            <v>2014</v>
          </cell>
          <cell r="O66" t="str">
            <v>Encuesta Nacional de Salud (ENS/MICS) 2014</v>
          </cell>
          <cell r="P66" t="str">
            <v>-</v>
          </cell>
          <cell r="T66" t="str">
            <v>-</v>
          </cell>
          <cell r="V66">
            <v>91.2</v>
          </cell>
          <cell r="W66" t="str">
            <v>y</v>
          </cell>
          <cell r="X66">
            <v>91</v>
          </cell>
          <cell r="Y66" t="str">
            <v>y</v>
          </cell>
          <cell r="Z66">
            <v>91.4</v>
          </cell>
          <cell r="AA66" t="str">
            <v>y</v>
          </cell>
          <cell r="AB66" t="str">
            <v>General Directorate for Statistics and Census 2018</v>
          </cell>
          <cell r="AC66" t="str">
            <v>-</v>
          </cell>
          <cell r="AE66" t="str">
            <v>-</v>
          </cell>
          <cell r="AG66" t="str">
            <v>-</v>
          </cell>
          <cell r="AI66" t="str">
            <v>-</v>
          </cell>
          <cell r="AK66" t="str">
            <v>-</v>
          </cell>
          <cell r="AM66" t="str">
            <v>-</v>
          </cell>
          <cell r="AO66" t="str">
            <v>-</v>
          </cell>
          <cell r="AQ66" t="str">
            <v>-</v>
          </cell>
          <cell r="AU66" t="str">
            <v>-</v>
          </cell>
          <cell r="AW66" t="str">
            <v>-</v>
          </cell>
          <cell r="AY66" t="str">
            <v>-</v>
          </cell>
          <cell r="BA66" t="str">
            <v>-</v>
          </cell>
          <cell r="BC66" t="str">
            <v>-</v>
          </cell>
          <cell r="BE66" t="str">
            <v>-</v>
          </cell>
          <cell r="BG66" t="str">
            <v>-</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t="str">
            <v>-</v>
          </cell>
          <cell r="V67">
            <v>53.5</v>
          </cell>
          <cell r="W67" t="str">
            <v>x</v>
          </cell>
          <cell r="X67">
            <v>53.3</v>
          </cell>
          <cell r="Y67" t="str">
            <v>x</v>
          </cell>
          <cell r="Z67">
            <v>53.6</v>
          </cell>
          <cell r="AA67" t="str">
            <v>x</v>
          </cell>
          <cell r="AB67" t="str">
            <v>DHS 2011</v>
          </cell>
          <cell r="AC67" t="str">
            <v>-</v>
          </cell>
          <cell r="AE67" t="str">
            <v>-</v>
          </cell>
          <cell r="AG67" t="str">
            <v>-</v>
          </cell>
          <cell r="AI67" t="str">
            <v>-</v>
          </cell>
          <cell r="AK67" t="str">
            <v>-</v>
          </cell>
          <cell r="AM67" t="str">
            <v>-</v>
          </cell>
          <cell r="AO67" t="str">
            <v>-</v>
          </cell>
          <cell r="AQ67" t="str">
            <v>-</v>
          </cell>
          <cell r="AU67" t="str">
            <v>-</v>
          </cell>
          <cell r="AW67" t="str">
            <v>-</v>
          </cell>
          <cell r="AY67" t="str">
            <v>-</v>
          </cell>
          <cell r="BA67" t="str">
            <v>-</v>
          </cell>
          <cell r="BC67" t="str">
            <v>-</v>
          </cell>
          <cell r="BE67" t="str">
            <v>-</v>
          </cell>
          <cell r="BG67" t="str">
            <v>-</v>
          </cell>
        </row>
        <row r="68">
          <cell r="B68" t="str">
            <v>Eritrea</v>
          </cell>
          <cell r="C68" t="str">
            <v>-</v>
          </cell>
          <cell r="E68" t="str">
            <v>-</v>
          </cell>
          <cell r="G68" t="str">
            <v>-</v>
          </cell>
          <cell r="J68">
            <v>12.9</v>
          </cell>
          <cell r="K68" t="str">
            <v>x</v>
          </cell>
          <cell r="L68">
            <v>40.700000000000003</v>
          </cell>
          <cell r="M68" t="str">
            <v>x</v>
          </cell>
          <cell r="N68" t="str">
            <v>2010</v>
          </cell>
          <cell r="O68" t="str">
            <v>EPHS 2010</v>
          </cell>
          <cell r="P68">
            <v>2.2999999999999998</v>
          </cell>
          <cell r="Q68" t="str">
            <v>x</v>
          </cell>
          <cell r="R68" t="str">
            <v>2010</v>
          </cell>
          <cell r="S68" t="str">
            <v>EPHS 2010</v>
          </cell>
          <cell r="T68" t="str">
            <v>-</v>
          </cell>
          <cell r="V68" t="str">
            <v>-</v>
          </cell>
          <cell r="X68" t="str">
            <v>-</v>
          </cell>
          <cell r="Z68" t="str">
            <v>-</v>
          </cell>
          <cell r="AC68">
            <v>83</v>
          </cell>
          <cell r="AD68" t="str">
            <v>x</v>
          </cell>
          <cell r="AE68">
            <v>80</v>
          </cell>
          <cell r="AF68" t="str">
            <v>x</v>
          </cell>
          <cell r="AG68">
            <v>85</v>
          </cell>
          <cell r="AH68" t="str">
            <v>x</v>
          </cell>
          <cell r="AI68">
            <v>89.4</v>
          </cell>
          <cell r="AJ68" t="str">
            <v>x</v>
          </cell>
          <cell r="AK68">
            <v>85.6</v>
          </cell>
          <cell r="AL68" t="str">
            <v>x</v>
          </cell>
          <cell r="AM68">
            <v>84.4</v>
          </cell>
          <cell r="AN68" t="str">
            <v>x</v>
          </cell>
          <cell r="AO68">
            <v>83.3</v>
          </cell>
          <cell r="AP68" t="str">
            <v>x</v>
          </cell>
          <cell r="AQ68">
            <v>75.2</v>
          </cell>
          <cell r="AR68" t="str">
            <v>x</v>
          </cell>
          <cell r="AS68" t="str">
            <v>2010</v>
          </cell>
          <cell r="AT68" t="str">
            <v>Population and Health Survey 2010</v>
          </cell>
          <cell r="AU68">
            <v>33.200000000000003</v>
          </cell>
          <cell r="AV68" t="str">
            <v>x</v>
          </cell>
          <cell r="AW68">
            <v>25.2</v>
          </cell>
          <cell r="AX68" t="str">
            <v>x</v>
          </cell>
          <cell r="AY68">
            <v>36.799999999999997</v>
          </cell>
          <cell r="AZ68" t="str">
            <v>x</v>
          </cell>
          <cell r="BA68">
            <v>40.799999999999997</v>
          </cell>
          <cell r="BB68" t="str">
            <v>x</v>
          </cell>
          <cell r="BC68">
            <v>38.5</v>
          </cell>
          <cell r="BD68" t="str">
            <v>x</v>
          </cell>
          <cell r="BE68">
            <v>33.299999999999997</v>
          </cell>
          <cell r="BF68" t="str">
            <v>x</v>
          </cell>
          <cell r="BG68">
            <v>28.7</v>
          </cell>
        </row>
        <row r="69">
          <cell r="B69" t="str">
            <v>Estonia</v>
          </cell>
          <cell r="C69" t="str">
            <v>-</v>
          </cell>
          <cell r="E69" t="str">
            <v>-</v>
          </cell>
          <cell r="G69" t="str">
            <v>-</v>
          </cell>
          <cell r="J69" t="str">
            <v>-</v>
          </cell>
          <cell r="L69" t="str">
            <v>-</v>
          </cell>
          <cell r="P69" t="str">
            <v>-</v>
          </cell>
          <cell r="T69" t="str">
            <v>-</v>
          </cell>
          <cell r="V69">
            <v>100</v>
          </cell>
          <cell r="W69" t="str">
            <v>v</v>
          </cell>
          <cell r="X69">
            <v>100</v>
          </cell>
          <cell r="Y69" t="str">
            <v>v</v>
          </cell>
          <cell r="Z69">
            <v>100</v>
          </cell>
          <cell r="AA69" t="str">
            <v>v</v>
          </cell>
          <cell r="AB69" t="str">
            <v>UNSD Population and Vital Statistics Report, January 2021, latest update on 4 Jan 2022</v>
          </cell>
          <cell r="AC69" t="str">
            <v>-</v>
          </cell>
          <cell r="AE69" t="str">
            <v>-</v>
          </cell>
          <cell r="AG69" t="str">
            <v>-</v>
          </cell>
          <cell r="AI69" t="str">
            <v>-</v>
          </cell>
          <cell r="AK69" t="str">
            <v>-</v>
          </cell>
          <cell r="AM69" t="str">
            <v>-</v>
          </cell>
          <cell r="AO69" t="str">
            <v>-</v>
          </cell>
          <cell r="AQ69" t="str">
            <v>-</v>
          </cell>
          <cell r="AU69" t="str">
            <v>-</v>
          </cell>
          <cell r="AW69" t="str">
            <v>-</v>
          </cell>
          <cell r="AY69" t="str">
            <v>-</v>
          </cell>
          <cell r="BA69" t="str">
            <v>-</v>
          </cell>
          <cell r="BC69" t="str">
            <v>-</v>
          </cell>
          <cell r="BE69" t="str">
            <v>-</v>
          </cell>
          <cell r="BG69" t="str">
            <v>-</v>
          </cell>
        </row>
        <row r="70">
          <cell r="B70" t="str">
            <v>Eswatini</v>
          </cell>
          <cell r="C70">
            <v>7.8</v>
          </cell>
          <cell r="D70" t="str">
            <v>x</v>
          </cell>
          <cell r="E70">
            <v>8.4</v>
          </cell>
          <cell r="F70" t="str">
            <v>x</v>
          </cell>
          <cell r="G70">
            <v>7.1</v>
          </cell>
          <cell r="H70" t="str">
            <v>x</v>
          </cell>
          <cell r="I70" t="str">
            <v>MICS 2010, UNICEF and ILO calculations</v>
          </cell>
          <cell r="J70">
            <v>0.8</v>
          </cell>
          <cell r="K70" t="str">
            <v>x</v>
          </cell>
          <cell r="L70">
            <v>5.3</v>
          </cell>
          <cell r="M70" t="str">
            <v>x</v>
          </cell>
          <cell r="N70" t="str">
            <v>2014</v>
          </cell>
          <cell r="O70" t="str">
            <v>MICS 2014</v>
          </cell>
          <cell r="P70">
            <v>1</v>
          </cell>
          <cell r="Q70" t="str">
            <v>x</v>
          </cell>
          <cell r="R70" t="str">
            <v>2014</v>
          </cell>
          <cell r="S70" t="str">
            <v>MICS 2014</v>
          </cell>
          <cell r="T70">
            <v>37.5</v>
          </cell>
          <cell r="V70">
            <v>53.5</v>
          </cell>
          <cell r="X70">
            <v>50.9</v>
          </cell>
          <cell r="Z70">
            <v>50.2</v>
          </cell>
          <cell r="AB70" t="str">
            <v>MICS 2014</v>
          </cell>
          <cell r="AC70" t="str">
            <v>-</v>
          </cell>
          <cell r="AE70" t="str">
            <v>-</v>
          </cell>
          <cell r="AG70" t="str">
            <v>-</v>
          </cell>
          <cell r="AI70" t="str">
            <v>-</v>
          </cell>
          <cell r="AK70" t="str">
            <v>-</v>
          </cell>
          <cell r="AM70" t="str">
            <v>-</v>
          </cell>
          <cell r="AO70" t="str">
            <v>-</v>
          </cell>
          <cell r="AQ70" t="str">
            <v>-</v>
          </cell>
          <cell r="AU70" t="str">
            <v>-</v>
          </cell>
          <cell r="AW70" t="str">
            <v>-</v>
          </cell>
          <cell r="AY70" t="str">
            <v>-</v>
          </cell>
          <cell r="BA70" t="str">
            <v>-</v>
          </cell>
          <cell r="BC70" t="str">
            <v>-</v>
          </cell>
          <cell r="BE70" t="str">
            <v>-</v>
          </cell>
          <cell r="BG70" t="str">
            <v>-</v>
          </cell>
        </row>
        <row r="71">
          <cell r="B71" t="str">
            <v>Ethiopia</v>
          </cell>
          <cell r="C71">
            <v>45</v>
          </cell>
          <cell r="E71">
            <v>50.6</v>
          </cell>
          <cell r="G71">
            <v>38.9</v>
          </cell>
          <cell r="I71" t="str">
            <v>National CLS 2015, UNICEF and ILO calculations</v>
          </cell>
          <cell r="J71">
            <v>14.1</v>
          </cell>
          <cell r="L71">
            <v>40.299999999999997</v>
          </cell>
          <cell r="N71" t="str">
            <v>2016</v>
          </cell>
          <cell r="O71" t="str">
            <v>DHS 2016</v>
          </cell>
          <cell r="P71">
            <v>5</v>
          </cell>
          <cell r="R71" t="str">
            <v>2016</v>
          </cell>
          <cell r="S71" t="str">
            <v>DHS 2016</v>
          </cell>
          <cell r="T71">
            <v>2.2999999999999998</v>
          </cell>
          <cell r="V71">
            <v>2.7</v>
          </cell>
          <cell r="X71">
            <v>2.7</v>
          </cell>
          <cell r="Z71">
            <v>2.6</v>
          </cell>
          <cell r="AB71" t="str">
            <v>DHS 2016</v>
          </cell>
          <cell r="AC71">
            <v>65.2</v>
          </cell>
          <cell r="AE71">
            <v>53.9</v>
          </cell>
          <cell r="AG71">
            <v>68.400000000000006</v>
          </cell>
          <cell r="AI71">
            <v>65</v>
          </cell>
          <cell r="AK71">
            <v>69.3</v>
          </cell>
          <cell r="AM71">
            <v>69</v>
          </cell>
          <cell r="AO71">
            <v>68.599999999999994</v>
          </cell>
          <cell r="AQ71">
            <v>57.3</v>
          </cell>
          <cell r="AS71" t="str">
            <v>2016</v>
          </cell>
          <cell r="AT71" t="str">
            <v>DHS 2016</v>
          </cell>
          <cell r="AU71">
            <v>15.7</v>
          </cell>
          <cell r="AW71">
            <v>6.6</v>
          </cell>
          <cell r="AY71">
            <v>16.7</v>
          </cell>
          <cell r="BA71">
            <v>16.100000000000001</v>
          </cell>
          <cell r="BC71">
            <v>15.7</v>
          </cell>
          <cell r="BE71">
            <v>16</v>
          </cell>
          <cell r="BG71">
            <v>18.600000000000001</v>
          </cell>
        </row>
        <row r="72">
          <cell r="B72" t="str">
            <v>Fiji</v>
          </cell>
          <cell r="C72">
            <v>16.7</v>
          </cell>
          <cell r="E72" t="str">
            <v>-</v>
          </cell>
          <cell r="G72" t="str">
            <v>-</v>
          </cell>
          <cell r="I72" t="str">
            <v>MICS 2021 Factsheets</v>
          </cell>
          <cell r="J72">
            <v>0.2</v>
          </cell>
          <cell r="L72">
            <v>4</v>
          </cell>
          <cell r="N72" t="str">
            <v>2021</v>
          </cell>
          <cell r="O72" t="str">
            <v>MICS 2021 Preliminary results</v>
          </cell>
          <cell r="P72">
            <v>1.7</v>
          </cell>
          <cell r="R72" t="str">
            <v>2021</v>
          </cell>
          <cell r="S72" t="str">
            <v>MICS 2021 Preliminary results</v>
          </cell>
          <cell r="T72" t="str">
            <v>-</v>
          </cell>
          <cell r="V72">
            <v>86.6</v>
          </cell>
          <cell r="X72" t="str">
            <v>-</v>
          </cell>
          <cell r="Z72" t="str">
            <v>-</v>
          </cell>
          <cell r="AB72" t="str">
            <v>MICS 2021 Preliminary report</v>
          </cell>
          <cell r="AC72" t="str">
            <v>-</v>
          </cell>
          <cell r="AE72" t="str">
            <v>-</v>
          </cell>
          <cell r="AG72" t="str">
            <v>-</v>
          </cell>
          <cell r="AI72" t="str">
            <v>-</v>
          </cell>
          <cell r="AK72" t="str">
            <v>-</v>
          </cell>
          <cell r="AM72" t="str">
            <v>-</v>
          </cell>
          <cell r="AO72" t="str">
            <v>-</v>
          </cell>
          <cell r="AQ72" t="str">
            <v>-</v>
          </cell>
          <cell r="AU72" t="str">
            <v>-</v>
          </cell>
          <cell r="AW72" t="str">
            <v>-</v>
          </cell>
          <cell r="AY72" t="str">
            <v>-</v>
          </cell>
          <cell r="BA72" t="str">
            <v>-</v>
          </cell>
          <cell r="BC72" t="str">
            <v>-</v>
          </cell>
          <cell r="BE72" t="str">
            <v>-</v>
          </cell>
          <cell r="BG72" t="str">
            <v>-</v>
          </cell>
        </row>
        <row r="73">
          <cell r="B73" t="str">
            <v>Finland</v>
          </cell>
          <cell r="C73" t="str">
            <v>-</v>
          </cell>
          <cell r="E73" t="str">
            <v>-</v>
          </cell>
          <cell r="G73" t="str">
            <v>-</v>
          </cell>
          <cell r="J73" t="str">
            <v>-</v>
          </cell>
          <cell r="L73">
            <v>0</v>
          </cell>
          <cell r="M73" t="str">
            <v>y</v>
          </cell>
          <cell r="N73" t="str">
            <v>2017</v>
          </cell>
          <cell r="O73" t="str">
            <v>Statistics Finland 2020</v>
          </cell>
          <cell r="P73" t="str">
            <v>-</v>
          </cell>
          <cell r="T73" t="str">
            <v>-</v>
          </cell>
          <cell r="V73">
            <v>100</v>
          </cell>
          <cell r="W73" t="str">
            <v>v</v>
          </cell>
          <cell r="X73">
            <v>100</v>
          </cell>
          <cell r="Y73" t="str">
            <v>v</v>
          </cell>
          <cell r="Z73">
            <v>100</v>
          </cell>
          <cell r="AA73" t="str">
            <v>v</v>
          </cell>
          <cell r="AB73" t="str">
            <v>UNSD Population and Vital Statistics Report, January 2021, latest update on 4 Jan 2022</v>
          </cell>
          <cell r="AC73" t="str">
            <v>-</v>
          </cell>
          <cell r="AE73" t="str">
            <v>-</v>
          </cell>
          <cell r="AG73" t="str">
            <v>-</v>
          </cell>
          <cell r="AI73" t="str">
            <v>-</v>
          </cell>
          <cell r="AK73" t="str">
            <v>-</v>
          </cell>
          <cell r="AM73" t="str">
            <v>-</v>
          </cell>
          <cell r="AO73" t="str">
            <v>-</v>
          </cell>
          <cell r="AQ73" t="str">
            <v>-</v>
          </cell>
          <cell r="AU73" t="str">
            <v>-</v>
          </cell>
          <cell r="AW73" t="str">
            <v>-</v>
          </cell>
          <cell r="AY73" t="str">
            <v>-</v>
          </cell>
          <cell r="BA73" t="str">
            <v>-</v>
          </cell>
          <cell r="BC73" t="str">
            <v>-</v>
          </cell>
          <cell r="BE73" t="str">
            <v>-</v>
          </cell>
          <cell r="BG73" t="str">
            <v>-</v>
          </cell>
        </row>
        <row r="74">
          <cell r="B74" t="str">
            <v>France</v>
          </cell>
          <cell r="C74" t="str">
            <v>-</v>
          </cell>
          <cell r="E74" t="str">
            <v>-</v>
          </cell>
          <cell r="G74" t="str">
            <v>-</v>
          </cell>
          <cell r="J74" t="str">
            <v>-</v>
          </cell>
          <cell r="L74" t="str">
            <v>-</v>
          </cell>
          <cell r="P74" t="str">
            <v>-</v>
          </cell>
          <cell r="T74" t="str">
            <v>-</v>
          </cell>
          <cell r="V74">
            <v>100</v>
          </cell>
          <cell r="W74" t="str">
            <v>v</v>
          </cell>
          <cell r="X74">
            <v>100</v>
          </cell>
          <cell r="Y74" t="str">
            <v>v</v>
          </cell>
          <cell r="Z74">
            <v>100</v>
          </cell>
          <cell r="AA74" t="str">
            <v>v</v>
          </cell>
          <cell r="AB74" t="str">
            <v>UNSD Population and Vital Statistics Report, January 2021, latest update on 4 Jan 2022</v>
          </cell>
          <cell r="AC74" t="str">
            <v>-</v>
          </cell>
          <cell r="AE74" t="str">
            <v>-</v>
          </cell>
          <cell r="AG74" t="str">
            <v>-</v>
          </cell>
          <cell r="AI74" t="str">
            <v>-</v>
          </cell>
          <cell r="AK74" t="str">
            <v>-</v>
          </cell>
          <cell r="AM74" t="str">
            <v>-</v>
          </cell>
          <cell r="AO74" t="str">
            <v>-</v>
          </cell>
          <cell r="AQ74" t="str">
            <v>-</v>
          </cell>
          <cell r="AU74" t="str">
            <v>-</v>
          </cell>
          <cell r="AW74" t="str">
            <v>-</v>
          </cell>
          <cell r="AY74" t="str">
            <v>-</v>
          </cell>
          <cell r="BA74" t="str">
            <v>-</v>
          </cell>
          <cell r="BC74" t="str">
            <v>-</v>
          </cell>
          <cell r="BE74" t="str">
            <v>-</v>
          </cell>
          <cell r="BG74" t="str">
            <v>-</v>
          </cell>
        </row>
        <row r="75">
          <cell r="B75" t="str">
            <v>Gabon</v>
          </cell>
          <cell r="C75">
            <v>19.600000000000001</v>
          </cell>
          <cell r="D75" t="str">
            <v>x</v>
          </cell>
          <cell r="E75">
            <v>19.3</v>
          </cell>
          <cell r="F75" t="str">
            <v>x</v>
          </cell>
          <cell r="G75">
            <v>16.600000000000001</v>
          </cell>
          <cell r="H75" t="str">
            <v>x</v>
          </cell>
          <cell r="I75" t="str">
            <v>DHS 2012, UNICEF and ILO calculations</v>
          </cell>
          <cell r="J75">
            <v>5.6</v>
          </cell>
          <cell r="K75" t="str">
            <v>x</v>
          </cell>
          <cell r="L75">
            <v>21.9</v>
          </cell>
          <cell r="M75" t="str">
            <v>x</v>
          </cell>
          <cell r="N75" t="str">
            <v>2012</v>
          </cell>
          <cell r="O75" t="str">
            <v>DHS 2012</v>
          </cell>
          <cell r="P75">
            <v>4.7</v>
          </cell>
          <cell r="Q75" t="str">
            <v>x</v>
          </cell>
          <cell r="R75" t="str">
            <v>2012</v>
          </cell>
          <cell r="S75" t="str">
            <v>DHS 2012</v>
          </cell>
          <cell r="T75">
            <v>88</v>
          </cell>
          <cell r="V75">
            <v>89.6</v>
          </cell>
          <cell r="X75">
            <v>91</v>
          </cell>
          <cell r="Z75">
            <v>88</v>
          </cell>
          <cell r="AB75" t="str">
            <v>DHS 2012</v>
          </cell>
          <cell r="AC75" t="str">
            <v>-</v>
          </cell>
          <cell r="AE75" t="str">
            <v>-</v>
          </cell>
          <cell r="AG75" t="str">
            <v>-</v>
          </cell>
          <cell r="AI75" t="str">
            <v>-</v>
          </cell>
          <cell r="AK75" t="str">
            <v>-</v>
          </cell>
          <cell r="AM75" t="str">
            <v>-</v>
          </cell>
          <cell r="AO75" t="str">
            <v>-</v>
          </cell>
          <cell r="AQ75" t="str">
            <v>-</v>
          </cell>
          <cell r="AU75" t="str">
            <v>-</v>
          </cell>
          <cell r="AW75" t="str">
            <v>-</v>
          </cell>
          <cell r="AY75" t="str">
            <v>-</v>
          </cell>
          <cell r="BA75" t="str">
            <v>-</v>
          </cell>
          <cell r="BC75" t="str">
            <v>-</v>
          </cell>
          <cell r="BE75" t="str">
            <v>-</v>
          </cell>
          <cell r="BG75" t="str">
            <v>-</v>
          </cell>
        </row>
        <row r="76">
          <cell r="B76" t="str">
            <v>Gambia</v>
          </cell>
          <cell r="C76">
            <v>16.899999999999999</v>
          </cell>
          <cell r="E76">
            <v>16.5</v>
          </cell>
          <cell r="G76">
            <v>17.2</v>
          </cell>
          <cell r="I76" t="str">
            <v>MICS 2018, UNICEF and ILO calculations</v>
          </cell>
          <cell r="J76">
            <v>5.6</v>
          </cell>
          <cell r="L76">
            <v>23.1</v>
          </cell>
          <cell r="N76" t="str">
            <v>2019-20</v>
          </cell>
          <cell r="O76" t="str">
            <v>DHS 2019-20</v>
          </cell>
          <cell r="P76">
            <v>0.2</v>
          </cell>
          <cell r="R76" t="str">
            <v>2019-20</v>
          </cell>
          <cell r="S76" t="str">
            <v>DHS 2019-20</v>
          </cell>
          <cell r="T76">
            <v>41.3</v>
          </cell>
          <cell r="V76">
            <v>59</v>
          </cell>
          <cell r="X76">
            <v>60.3</v>
          </cell>
          <cell r="Z76">
            <v>57.7</v>
          </cell>
          <cell r="AB76" t="str">
            <v>DHS 2019-20</v>
          </cell>
          <cell r="AC76">
            <v>72.599999999999994</v>
          </cell>
          <cell r="AE76">
            <v>74.5</v>
          </cell>
          <cell r="AG76">
            <v>67.099999999999994</v>
          </cell>
          <cell r="AI76">
            <v>64.5</v>
          </cell>
          <cell r="AK76">
            <v>73.2</v>
          </cell>
          <cell r="AM76">
            <v>80.099999999999994</v>
          </cell>
          <cell r="AO76">
            <v>75.900000000000006</v>
          </cell>
          <cell r="AQ76">
            <v>68.7</v>
          </cell>
          <cell r="AS76" t="str">
            <v>2019-20</v>
          </cell>
          <cell r="AT76" t="str">
            <v>DHS 2019-20</v>
          </cell>
          <cell r="AU76">
            <v>45.9</v>
          </cell>
          <cell r="AW76">
            <v>46.1</v>
          </cell>
          <cell r="AY76">
            <v>45.5</v>
          </cell>
          <cell r="BA76">
            <v>42.1</v>
          </cell>
          <cell r="BC76">
            <v>46.6</v>
          </cell>
          <cell r="BE76">
            <v>52.2</v>
          </cell>
          <cell r="BG76">
            <v>48.8</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97.5</v>
          </cell>
          <cell r="V77">
            <v>98.5</v>
          </cell>
          <cell r="X77">
            <v>98.5</v>
          </cell>
          <cell r="Z77">
            <v>98.6</v>
          </cell>
          <cell r="AB77" t="str">
            <v>WMS 2017</v>
          </cell>
          <cell r="AC77" t="str">
            <v>-</v>
          </cell>
          <cell r="AE77" t="str">
            <v>-</v>
          </cell>
          <cell r="AG77" t="str">
            <v>-</v>
          </cell>
          <cell r="AI77" t="str">
            <v>-</v>
          </cell>
          <cell r="AK77" t="str">
            <v>-</v>
          </cell>
          <cell r="AM77" t="str">
            <v>-</v>
          </cell>
          <cell r="AO77" t="str">
            <v>-</v>
          </cell>
          <cell r="AQ77" t="str">
            <v>-</v>
          </cell>
          <cell r="AU77" t="str">
            <v>-</v>
          </cell>
          <cell r="AW77" t="str">
            <v>-</v>
          </cell>
          <cell r="AY77" t="str">
            <v>-</v>
          </cell>
          <cell r="BA77" t="str">
            <v>-</v>
          </cell>
          <cell r="BC77" t="str">
            <v>-</v>
          </cell>
          <cell r="BE77" t="str">
            <v>-</v>
          </cell>
          <cell r="BG77" t="str">
            <v>-</v>
          </cell>
        </row>
        <row r="78">
          <cell r="B78" t="str">
            <v>Germany</v>
          </cell>
          <cell r="C78" t="str">
            <v>-</v>
          </cell>
          <cell r="E78" t="str">
            <v>-</v>
          </cell>
          <cell r="G78" t="str">
            <v>-</v>
          </cell>
          <cell r="J78" t="str">
            <v>-</v>
          </cell>
          <cell r="L78" t="str">
            <v>-</v>
          </cell>
          <cell r="P78" t="str">
            <v>-</v>
          </cell>
          <cell r="T78" t="str">
            <v>-</v>
          </cell>
          <cell r="V78">
            <v>100</v>
          </cell>
          <cell r="W78" t="str">
            <v>v</v>
          </cell>
          <cell r="X78">
            <v>100</v>
          </cell>
          <cell r="Y78" t="str">
            <v>v</v>
          </cell>
          <cell r="Z78">
            <v>100</v>
          </cell>
          <cell r="AA78" t="str">
            <v>v</v>
          </cell>
          <cell r="AB78" t="str">
            <v>Federal Statistical Office</v>
          </cell>
          <cell r="AC78" t="str">
            <v>-</v>
          </cell>
          <cell r="AE78" t="str">
            <v>-</v>
          </cell>
          <cell r="AG78" t="str">
            <v>-</v>
          </cell>
          <cell r="AI78" t="str">
            <v>-</v>
          </cell>
          <cell r="AK78" t="str">
            <v>-</v>
          </cell>
          <cell r="AM78" t="str">
            <v>-</v>
          </cell>
          <cell r="AO78" t="str">
            <v>-</v>
          </cell>
          <cell r="AQ78" t="str">
            <v>-</v>
          </cell>
          <cell r="AU78" t="str">
            <v>-</v>
          </cell>
          <cell r="AW78" t="str">
            <v>-</v>
          </cell>
          <cell r="AY78" t="str">
            <v>-</v>
          </cell>
          <cell r="BA78" t="str">
            <v>-</v>
          </cell>
          <cell r="BC78" t="str">
            <v>-</v>
          </cell>
          <cell r="BE78" t="str">
            <v>-</v>
          </cell>
          <cell r="BG78" t="str">
            <v>-</v>
          </cell>
        </row>
        <row r="79">
          <cell r="B79" t="str">
            <v>Ghana</v>
          </cell>
          <cell r="C79">
            <v>20.100000000000001</v>
          </cell>
          <cell r="E79">
            <v>18.600000000000001</v>
          </cell>
          <cell r="G79">
            <v>21.7</v>
          </cell>
          <cell r="I79" t="str">
            <v>MICS 2017-18, UNICEF and ILO calculations</v>
          </cell>
          <cell r="J79">
            <v>5</v>
          </cell>
          <cell r="L79">
            <v>19.3</v>
          </cell>
          <cell r="N79" t="str">
            <v>2017-18</v>
          </cell>
          <cell r="O79" t="str">
            <v>MICS 2017-18</v>
          </cell>
          <cell r="P79">
            <v>3.9</v>
          </cell>
          <cell r="R79" t="str">
            <v>2017-18</v>
          </cell>
          <cell r="S79" t="str">
            <v>MICS 2017-18</v>
          </cell>
          <cell r="T79">
            <v>57.4</v>
          </cell>
          <cell r="V79">
            <v>70.599999999999994</v>
          </cell>
          <cell r="X79">
            <v>72</v>
          </cell>
          <cell r="Z79">
            <v>69.2</v>
          </cell>
          <cell r="AB79" t="str">
            <v>MICS 2017-18</v>
          </cell>
          <cell r="AC79">
            <v>2.4</v>
          </cell>
          <cell r="AE79">
            <v>1.2</v>
          </cell>
          <cell r="AG79">
            <v>3.6</v>
          </cell>
          <cell r="AI79">
            <v>7.3</v>
          </cell>
          <cell r="AK79">
            <v>2.1</v>
          </cell>
          <cell r="AM79">
            <v>1.7</v>
          </cell>
          <cell r="AO79">
            <v>0.9</v>
          </cell>
          <cell r="AQ79">
            <v>1</v>
          </cell>
          <cell r="AS79" t="str">
            <v>2017-18</v>
          </cell>
          <cell r="AT79" t="str">
            <v>MICS 2017-18</v>
          </cell>
          <cell r="AU79">
            <v>0.1</v>
          </cell>
          <cell r="AW79">
            <v>0</v>
          </cell>
          <cell r="AY79">
            <v>0.2</v>
          </cell>
          <cell r="BA79">
            <v>0.5</v>
          </cell>
          <cell r="BC79">
            <v>0</v>
          </cell>
          <cell r="BE79">
            <v>0</v>
          </cell>
          <cell r="BG79">
            <v>0.1</v>
          </cell>
        </row>
        <row r="80">
          <cell r="B80" t="str">
            <v>Greece</v>
          </cell>
          <cell r="C80" t="str">
            <v>-</v>
          </cell>
          <cell r="E80" t="str">
            <v>-</v>
          </cell>
          <cell r="G80" t="str">
            <v>-</v>
          </cell>
          <cell r="J80" t="str">
            <v>-</v>
          </cell>
          <cell r="L80" t="str">
            <v>-</v>
          </cell>
          <cell r="P80" t="str">
            <v>-</v>
          </cell>
          <cell r="T80" t="str">
            <v>-</v>
          </cell>
          <cell r="V80">
            <v>100</v>
          </cell>
          <cell r="W80" t="str">
            <v>v</v>
          </cell>
          <cell r="X80">
            <v>100</v>
          </cell>
          <cell r="Y80" t="str">
            <v>v</v>
          </cell>
          <cell r="Z80">
            <v>100</v>
          </cell>
          <cell r="AA80" t="str">
            <v>v</v>
          </cell>
          <cell r="AB80" t="str">
            <v>UNSD Population and Vital Statistics Report, January 2021, latest update on 4 Jan 2022</v>
          </cell>
          <cell r="AC80" t="str">
            <v>-</v>
          </cell>
          <cell r="AE80" t="str">
            <v>-</v>
          </cell>
          <cell r="AG80" t="str">
            <v>-</v>
          </cell>
          <cell r="AI80" t="str">
            <v>-</v>
          </cell>
          <cell r="AK80" t="str">
            <v>-</v>
          </cell>
          <cell r="AM80" t="str">
            <v>-</v>
          </cell>
          <cell r="AO80" t="str">
            <v>-</v>
          </cell>
          <cell r="AQ80" t="str">
            <v>-</v>
          </cell>
          <cell r="AU80" t="str">
            <v>-</v>
          </cell>
          <cell r="AW80" t="str">
            <v>-</v>
          </cell>
          <cell r="AY80" t="str">
            <v>-</v>
          </cell>
          <cell r="BA80" t="str">
            <v>-</v>
          </cell>
          <cell r="BC80" t="str">
            <v>-</v>
          </cell>
          <cell r="BE80" t="str">
            <v>-</v>
          </cell>
          <cell r="BG80" t="str">
            <v>-</v>
          </cell>
        </row>
        <row r="81">
          <cell r="B81" t="str">
            <v>Grenada</v>
          </cell>
          <cell r="C81" t="str">
            <v>-</v>
          </cell>
          <cell r="E81" t="str">
            <v>-</v>
          </cell>
          <cell r="G81" t="str">
            <v>-</v>
          </cell>
          <cell r="J81" t="str">
            <v>-</v>
          </cell>
          <cell r="L81" t="str">
            <v>-</v>
          </cell>
          <cell r="P81" t="str">
            <v>-</v>
          </cell>
          <cell r="T81" t="str">
            <v>-</v>
          </cell>
          <cell r="V81" t="str">
            <v>-</v>
          </cell>
          <cell r="X81" t="str">
            <v>-</v>
          </cell>
          <cell r="Z81" t="str">
            <v>-</v>
          </cell>
          <cell r="AC81" t="str">
            <v>-</v>
          </cell>
          <cell r="AE81" t="str">
            <v>-</v>
          </cell>
          <cell r="AG81" t="str">
            <v>-</v>
          </cell>
          <cell r="AI81" t="str">
            <v>-</v>
          </cell>
          <cell r="AK81" t="str">
            <v>-</v>
          </cell>
          <cell r="AM81" t="str">
            <v>-</v>
          </cell>
          <cell r="AO81" t="str">
            <v>-</v>
          </cell>
          <cell r="AQ81" t="str">
            <v>-</v>
          </cell>
          <cell r="AU81" t="str">
            <v>-</v>
          </cell>
          <cell r="AW81" t="str">
            <v>-</v>
          </cell>
          <cell r="AY81" t="str">
            <v>-</v>
          </cell>
          <cell r="BA81" t="str">
            <v>-</v>
          </cell>
          <cell r="BC81" t="str">
            <v>-</v>
          </cell>
          <cell r="BE81" t="str">
            <v>-</v>
          </cell>
          <cell r="BG81" t="str">
            <v>-</v>
          </cell>
        </row>
        <row r="82">
          <cell r="B82" t="str">
            <v>Guatemala</v>
          </cell>
          <cell r="C82" t="str">
            <v>-</v>
          </cell>
          <cell r="E82" t="str">
            <v>-</v>
          </cell>
          <cell r="G82" t="str">
            <v>-</v>
          </cell>
          <cell r="J82">
            <v>6.2</v>
          </cell>
          <cell r="L82">
            <v>29.5</v>
          </cell>
          <cell r="N82" t="str">
            <v>2015</v>
          </cell>
          <cell r="O82" t="str">
            <v>DHS 2015</v>
          </cell>
          <cell r="P82">
            <v>9.6</v>
          </cell>
          <cell r="R82" t="str">
            <v>2015</v>
          </cell>
          <cell r="S82" t="str">
            <v>DHS 2015</v>
          </cell>
          <cell r="T82">
            <v>88.5</v>
          </cell>
          <cell r="U82" t="str">
            <v>y</v>
          </cell>
          <cell r="V82">
            <v>96.4</v>
          </cell>
          <cell r="W82" t="str">
            <v>y</v>
          </cell>
          <cell r="X82" t="str">
            <v>-</v>
          </cell>
          <cell r="Z82" t="str">
            <v>-</v>
          </cell>
          <cell r="AB82" t="str">
            <v>ENSMI 2014-15</v>
          </cell>
          <cell r="AC82" t="str">
            <v>-</v>
          </cell>
          <cell r="AE82" t="str">
            <v>-</v>
          </cell>
          <cell r="AG82" t="str">
            <v>-</v>
          </cell>
          <cell r="AI82" t="str">
            <v>-</v>
          </cell>
          <cell r="AK82" t="str">
            <v>-</v>
          </cell>
          <cell r="AM82" t="str">
            <v>-</v>
          </cell>
          <cell r="AO82" t="str">
            <v>-</v>
          </cell>
          <cell r="AQ82" t="str">
            <v>-</v>
          </cell>
          <cell r="AU82" t="str">
            <v>-</v>
          </cell>
          <cell r="AW82" t="str">
            <v>-</v>
          </cell>
          <cell r="AY82" t="str">
            <v>-</v>
          </cell>
          <cell r="BA82" t="str">
            <v>-</v>
          </cell>
          <cell r="BC82" t="str">
            <v>-</v>
          </cell>
          <cell r="BE82" t="str">
            <v>-</v>
          </cell>
          <cell r="BG82" t="str">
            <v>-</v>
          </cell>
        </row>
        <row r="83">
          <cell r="B83" t="str">
            <v>Guinea</v>
          </cell>
          <cell r="C83">
            <v>24.2</v>
          </cell>
          <cell r="E83">
            <v>23.9</v>
          </cell>
          <cell r="G83">
            <v>24.5</v>
          </cell>
          <cell r="I83" t="str">
            <v>MICS 2016, UNICEF and ILO calculations</v>
          </cell>
          <cell r="J83">
            <v>17</v>
          </cell>
          <cell r="L83">
            <v>46.5</v>
          </cell>
          <cell r="N83" t="str">
            <v>2018</v>
          </cell>
          <cell r="O83" t="str">
            <v>DHS 2018</v>
          </cell>
          <cell r="P83">
            <v>1.9</v>
          </cell>
          <cell r="R83" t="str">
            <v>2018</v>
          </cell>
          <cell r="S83" t="str">
            <v>DHS 2018</v>
          </cell>
          <cell r="T83">
            <v>57.2</v>
          </cell>
          <cell r="V83">
            <v>62</v>
          </cell>
          <cell r="X83">
            <v>62.4</v>
          </cell>
          <cell r="Z83">
            <v>61.5</v>
          </cell>
          <cell r="AB83" t="str">
            <v>DHS 2018</v>
          </cell>
          <cell r="AC83">
            <v>94.5</v>
          </cell>
          <cell r="AE83">
            <v>94.8</v>
          </cell>
          <cell r="AG83">
            <v>94.3</v>
          </cell>
          <cell r="AI83">
            <v>94.6</v>
          </cell>
          <cell r="AK83">
            <v>94</v>
          </cell>
          <cell r="AM83">
            <v>93.3</v>
          </cell>
          <cell r="AO83">
            <v>95.5</v>
          </cell>
          <cell r="AQ83">
            <v>95</v>
          </cell>
          <cell r="AS83" t="str">
            <v>2018</v>
          </cell>
          <cell r="AT83" t="str">
            <v>DHS 2018</v>
          </cell>
          <cell r="AU83">
            <v>39.1</v>
          </cell>
          <cell r="AW83">
            <v>35</v>
          </cell>
          <cell r="AY83">
            <v>40.700000000000003</v>
          </cell>
          <cell r="BA83">
            <v>40</v>
          </cell>
          <cell r="BC83">
            <v>38.299999999999997</v>
          </cell>
          <cell r="BE83">
            <v>41.3</v>
          </cell>
          <cell r="BG83">
            <v>39.700000000000003</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35.9</v>
          </cell>
          <cell r="V84">
            <v>46</v>
          </cell>
          <cell r="X84">
            <v>47.1</v>
          </cell>
          <cell r="Z84">
            <v>44.9</v>
          </cell>
          <cell r="AB84" t="str">
            <v>MICS 2018-19</v>
          </cell>
          <cell r="AC84">
            <v>52.1</v>
          </cell>
          <cell r="AE84">
            <v>42.7</v>
          </cell>
          <cell r="AG84">
            <v>58.6</v>
          </cell>
          <cell r="AI84">
            <v>41.2</v>
          </cell>
          <cell r="AK84">
            <v>61.6</v>
          </cell>
          <cell r="AM84">
            <v>69.8</v>
          </cell>
          <cell r="AO84">
            <v>53.5</v>
          </cell>
          <cell r="AQ84">
            <v>37.700000000000003</v>
          </cell>
          <cell r="AS84" t="str">
            <v>2018-19</v>
          </cell>
          <cell r="AT84" t="str">
            <v>MICS 2018-19</v>
          </cell>
          <cell r="AU84">
            <v>29.7</v>
          </cell>
          <cell r="AW84">
            <v>17.600000000000001</v>
          </cell>
          <cell r="AY84">
            <v>34.6</v>
          </cell>
          <cell r="BA84">
            <v>25.2</v>
          </cell>
          <cell r="BC84">
            <v>38</v>
          </cell>
          <cell r="BE84">
            <v>39.4</v>
          </cell>
          <cell r="BG84">
            <v>27.5</v>
          </cell>
        </row>
        <row r="85">
          <cell r="B85" t="str">
            <v>Guyana</v>
          </cell>
          <cell r="C85">
            <v>6.4</v>
          </cell>
          <cell r="E85">
            <v>7.4</v>
          </cell>
          <cell r="G85">
            <v>5.5</v>
          </cell>
          <cell r="I85" t="str">
            <v>MICS 2019-20, UNICEF and ILO calculations</v>
          </cell>
          <cell r="J85">
            <v>6.3</v>
          </cell>
          <cell r="L85">
            <v>32.299999999999997</v>
          </cell>
          <cell r="N85" t="str">
            <v>2019-20</v>
          </cell>
          <cell r="O85" t="str">
            <v>MICS 2019-20</v>
          </cell>
          <cell r="P85">
            <v>8.5</v>
          </cell>
          <cell r="Q85" t="str">
            <v>x</v>
          </cell>
          <cell r="R85" t="str">
            <v>2014</v>
          </cell>
          <cell r="S85" t="str">
            <v>MICS 2014</v>
          </cell>
          <cell r="T85">
            <v>67.900000000000006</v>
          </cell>
          <cell r="V85">
            <v>98.1</v>
          </cell>
          <cell r="X85">
            <v>98.3</v>
          </cell>
          <cell r="Z85">
            <v>97.9</v>
          </cell>
          <cell r="AB85" t="str">
            <v>MICS 2019-20</v>
          </cell>
          <cell r="AC85" t="str">
            <v>-</v>
          </cell>
          <cell r="AE85" t="str">
            <v>-</v>
          </cell>
          <cell r="AG85" t="str">
            <v>-</v>
          </cell>
          <cell r="AI85" t="str">
            <v>-</v>
          </cell>
          <cell r="AK85" t="str">
            <v>-</v>
          </cell>
          <cell r="AM85" t="str">
            <v>-</v>
          </cell>
          <cell r="AO85" t="str">
            <v>-</v>
          </cell>
          <cell r="AQ85" t="str">
            <v>-</v>
          </cell>
          <cell r="AU85" t="str">
            <v>-</v>
          </cell>
          <cell r="AW85" t="str">
            <v>-</v>
          </cell>
          <cell r="AY85" t="str">
            <v>-</v>
          </cell>
          <cell r="BA85" t="str">
            <v>-</v>
          </cell>
          <cell r="BC85" t="str">
            <v>-</v>
          </cell>
          <cell r="BE85" t="str">
            <v>-</v>
          </cell>
          <cell r="BG85" t="str">
            <v>-</v>
          </cell>
        </row>
        <row r="86">
          <cell r="B86" t="str">
            <v>Haiti</v>
          </cell>
          <cell r="C86">
            <v>35.5</v>
          </cell>
          <cell r="D86" t="str">
            <v>x</v>
          </cell>
          <cell r="E86">
            <v>44</v>
          </cell>
          <cell r="F86" t="str">
            <v>x</v>
          </cell>
          <cell r="G86">
            <v>26.2</v>
          </cell>
          <cell r="H86" t="str">
            <v>x</v>
          </cell>
          <cell r="I86" t="str">
            <v>DHS 2012, UNICEF and ILO calculations</v>
          </cell>
          <cell r="J86">
            <v>2.1</v>
          </cell>
          <cell r="L86">
            <v>14.9</v>
          </cell>
          <cell r="N86" t="str">
            <v>2016-17</v>
          </cell>
          <cell r="O86" t="str">
            <v>DHS 2016-17</v>
          </cell>
          <cell r="P86">
            <v>1.6</v>
          </cell>
          <cell r="R86" t="str">
            <v>2016-17</v>
          </cell>
          <cell r="S86" t="str">
            <v>DHS 2016-17</v>
          </cell>
          <cell r="T86">
            <v>57.2</v>
          </cell>
          <cell r="V86">
            <v>84.8</v>
          </cell>
          <cell r="X86">
            <v>84.2</v>
          </cell>
          <cell r="Z86">
            <v>85.4</v>
          </cell>
          <cell r="AB86" t="str">
            <v>DHS 2016-17</v>
          </cell>
          <cell r="AC86" t="str">
            <v>-</v>
          </cell>
          <cell r="AE86" t="str">
            <v>-</v>
          </cell>
          <cell r="AG86" t="str">
            <v>-</v>
          </cell>
          <cell r="AI86" t="str">
            <v>-</v>
          </cell>
          <cell r="AK86" t="str">
            <v>-</v>
          </cell>
          <cell r="AM86" t="str">
            <v>-</v>
          </cell>
          <cell r="AO86" t="str">
            <v>-</v>
          </cell>
          <cell r="AQ86" t="str">
            <v>-</v>
          </cell>
          <cell r="AU86" t="str">
            <v>-</v>
          </cell>
          <cell r="AW86" t="str">
            <v>-</v>
          </cell>
          <cell r="AY86" t="str">
            <v>-</v>
          </cell>
          <cell r="BA86" t="str">
            <v>-</v>
          </cell>
          <cell r="BC86" t="str">
            <v>-</v>
          </cell>
          <cell r="BE86" t="str">
            <v>-</v>
          </cell>
          <cell r="BG86" t="str">
            <v>-</v>
          </cell>
        </row>
        <row r="87">
          <cell r="B87" t="str">
            <v>Holy See</v>
          </cell>
          <cell r="C87" t="str">
            <v>-</v>
          </cell>
          <cell r="E87" t="str">
            <v>-</v>
          </cell>
          <cell r="G87" t="str">
            <v>-</v>
          </cell>
          <cell r="J87" t="str">
            <v>-</v>
          </cell>
          <cell r="L87" t="str">
            <v>-</v>
          </cell>
          <cell r="P87" t="str">
            <v>-</v>
          </cell>
          <cell r="T87" t="str">
            <v>-</v>
          </cell>
          <cell r="V87" t="str">
            <v>-</v>
          </cell>
          <cell r="X87" t="str">
            <v>-</v>
          </cell>
          <cell r="Z87" t="str">
            <v>-</v>
          </cell>
          <cell r="AC87" t="str">
            <v>-</v>
          </cell>
          <cell r="AE87" t="str">
            <v>-</v>
          </cell>
          <cell r="AG87" t="str">
            <v>-</v>
          </cell>
          <cell r="AI87" t="str">
            <v>-</v>
          </cell>
          <cell r="AK87" t="str">
            <v>-</v>
          </cell>
          <cell r="AM87" t="str">
            <v>-</v>
          </cell>
          <cell r="AO87" t="str">
            <v>-</v>
          </cell>
          <cell r="AQ87" t="str">
            <v>-</v>
          </cell>
          <cell r="AU87" t="str">
            <v>-</v>
          </cell>
          <cell r="AW87" t="str">
            <v>-</v>
          </cell>
          <cell r="AY87" t="str">
            <v>-</v>
          </cell>
          <cell r="BA87" t="str">
            <v>-</v>
          </cell>
          <cell r="BC87" t="str">
            <v>-</v>
          </cell>
          <cell r="BE87" t="str">
            <v>-</v>
          </cell>
          <cell r="BG87" t="str">
            <v>-</v>
          </cell>
        </row>
        <row r="88">
          <cell r="B88" t="str">
            <v>Honduras</v>
          </cell>
          <cell r="C88">
            <v>15.3</v>
          </cell>
          <cell r="E88">
            <v>17.600000000000001</v>
          </cell>
          <cell r="G88">
            <v>12.9</v>
          </cell>
          <cell r="I88" t="str">
            <v>MICS 2019</v>
          </cell>
          <cell r="J88">
            <v>9.1999999999999993</v>
          </cell>
          <cell r="L88">
            <v>34</v>
          </cell>
          <cell r="N88" t="str">
            <v>2019</v>
          </cell>
          <cell r="O88" t="str">
            <v>MICS 2019</v>
          </cell>
          <cell r="P88">
            <v>10</v>
          </cell>
          <cell r="R88" t="str">
            <v>2019</v>
          </cell>
          <cell r="S88" t="str">
            <v>MICS 2019</v>
          </cell>
          <cell r="T88">
            <v>87.4</v>
          </cell>
          <cell r="V88">
            <v>97</v>
          </cell>
          <cell r="X88">
            <v>97.1</v>
          </cell>
          <cell r="Z88">
            <v>96.9</v>
          </cell>
          <cell r="AB88" t="str">
            <v>MICS 2019</v>
          </cell>
          <cell r="AC88" t="str">
            <v>-</v>
          </cell>
          <cell r="AE88" t="str">
            <v>-</v>
          </cell>
          <cell r="AG88" t="str">
            <v>-</v>
          </cell>
          <cell r="AI88" t="str">
            <v>-</v>
          </cell>
          <cell r="AK88" t="str">
            <v>-</v>
          </cell>
          <cell r="AM88" t="str">
            <v>-</v>
          </cell>
          <cell r="AO88" t="str">
            <v>-</v>
          </cell>
          <cell r="AQ88" t="str">
            <v>-</v>
          </cell>
          <cell r="AU88" t="str">
            <v>-</v>
          </cell>
          <cell r="AW88" t="str">
            <v>-</v>
          </cell>
          <cell r="AY88" t="str">
            <v>-</v>
          </cell>
          <cell r="BA88" t="str">
            <v>-</v>
          </cell>
          <cell r="BC88" t="str">
            <v>-</v>
          </cell>
          <cell r="BE88" t="str">
            <v>-</v>
          </cell>
          <cell r="BG88" t="str">
            <v>-</v>
          </cell>
        </row>
        <row r="89">
          <cell r="B89" t="str">
            <v>Hungary</v>
          </cell>
          <cell r="C89" t="str">
            <v>-</v>
          </cell>
          <cell r="E89" t="str">
            <v>-</v>
          </cell>
          <cell r="G89" t="str">
            <v>-</v>
          </cell>
          <cell r="J89" t="str">
            <v>-</v>
          </cell>
          <cell r="L89" t="str">
            <v>-</v>
          </cell>
          <cell r="P89" t="str">
            <v>-</v>
          </cell>
          <cell r="T89" t="str">
            <v>-</v>
          </cell>
          <cell r="V89">
            <v>100</v>
          </cell>
          <cell r="W89" t="str">
            <v>v</v>
          </cell>
          <cell r="X89">
            <v>100</v>
          </cell>
          <cell r="Y89" t="str">
            <v>v</v>
          </cell>
          <cell r="Z89">
            <v>100</v>
          </cell>
          <cell r="AA89" t="str">
            <v>v</v>
          </cell>
          <cell r="AB89" t="str">
            <v>UNSD Population and Vital Statistics Report, January 2021, latest update on 4 Jan 2022</v>
          </cell>
          <cell r="AC89" t="str">
            <v>-</v>
          </cell>
          <cell r="AE89" t="str">
            <v>-</v>
          </cell>
          <cell r="AG89" t="str">
            <v>-</v>
          </cell>
          <cell r="AI89" t="str">
            <v>-</v>
          </cell>
          <cell r="AK89" t="str">
            <v>-</v>
          </cell>
          <cell r="AM89" t="str">
            <v>-</v>
          </cell>
          <cell r="AO89" t="str">
            <v>-</v>
          </cell>
          <cell r="AQ89" t="str">
            <v>-</v>
          </cell>
          <cell r="AU89" t="str">
            <v>-</v>
          </cell>
          <cell r="AW89" t="str">
            <v>-</v>
          </cell>
          <cell r="AY89" t="str">
            <v>-</v>
          </cell>
          <cell r="BA89" t="str">
            <v>-</v>
          </cell>
          <cell r="BC89" t="str">
            <v>-</v>
          </cell>
          <cell r="BE89" t="str">
            <v>-</v>
          </cell>
          <cell r="BG89" t="str">
            <v>-</v>
          </cell>
        </row>
        <row r="90">
          <cell r="B90" t="str">
            <v>Iceland</v>
          </cell>
          <cell r="C90" t="str">
            <v>-</v>
          </cell>
          <cell r="E90" t="str">
            <v>-</v>
          </cell>
          <cell r="G90" t="str">
            <v>-</v>
          </cell>
          <cell r="J90" t="str">
            <v>-</v>
          </cell>
          <cell r="L90" t="str">
            <v>-</v>
          </cell>
          <cell r="P90" t="str">
            <v>-</v>
          </cell>
          <cell r="T90" t="str">
            <v>-</v>
          </cell>
          <cell r="V90">
            <v>100</v>
          </cell>
          <cell r="W90" t="str">
            <v>v</v>
          </cell>
          <cell r="X90">
            <v>100</v>
          </cell>
          <cell r="Y90" t="str">
            <v>v</v>
          </cell>
          <cell r="Z90">
            <v>100</v>
          </cell>
          <cell r="AA90" t="str">
            <v>v</v>
          </cell>
          <cell r="AB90" t="str">
            <v>UNSD Population and Vital Statistics Report, January 2021, latest update on 4 Jan 2022</v>
          </cell>
          <cell r="AC90" t="str">
            <v>-</v>
          </cell>
          <cell r="AE90" t="str">
            <v>-</v>
          </cell>
          <cell r="AG90" t="str">
            <v>-</v>
          </cell>
          <cell r="AI90" t="str">
            <v>-</v>
          </cell>
          <cell r="AK90" t="str">
            <v>-</v>
          </cell>
          <cell r="AM90" t="str">
            <v>-</v>
          </cell>
          <cell r="AO90" t="str">
            <v>-</v>
          </cell>
          <cell r="AQ90" t="str">
            <v>-</v>
          </cell>
          <cell r="AU90" t="str">
            <v>-</v>
          </cell>
          <cell r="AW90" t="str">
            <v>-</v>
          </cell>
          <cell r="AY90" t="str">
            <v>-</v>
          </cell>
          <cell r="BA90" t="str">
            <v>-</v>
          </cell>
          <cell r="BC90" t="str">
            <v>-</v>
          </cell>
          <cell r="BE90" t="str">
            <v>-</v>
          </cell>
          <cell r="BG90" t="str">
            <v>-</v>
          </cell>
        </row>
        <row r="91">
          <cell r="B91" t="str">
            <v>India</v>
          </cell>
          <cell r="C91" t="str">
            <v>-</v>
          </cell>
          <cell r="E91" t="str">
            <v>-</v>
          </cell>
          <cell r="G91" t="str">
            <v>-</v>
          </cell>
          <cell r="J91">
            <v>6.8</v>
          </cell>
          <cell r="L91">
            <v>27.3</v>
          </cell>
          <cell r="N91" t="str">
            <v>2015-16</v>
          </cell>
          <cell r="O91" t="str">
            <v>NFHS 2015-16</v>
          </cell>
          <cell r="P91">
            <v>4.2</v>
          </cell>
          <cell r="R91" t="str">
            <v>2015-16</v>
          </cell>
          <cell r="S91" t="str">
            <v>NFHS 2015-16</v>
          </cell>
          <cell r="T91">
            <v>79.2</v>
          </cell>
          <cell r="V91">
            <v>79.7</v>
          </cell>
          <cell r="X91">
            <v>79.400000000000006</v>
          </cell>
          <cell r="Z91">
            <v>80.099999999999994</v>
          </cell>
          <cell r="AB91" t="str">
            <v>NFHS 2015-16</v>
          </cell>
          <cell r="AC91" t="str">
            <v>-</v>
          </cell>
          <cell r="AE91" t="str">
            <v>-</v>
          </cell>
          <cell r="AG91" t="str">
            <v>-</v>
          </cell>
          <cell r="AI91" t="str">
            <v>-</v>
          </cell>
          <cell r="AK91" t="str">
            <v>-</v>
          </cell>
          <cell r="AM91" t="str">
            <v>-</v>
          </cell>
          <cell r="AO91" t="str">
            <v>-</v>
          </cell>
          <cell r="AQ91" t="str">
            <v>-</v>
          </cell>
          <cell r="AU91" t="str">
            <v>-</v>
          </cell>
          <cell r="AW91" t="str">
            <v>-</v>
          </cell>
          <cell r="AY91" t="str">
            <v>-</v>
          </cell>
          <cell r="BA91" t="str">
            <v>-</v>
          </cell>
          <cell r="BC91" t="str">
            <v>-</v>
          </cell>
          <cell r="BE91" t="str">
            <v>-</v>
          </cell>
          <cell r="BG91" t="str">
            <v>-</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t="str">
            <v>-</v>
          </cell>
          <cell r="V92">
            <v>77</v>
          </cell>
          <cell r="W92" t="str">
            <v>y</v>
          </cell>
          <cell r="X92" t="str">
            <v>-</v>
          </cell>
          <cell r="Z92" t="str">
            <v>-</v>
          </cell>
          <cell r="AB92" t="str">
            <v>SUSENAS 2021 as part of Welfare Statistics 2021</v>
          </cell>
          <cell r="AC92" t="str">
            <v>-</v>
          </cell>
          <cell r="AE92" t="str">
            <v>-</v>
          </cell>
          <cell r="AG92" t="str">
            <v>-</v>
          </cell>
          <cell r="AI92" t="str">
            <v>-</v>
          </cell>
          <cell r="AK92" t="str">
            <v>-</v>
          </cell>
          <cell r="AM92" t="str">
            <v>-</v>
          </cell>
          <cell r="AO92" t="str">
            <v>-</v>
          </cell>
          <cell r="AQ92" t="str">
            <v>-</v>
          </cell>
          <cell r="AU92">
            <v>49.2</v>
          </cell>
          <cell r="AV92" t="str">
            <v>y</v>
          </cell>
          <cell r="AW92">
            <v>55.8</v>
          </cell>
          <cell r="AX92" t="str">
            <v>y</v>
          </cell>
          <cell r="AY92">
            <v>46.9</v>
          </cell>
          <cell r="AZ92" t="str">
            <v>y</v>
          </cell>
          <cell r="BA92">
            <v>44.5</v>
          </cell>
          <cell r="BB92" t="str">
            <v>y</v>
          </cell>
          <cell r="BC92">
            <v>49.3</v>
          </cell>
          <cell r="BD92" t="str">
            <v>y</v>
          </cell>
          <cell r="BE92">
            <v>51</v>
          </cell>
          <cell r="BF92" t="str">
            <v>y</v>
          </cell>
          <cell r="BG92">
            <v>55.6</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t="str">
            <v>-</v>
          </cell>
          <cell r="V93">
            <v>98.6</v>
          </cell>
          <cell r="W93" t="str">
            <v>x,y</v>
          </cell>
          <cell r="X93">
            <v>98.7</v>
          </cell>
          <cell r="Y93" t="str">
            <v>x,y</v>
          </cell>
          <cell r="Z93">
            <v>98.6</v>
          </cell>
          <cell r="AA93" t="str">
            <v>x,y</v>
          </cell>
          <cell r="AB93" t="str">
            <v>MIDHS 2010</v>
          </cell>
          <cell r="AC93" t="str">
            <v>-</v>
          </cell>
          <cell r="AE93" t="str">
            <v>-</v>
          </cell>
          <cell r="AG93" t="str">
            <v>-</v>
          </cell>
          <cell r="AI93" t="str">
            <v>-</v>
          </cell>
          <cell r="AK93" t="str">
            <v>-</v>
          </cell>
          <cell r="AM93" t="str">
            <v>-</v>
          </cell>
          <cell r="AO93" t="str">
            <v>-</v>
          </cell>
          <cell r="AQ93" t="str">
            <v>-</v>
          </cell>
          <cell r="AU93" t="str">
            <v>-</v>
          </cell>
          <cell r="AW93" t="str">
            <v>-</v>
          </cell>
          <cell r="AY93" t="str">
            <v>-</v>
          </cell>
          <cell r="BA93" t="str">
            <v>-</v>
          </cell>
          <cell r="BC93" t="str">
            <v>-</v>
          </cell>
          <cell r="BE93" t="str">
            <v>-</v>
          </cell>
          <cell r="BG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v>
          </cell>
          <cell r="V94">
            <v>98.8</v>
          </cell>
          <cell r="X94">
            <v>98.8</v>
          </cell>
          <cell r="Z94">
            <v>98.8</v>
          </cell>
          <cell r="AB94" t="str">
            <v>MICS 2018</v>
          </cell>
          <cell r="AC94">
            <v>7.4</v>
          </cell>
          <cell r="AE94">
            <v>7</v>
          </cell>
          <cell r="AG94">
            <v>8.3000000000000007</v>
          </cell>
          <cell r="AI94">
            <v>1.4</v>
          </cell>
          <cell r="AK94">
            <v>2.6</v>
          </cell>
          <cell r="AM94">
            <v>2.8</v>
          </cell>
          <cell r="AO94">
            <v>6.3</v>
          </cell>
          <cell r="AQ94">
            <v>21.7</v>
          </cell>
          <cell r="AS94" t="str">
            <v>2018</v>
          </cell>
          <cell r="AT94" t="str">
            <v>MICS 2018</v>
          </cell>
          <cell r="AU94">
            <v>0.5</v>
          </cell>
          <cell r="AW94">
            <v>0.6</v>
          </cell>
          <cell r="AY94">
            <v>0.5</v>
          </cell>
          <cell r="BA94">
            <v>0</v>
          </cell>
          <cell r="BC94">
            <v>0.1</v>
          </cell>
          <cell r="BE94">
            <v>0.4</v>
          </cell>
          <cell r="BG94">
            <v>0.4</v>
          </cell>
        </row>
        <row r="95">
          <cell r="B95" t="str">
            <v>Ireland</v>
          </cell>
          <cell r="C95" t="str">
            <v>-</v>
          </cell>
          <cell r="E95" t="str">
            <v>-</v>
          </cell>
          <cell r="G95" t="str">
            <v>-</v>
          </cell>
          <cell r="J95" t="str">
            <v>-</v>
          </cell>
          <cell r="L95" t="str">
            <v>-</v>
          </cell>
          <cell r="P95" t="str">
            <v>-</v>
          </cell>
          <cell r="T95" t="str">
            <v>-</v>
          </cell>
          <cell r="V95">
            <v>100</v>
          </cell>
          <cell r="W95" t="str">
            <v>v</v>
          </cell>
          <cell r="X95">
            <v>100</v>
          </cell>
          <cell r="Y95" t="str">
            <v>v</v>
          </cell>
          <cell r="Z95">
            <v>100</v>
          </cell>
          <cell r="AA95" t="str">
            <v>v</v>
          </cell>
          <cell r="AB95" t="str">
            <v>UNSD Population and Vital Statistics Report, January 2021, latest update on 4 Jan 2022</v>
          </cell>
          <cell r="AC95" t="str">
            <v>-</v>
          </cell>
          <cell r="AE95" t="str">
            <v>-</v>
          </cell>
          <cell r="AG95" t="str">
            <v>-</v>
          </cell>
          <cell r="AI95" t="str">
            <v>-</v>
          </cell>
          <cell r="AK95" t="str">
            <v>-</v>
          </cell>
          <cell r="AM95" t="str">
            <v>-</v>
          </cell>
          <cell r="AO95" t="str">
            <v>-</v>
          </cell>
          <cell r="AQ95" t="str">
            <v>-</v>
          </cell>
          <cell r="AU95" t="str">
            <v>-</v>
          </cell>
          <cell r="AW95" t="str">
            <v>-</v>
          </cell>
          <cell r="AY95" t="str">
            <v>-</v>
          </cell>
          <cell r="BA95" t="str">
            <v>-</v>
          </cell>
          <cell r="BC95" t="str">
            <v>-</v>
          </cell>
          <cell r="BE95" t="str">
            <v>-</v>
          </cell>
          <cell r="BG95" t="str">
            <v>-</v>
          </cell>
        </row>
        <row r="96">
          <cell r="B96" t="str">
            <v>Israel</v>
          </cell>
          <cell r="C96" t="str">
            <v>-</v>
          </cell>
          <cell r="E96" t="str">
            <v>-</v>
          </cell>
          <cell r="G96" t="str">
            <v>-</v>
          </cell>
          <cell r="J96" t="str">
            <v>-</v>
          </cell>
          <cell r="L96" t="str">
            <v>-</v>
          </cell>
          <cell r="P96" t="str">
            <v>-</v>
          </cell>
          <cell r="T96" t="str">
            <v>-</v>
          </cell>
          <cell r="V96">
            <v>100</v>
          </cell>
          <cell r="W96" t="str">
            <v>v</v>
          </cell>
          <cell r="X96">
            <v>100</v>
          </cell>
          <cell r="Y96" t="str">
            <v>v</v>
          </cell>
          <cell r="Z96">
            <v>100</v>
          </cell>
          <cell r="AA96" t="str">
            <v>v</v>
          </cell>
          <cell r="AB96" t="str">
            <v>UNSD Population and Vital Statistics Report, January 2021, latest update on 4 Jan 2022</v>
          </cell>
          <cell r="AC96" t="str">
            <v>-</v>
          </cell>
          <cell r="AE96" t="str">
            <v>-</v>
          </cell>
          <cell r="AG96" t="str">
            <v>-</v>
          </cell>
          <cell r="AI96" t="str">
            <v>-</v>
          </cell>
          <cell r="AK96" t="str">
            <v>-</v>
          </cell>
          <cell r="AM96" t="str">
            <v>-</v>
          </cell>
          <cell r="AO96" t="str">
            <v>-</v>
          </cell>
          <cell r="AQ96" t="str">
            <v>-</v>
          </cell>
          <cell r="AU96" t="str">
            <v>-</v>
          </cell>
          <cell r="AW96" t="str">
            <v>-</v>
          </cell>
          <cell r="AY96" t="str">
            <v>-</v>
          </cell>
          <cell r="BA96" t="str">
            <v>-</v>
          </cell>
          <cell r="BC96" t="str">
            <v>-</v>
          </cell>
          <cell r="BE96" t="str">
            <v>-</v>
          </cell>
          <cell r="BG96" t="str">
            <v>-</v>
          </cell>
        </row>
        <row r="97">
          <cell r="B97" t="str">
            <v>Italy</v>
          </cell>
          <cell r="C97" t="str">
            <v>-</v>
          </cell>
          <cell r="E97" t="str">
            <v>-</v>
          </cell>
          <cell r="G97" t="str">
            <v>-</v>
          </cell>
          <cell r="J97" t="str">
            <v>-</v>
          </cell>
          <cell r="L97" t="str">
            <v>-</v>
          </cell>
          <cell r="P97" t="str">
            <v>-</v>
          </cell>
          <cell r="T97" t="str">
            <v>-</v>
          </cell>
          <cell r="V97">
            <v>100</v>
          </cell>
          <cell r="W97" t="str">
            <v>v</v>
          </cell>
          <cell r="X97">
            <v>100</v>
          </cell>
          <cell r="Y97" t="str">
            <v>v</v>
          </cell>
          <cell r="Z97">
            <v>100</v>
          </cell>
          <cell r="AA97" t="str">
            <v>v</v>
          </cell>
          <cell r="AB97" t="str">
            <v>UNSD Population and Vital Statistics Report, January 2021, latest update on 4 Jan 2022</v>
          </cell>
          <cell r="AC97" t="str">
            <v>-</v>
          </cell>
          <cell r="AE97" t="str">
            <v>-</v>
          </cell>
          <cell r="AG97" t="str">
            <v>-</v>
          </cell>
          <cell r="AI97" t="str">
            <v>-</v>
          </cell>
          <cell r="AK97" t="str">
            <v>-</v>
          </cell>
          <cell r="AM97" t="str">
            <v>-</v>
          </cell>
          <cell r="AO97" t="str">
            <v>-</v>
          </cell>
          <cell r="AQ97" t="str">
            <v>-</v>
          </cell>
          <cell r="AU97" t="str">
            <v>-</v>
          </cell>
          <cell r="AW97" t="str">
            <v>-</v>
          </cell>
          <cell r="AY97" t="str">
            <v>-</v>
          </cell>
          <cell r="BA97" t="str">
            <v>-</v>
          </cell>
          <cell r="BC97" t="str">
            <v>-</v>
          </cell>
          <cell r="BE97" t="str">
            <v>-</v>
          </cell>
          <cell r="BG97" t="str">
            <v>-</v>
          </cell>
        </row>
        <row r="98">
          <cell r="B98" t="str">
            <v>Jamaica</v>
          </cell>
          <cell r="C98">
            <v>2.9</v>
          </cell>
          <cell r="E98">
            <v>3.3</v>
          </cell>
          <cell r="G98">
            <v>2.4</v>
          </cell>
          <cell r="I98" t="str">
            <v>Jamaica Youth Activity Survey 2016, UNICEF and ILO calculations</v>
          </cell>
          <cell r="J98">
            <v>1.4</v>
          </cell>
          <cell r="K98" t="str">
            <v>x</v>
          </cell>
          <cell r="L98">
            <v>7.9</v>
          </cell>
          <cell r="M98" t="str">
            <v>x</v>
          </cell>
          <cell r="N98" t="str">
            <v>2011</v>
          </cell>
          <cell r="O98" t="str">
            <v>MICS 2011</v>
          </cell>
          <cell r="P98" t="str">
            <v>-</v>
          </cell>
          <cell r="T98">
            <v>96.9</v>
          </cell>
          <cell r="V98">
            <v>98</v>
          </cell>
          <cell r="X98" t="str">
            <v>-</v>
          </cell>
          <cell r="Z98" t="str">
            <v>-</v>
          </cell>
          <cell r="AB98" t="str">
            <v>Vital statistics 2017</v>
          </cell>
          <cell r="AC98" t="str">
            <v>-</v>
          </cell>
          <cell r="AE98" t="str">
            <v>-</v>
          </cell>
          <cell r="AG98" t="str">
            <v>-</v>
          </cell>
          <cell r="AI98" t="str">
            <v>-</v>
          </cell>
          <cell r="AK98" t="str">
            <v>-</v>
          </cell>
          <cell r="AM98" t="str">
            <v>-</v>
          </cell>
          <cell r="AO98" t="str">
            <v>-</v>
          </cell>
          <cell r="AQ98" t="str">
            <v>-</v>
          </cell>
          <cell r="AU98" t="str">
            <v>-</v>
          </cell>
          <cell r="AW98" t="str">
            <v>-</v>
          </cell>
          <cell r="AY98" t="str">
            <v>-</v>
          </cell>
          <cell r="BA98" t="str">
            <v>-</v>
          </cell>
          <cell r="BC98" t="str">
            <v>-</v>
          </cell>
          <cell r="BE98" t="str">
            <v>-</v>
          </cell>
          <cell r="BG98" t="str">
            <v>-</v>
          </cell>
        </row>
        <row r="99">
          <cell r="B99" t="str">
            <v>Japan</v>
          </cell>
          <cell r="C99" t="str">
            <v>-</v>
          </cell>
          <cell r="E99" t="str">
            <v>-</v>
          </cell>
          <cell r="G99" t="str">
            <v>-</v>
          </cell>
          <cell r="J99" t="str">
            <v>-</v>
          </cell>
          <cell r="L99" t="str">
            <v>-</v>
          </cell>
          <cell r="P99" t="str">
            <v>-</v>
          </cell>
          <cell r="T99" t="str">
            <v>-</v>
          </cell>
          <cell r="V99">
            <v>100</v>
          </cell>
          <cell r="W99" t="str">
            <v>v</v>
          </cell>
          <cell r="X99">
            <v>100</v>
          </cell>
          <cell r="Y99" t="str">
            <v>v</v>
          </cell>
          <cell r="Z99">
            <v>100</v>
          </cell>
          <cell r="AA99" t="str">
            <v>v</v>
          </cell>
          <cell r="AB99" t="str">
            <v>UNSD Population and Vital Statistics Report, January 2021, latest update on 4 Jan 2022</v>
          </cell>
          <cell r="AC99" t="str">
            <v>-</v>
          </cell>
          <cell r="AE99" t="str">
            <v>-</v>
          </cell>
          <cell r="AG99" t="str">
            <v>-</v>
          </cell>
          <cell r="AI99" t="str">
            <v>-</v>
          </cell>
          <cell r="AK99" t="str">
            <v>-</v>
          </cell>
          <cell r="AM99" t="str">
            <v>-</v>
          </cell>
          <cell r="AO99" t="str">
            <v>-</v>
          </cell>
          <cell r="AQ99" t="str">
            <v>-</v>
          </cell>
          <cell r="AU99" t="str">
            <v>-</v>
          </cell>
          <cell r="AW99" t="str">
            <v>-</v>
          </cell>
          <cell r="AY99" t="str">
            <v>-</v>
          </cell>
          <cell r="BA99" t="str">
            <v>-</v>
          </cell>
          <cell r="BC99" t="str">
            <v>-</v>
          </cell>
          <cell r="BE99" t="str">
            <v>-</v>
          </cell>
          <cell r="BG99" t="str">
            <v>-</v>
          </cell>
        </row>
        <row r="100">
          <cell r="B100" t="str">
            <v>Jordan</v>
          </cell>
          <cell r="C100">
            <v>1.7</v>
          </cell>
          <cell r="E100">
            <v>2.2999999999999998</v>
          </cell>
          <cell r="G100">
            <v>1</v>
          </cell>
          <cell r="I100" t="str">
            <v>CLS 2016, UNICEF and ILO calculations</v>
          </cell>
          <cell r="J100">
            <v>1.5</v>
          </cell>
          <cell r="L100">
            <v>9.6999999999999993</v>
          </cell>
          <cell r="N100" t="str">
            <v>2017-18</v>
          </cell>
          <cell r="O100" t="str">
            <v>DHS 2017-18</v>
          </cell>
          <cell r="P100">
            <v>0.1</v>
          </cell>
          <cell r="R100" t="str">
            <v>2017-18</v>
          </cell>
          <cell r="S100" t="str">
            <v>DHS 2017-18</v>
          </cell>
          <cell r="T100">
            <v>97.2</v>
          </cell>
          <cell r="V100">
            <v>98</v>
          </cell>
          <cell r="X100">
            <v>98.3</v>
          </cell>
          <cell r="Z100">
            <v>97.7</v>
          </cell>
          <cell r="AB100" t="str">
            <v>DHS 2017-18</v>
          </cell>
          <cell r="AC100" t="str">
            <v>-</v>
          </cell>
          <cell r="AE100" t="str">
            <v>-</v>
          </cell>
          <cell r="AG100" t="str">
            <v>-</v>
          </cell>
          <cell r="AI100" t="str">
            <v>-</v>
          </cell>
          <cell r="AK100" t="str">
            <v>-</v>
          </cell>
          <cell r="AM100" t="str">
            <v>-</v>
          </cell>
          <cell r="AO100" t="str">
            <v>-</v>
          </cell>
          <cell r="AQ100" t="str">
            <v>-</v>
          </cell>
          <cell r="AU100" t="str">
            <v>-</v>
          </cell>
          <cell r="AW100" t="str">
            <v>-</v>
          </cell>
          <cell r="AY100" t="str">
            <v>-</v>
          </cell>
          <cell r="BA100" t="str">
            <v>-</v>
          </cell>
          <cell r="BC100" t="str">
            <v>-</v>
          </cell>
          <cell r="BE100" t="str">
            <v>-</v>
          </cell>
          <cell r="BG100" t="str">
            <v>-</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98.7</v>
          </cell>
          <cell r="V101">
            <v>99.7</v>
          </cell>
          <cell r="X101">
            <v>99.7</v>
          </cell>
          <cell r="Z101">
            <v>99.7</v>
          </cell>
          <cell r="AB101" t="str">
            <v>MICS 2015</v>
          </cell>
          <cell r="AC101" t="str">
            <v>-</v>
          </cell>
          <cell r="AE101" t="str">
            <v>-</v>
          </cell>
          <cell r="AG101" t="str">
            <v>-</v>
          </cell>
          <cell r="AI101" t="str">
            <v>-</v>
          </cell>
          <cell r="AK101" t="str">
            <v>-</v>
          </cell>
          <cell r="AM101" t="str">
            <v>-</v>
          </cell>
          <cell r="AO101" t="str">
            <v>-</v>
          </cell>
          <cell r="AQ101" t="str">
            <v>-</v>
          </cell>
          <cell r="AU101" t="str">
            <v>-</v>
          </cell>
          <cell r="AW101" t="str">
            <v>-</v>
          </cell>
          <cell r="AY101" t="str">
            <v>-</v>
          </cell>
          <cell r="BA101" t="str">
            <v>-</v>
          </cell>
          <cell r="BC101" t="str">
            <v>-</v>
          </cell>
          <cell r="BE101" t="str">
            <v>-</v>
          </cell>
          <cell r="BG101" t="str">
            <v>-</v>
          </cell>
        </row>
        <row r="102">
          <cell r="B102" t="str">
            <v>Kenya</v>
          </cell>
          <cell r="C102" t="str">
            <v>-</v>
          </cell>
          <cell r="E102" t="str">
            <v>-</v>
          </cell>
          <cell r="G102" t="str">
            <v>-</v>
          </cell>
          <cell r="J102">
            <v>4.4000000000000004</v>
          </cell>
          <cell r="K102" t="str">
            <v>x</v>
          </cell>
          <cell r="L102">
            <v>22.9</v>
          </cell>
          <cell r="M102" t="str">
            <v>x</v>
          </cell>
          <cell r="N102" t="str">
            <v>2014</v>
          </cell>
          <cell r="O102" t="str">
            <v>DHS 2014</v>
          </cell>
          <cell r="P102">
            <v>2.5</v>
          </cell>
          <cell r="Q102" t="str">
            <v>x</v>
          </cell>
          <cell r="R102" t="str">
            <v>2014</v>
          </cell>
          <cell r="S102" t="str">
            <v>DHS 2014</v>
          </cell>
          <cell r="T102">
            <v>67.599999999999994</v>
          </cell>
          <cell r="V102">
            <v>66.900000000000006</v>
          </cell>
          <cell r="X102">
            <v>67.400000000000006</v>
          </cell>
          <cell r="Z102">
            <v>66.400000000000006</v>
          </cell>
          <cell r="AB102" t="str">
            <v>DHS 2014</v>
          </cell>
          <cell r="AC102">
            <v>21</v>
          </cell>
          <cell r="AE102">
            <v>13.8</v>
          </cell>
          <cell r="AG102">
            <v>25.9</v>
          </cell>
          <cell r="AI102">
            <v>39.799999999999997</v>
          </cell>
          <cell r="AK102">
            <v>26</v>
          </cell>
          <cell r="AM102">
            <v>17.8</v>
          </cell>
          <cell r="AO102">
            <v>17.2</v>
          </cell>
          <cell r="AQ102">
            <v>12</v>
          </cell>
          <cell r="AS102" t="str">
            <v>2014</v>
          </cell>
          <cell r="AT102" t="str">
            <v>DHS 2014</v>
          </cell>
          <cell r="AU102">
            <v>2.8</v>
          </cell>
          <cell r="AW102">
            <v>2</v>
          </cell>
          <cell r="AY102">
            <v>3.2</v>
          </cell>
          <cell r="BA102">
            <v>6.2</v>
          </cell>
          <cell r="BC102">
            <v>2.2999999999999998</v>
          </cell>
          <cell r="BE102">
            <v>2.4</v>
          </cell>
          <cell r="BG102">
            <v>1.7</v>
          </cell>
        </row>
        <row r="103">
          <cell r="B103" t="str">
            <v>Kiribati</v>
          </cell>
          <cell r="C103">
            <v>16.5</v>
          </cell>
          <cell r="E103">
            <v>18.5</v>
          </cell>
          <cell r="G103">
            <v>14.5</v>
          </cell>
          <cell r="I103" t="str">
            <v>MICS 2018-19, UNICEF and ILO calculations</v>
          </cell>
          <cell r="J103">
            <v>2.4</v>
          </cell>
          <cell r="L103">
            <v>18.399999999999999</v>
          </cell>
          <cell r="N103" t="str">
            <v>2018-19</v>
          </cell>
          <cell r="O103" t="str">
            <v>MICS 2018-19</v>
          </cell>
          <cell r="P103">
            <v>8.6</v>
          </cell>
          <cell r="R103" t="str">
            <v>2018-19</v>
          </cell>
          <cell r="S103" t="str">
            <v>MICS 2018-19</v>
          </cell>
          <cell r="T103">
            <v>85.4</v>
          </cell>
          <cell r="V103">
            <v>91.6</v>
          </cell>
          <cell r="X103">
            <v>92.9</v>
          </cell>
          <cell r="Z103">
            <v>90.3</v>
          </cell>
          <cell r="AB103" t="str">
            <v>MICS 2018-19</v>
          </cell>
          <cell r="AC103" t="str">
            <v>-</v>
          </cell>
          <cell r="AE103" t="str">
            <v>-</v>
          </cell>
          <cell r="AG103" t="str">
            <v>-</v>
          </cell>
          <cell r="AI103" t="str">
            <v>-</v>
          </cell>
          <cell r="AK103" t="str">
            <v>-</v>
          </cell>
          <cell r="AM103" t="str">
            <v>-</v>
          </cell>
          <cell r="AO103" t="str">
            <v>-</v>
          </cell>
          <cell r="AQ103" t="str">
            <v>-</v>
          </cell>
          <cell r="AU103" t="str">
            <v>-</v>
          </cell>
          <cell r="AW103" t="str">
            <v>-</v>
          </cell>
          <cell r="AY103" t="str">
            <v>-</v>
          </cell>
          <cell r="BA103" t="str">
            <v>-</v>
          </cell>
          <cell r="BC103" t="str">
            <v>-</v>
          </cell>
          <cell r="BE103" t="str">
            <v>-</v>
          </cell>
          <cell r="BG103" t="str">
            <v>-</v>
          </cell>
        </row>
        <row r="104">
          <cell r="B104" t="str">
            <v>Kuwait</v>
          </cell>
          <cell r="C104" t="str">
            <v>-</v>
          </cell>
          <cell r="E104" t="str">
            <v>-</v>
          </cell>
          <cell r="G104" t="str">
            <v>-</v>
          </cell>
          <cell r="J104" t="str">
            <v>-</v>
          </cell>
          <cell r="L104" t="str">
            <v>-</v>
          </cell>
          <cell r="P104" t="str">
            <v>-</v>
          </cell>
          <cell r="T104" t="str">
            <v>-</v>
          </cell>
          <cell r="V104" t="str">
            <v>-</v>
          </cell>
          <cell r="X104" t="str">
            <v>-</v>
          </cell>
          <cell r="Z104" t="str">
            <v>-</v>
          </cell>
          <cell r="AC104" t="str">
            <v>-</v>
          </cell>
          <cell r="AE104" t="str">
            <v>-</v>
          </cell>
          <cell r="AG104" t="str">
            <v>-</v>
          </cell>
          <cell r="AI104" t="str">
            <v>-</v>
          </cell>
          <cell r="AK104" t="str">
            <v>-</v>
          </cell>
          <cell r="AM104" t="str">
            <v>-</v>
          </cell>
          <cell r="AO104" t="str">
            <v>-</v>
          </cell>
          <cell r="AQ104" t="str">
            <v>-</v>
          </cell>
          <cell r="AU104" t="str">
            <v>-</v>
          </cell>
          <cell r="AW104" t="str">
            <v>-</v>
          </cell>
          <cell r="AY104" t="str">
            <v>-</v>
          </cell>
          <cell r="BA104" t="str">
            <v>-</v>
          </cell>
          <cell r="BC104" t="str">
            <v>-</v>
          </cell>
          <cell r="BE104" t="str">
            <v>-</v>
          </cell>
          <cell r="BG104" t="str">
            <v>-</v>
          </cell>
        </row>
        <row r="105">
          <cell r="B105" t="str">
            <v>Kyrgyzstan</v>
          </cell>
          <cell r="C105">
            <v>22.3</v>
          </cell>
          <cell r="E105">
            <v>25.1</v>
          </cell>
          <cell r="G105">
            <v>19.100000000000001</v>
          </cell>
          <cell r="I105" t="str">
            <v>MICS 2018, UNICEF and ILO calculations</v>
          </cell>
          <cell r="J105">
            <v>0.3</v>
          </cell>
          <cell r="L105">
            <v>12.9</v>
          </cell>
          <cell r="N105" t="str">
            <v>2018</v>
          </cell>
          <cell r="O105" t="str">
            <v>MICS 2018</v>
          </cell>
          <cell r="P105">
            <v>0.4</v>
          </cell>
          <cell r="Q105" t="str">
            <v>x</v>
          </cell>
          <cell r="R105" t="str">
            <v>2012</v>
          </cell>
          <cell r="S105" t="str">
            <v>DHS 2012</v>
          </cell>
          <cell r="T105">
            <v>96.9</v>
          </cell>
          <cell r="V105">
            <v>98.9</v>
          </cell>
          <cell r="X105">
            <v>99.5</v>
          </cell>
          <cell r="Z105">
            <v>98.4</v>
          </cell>
          <cell r="AB105" t="str">
            <v>MICS 2018</v>
          </cell>
          <cell r="AC105" t="str">
            <v>-</v>
          </cell>
          <cell r="AE105" t="str">
            <v>-</v>
          </cell>
          <cell r="AG105" t="str">
            <v>-</v>
          </cell>
          <cell r="AI105" t="str">
            <v>-</v>
          </cell>
          <cell r="AK105" t="str">
            <v>-</v>
          </cell>
          <cell r="AM105" t="str">
            <v>-</v>
          </cell>
          <cell r="AO105" t="str">
            <v>-</v>
          </cell>
          <cell r="AQ105" t="str">
            <v>-</v>
          </cell>
          <cell r="AU105" t="str">
            <v>-</v>
          </cell>
          <cell r="AW105" t="str">
            <v>-</v>
          </cell>
          <cell r="AY105" t="str">
            <v>-</v>
          </cell>
          <cell r="BA105" t="str">
            <v>-</v>
          </cell>
          <cell r="BC105" t="str">
            <v>-</v>
          </cell>
          <cell r="BE105" t="str">
            <v>-</v>
          </cell>
          <cell r="BG105" t="str">
            <v>-</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59.6</v>
          </cell>
          <cell r="U106" t="str">
            <v>y</v>
          </cell>
          <cell r="V106">
            <v>73</v>
          </cell>
          <cell r="W106" t="str">
            <v>y</v>
          </cell>
          <cell r="X106">
            <v>72.8</v>
          </cell>
          <cell r="Y106" t="str">
            <v>y</v>
          </cell>
          <cell r="Z106">
            <v>73.099999999999994</v>
          </cell>
          <cell r="AA106" t="str">
            <v>y</v>
          </cell>
          <cell r="AB106" t="str">
            <v>MICS 2017</v>
          </cell>
          <cell r="AC106" t="str">
            <v>-</v>
          </cell>
          <cell r="AE106" t="str">
            <v>-</v>
          </cell>
          <cell r="AG106" t="str">
            <v>-</v>
          </cell>
          <cell r="AI106" t="str">
            <v>-</v>
          </cell>
          <cell r="AK106" t="str">
            <v>-</v>
          </cell>
          <cell r="AM106" t="str">
            <v>-</v>
          </cell>
          <cell r="AO106" t="str">
            <v>-</v>
          </cell>
          <cell r="AQ106" t="str">
            <v>-</v>
          </cell>
          <cell r="AU106" t="str">
            <v>-</v>
          </cell>
          <cell r="AW106" t="str">
            <v>-</v>
          </cell>
          <cell r="AY106" t="str">
            <v>-</v>
          </cell>
          <cell r="BA106" t="str">
            <v>-</v>
          </cell>
          <cell r="BC106" t="str">
            <v>-</v>
          </cell>
          <cell r="BE106" t="str">
            <v>-</v>
          </cell>
          <cell r="BG106" t="str">
            <v>-</v>
          </cell>
        </row>
        <row r="107">
          <cell r="B107" t="str">
            <v>Latvia</v>
          </cell>
          <cell r="C107" t="str">
            <v>-</v>
          </cell>
          <cell r="E107" t="str">
            <v>-</v>
          </cell>
          <cell r="G107" t="str">
            <v>-</v>
          </cell>
          <cell r="J107" t="str">
            <v>-</v>
          </cell>
          <cell r="L107" t="str">
            <v>-</v>
          </cell>
          <cell r="P107" t="str">
            <v>-</v>
          </cell>
          <cell r="T107" t="str">
            <v>-</v>
          </cell>
          <cell r="V107">
            <v>100</v>
          </cell>
          <cell r="W107" t="str">
            <v>v</v>
          </cell>
          <cell r="X107">
            <v>100</v>
          </cell>
          <cell r="Y107" t="str">
            <v>v</v>
          </cell>
          <cell r="Z107">
            <v>100</v>
          </cell>
          <cell r="AA107" t="str">
            <v>v</v>
          </cell>
          <cell r="AB107" t="str">
            <v>UNSD Population and Vital Statistics Report, January 2021, latest update on 4 Jan 2022</v>
          </cell>
          <cell r="AC107" t="str">
            <v>-</v>
          </cell>
          <cell r="AE107" t="str">
            <v>-</v>
          </cell>
          <cell r="AG107" t="str">
            <v>-</v>
          </cell>
          <cell r="AI107" t="str">
            <v>-</v>
          </cell>
          <cell r="AK107" t="str">
            <v>-</v>
          </cell>
          <cell r="AM107" t="str">
            <v>-</v>
          </cell>
          <cell r="AO107" t="str">
            <v>-</v>
          </cell>
          <cell r="AQ107" t="str">
            <v>-</v>
          </cell>
          <cell r="AU107" t="str">
            <v>-</v>
          </cell>
          <cell r="AW107" t="str">
            <v>-</v>
          </cell>
          <cell r="AY107" t="str">
            <v>-</v>
          </cell>
          <cell r="BA107" t="str">
            <v>-</v>
          </cell>
          <cell r="BC107" t="str">
            <v>-</v>
          </cell>
          <cell r="BE107" t="str">
            <v>-</v>
          </cell>
          <cell r="BG107" t="str">
            <v>-</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97.9</v>
          </cell>
          <cell r="U108" t="str">
            <v>y</v>
          </cell>
          <cell r="V108">
            <v>98.9</v>
          </cell>
          <cell r="W108" t="str">
            <v>y</v>
          </cell>
          <cell r="X108">
            <v>99.8</v>
          </cell>
          <cell r="Y108" t="str">
            <v>y</v>
          </cell>
          <cell r="Z108">
            <v>98</v>
          </cell>
          <cell r="AA108" t="str">
            <v>y</v>
          </cell>
          <cell r="AB108" t="str">
            <v>MICS 2015-16</v>
          </cell>
          <cell r="AC108" t="str">
            <v>-</v>
          </cell>
          <cell r="AE108" t="str">
            <v>-</v>
          </cell>
          <cell r="AG108" t="str">
            <v>-</v>
          </cell>
          <cell r="AI108" t="str">
            <v>-</v>
          </cell>
          <cell r="AK108" t="str">
            <v>-</v>
          </cell>
          <cell r="AM108" t="str">
            <v>-</v>
          </cell>
          <cell r="AO108" t="str">
            <v>-</v>
          </cell>
          <cell r="AQ108" t="str">
            <v>-</v>
          </cell>
          <cell r="AU108" t="str">
            <v>-</v>
          </cell>
          <cell r="AW108" t="str">
            <v>-</v>
          </cell>
          <cell r="AY108" t="str">
            <v>-</v>
          </cell>
          <cell r="BA108" t="str">
            <v>-</v>
          </cell>
          <cell r="BC108" t="str">
            <v>-</v>
          </cell>
          <cell r="BE108" t="str">
            <v>-</v>
          </cell>
          <cell r="BG108" t="str">
            <v>-</v>
          </cell>
        </row>
        <row r="109">
          <cell r="B109" t="str">
            <v>Lesotho</v>
          </cell>
          <cell r="C109">
            <v>13.9</v>
          </cell>
          <cell r="E109">
            <v>15.1</v>
          </cell>
          <cell r="G109">
            <v>12.7</v>
          </cell>
          <cell r="I109" t="str">
            <v>MICS 2018, UNICEF and ILO calculations</v>
          </cell>
          <cell r="J109">
            <v>1</v>
          </cell>
          <cell r="L109">
            <v>16.399999999999999</v>
          </cell>
          <cell r="N109" t="str">
            <v>2018</v>
          </cell>
          <cell r="O109" t="str">
            <v>MICS 2018</v>
          </cell>
          <cell r="P109">
            <v>1.9</v>
          </cell>
          <cell r="R109" t="str">
            <v>2018</v>
          </cell>
          <cell r="S109" t="str">
            <v>MICS 2018</v>
          </cell>
          <cell r="T109">
            <v>28.1</v>
          </cell>
          <cell r="V109">
            <v>44.5</v>
          </cell>
          <cell r="X109">
            <v>45.5</v>
          </cell>
          <cell r="Z109">
            <v>43.5</v>
          </cell>
          <cell r="AB109" t="str">
            <v>MICS 2018</v>
          </cell>
          <cell r="AC109" t="str">
            <v>-</v>
          </cell>
          <cell r="AE109" t="str">
            <v>-</v>
          </cell>
          <cell r="AG109" t="str">
            <v>-</v>
          </cell>
          <cell r="AI109" t="str">
            <v>-</v>
          </cell>
          <cell r="AK109" t="str">
            <v>-</v>
          </cell>
          <cell r="AM109" t="str">
            <v>-</v>
          </cell>
          <cell r="AO109" t="str">
            <v>-</v>
          </cell>
          <cell r="AQ109" t="str">
            <v>-</v>
          </cell>
          <cell r="AU109" t="str">
            <v>-</v>
          </cell>
          <cell r="AW109" t="str">
            <v>-</v>
          </cell>
          <cell r="AY109" t="str">
            <v>-</v>
          </cell>
          <cell r="BA109" t="str">
            <v>-</v>
          </cell>
          <cell r="BC109" t="str">
            <v>-</v>
          </cell>
          <cell r="BE109" t="str">
            <v>-</v>
          </cell>
          <cell r="BG109" t="str">
            <v>-</v>
          </cell>
        </row>
        <row r="110">
          <cell r="B110" t="str">
            <v>Liberia</v>
          </cell>
          <cell r="C110">
            <v>31.7</v>
          </cell>
          <cell r="E110">
            <v>29.3</v>
          </cell>
          <cell r="G110">
            <v>34.299999999999997</v>
          </cell>
          <cell r="I110" t="str">
            <v>DHS 2019-20</v>
          </cell>
          <cell r="J110">
            <v>5.8</v>
          </cell>
          <cell r="L110">
            <v>24.9</v>
          </cell>
          <cell r="N110" t="str">
            <v>2019-20</v>
          </cell>
          <cell r="O110" t="str">
            <v>DHS 2019-20</v>
          </cell>
          <cell r="P110">
            <v>8.4</v>
          </cell>
          <cell r="R110" t="str">
            <v>2019-20</v>
          </cell>
          <cell r="S110" t="str">
            <v>DHS 2019-20</v>
          </cell>
          <cell r="T110">
            <v>63.7</v>
          </cell>
          <cell r="V110">
            <v>66.3</v>
          </cell>
          <cell r="X110">
            <v>67.099999999999994</v>
          </cell>
          <cell r="Z110">
            <v>65.400000000000006</v>
          </cell>
          <cell r="AB110" t="str">
            <v>DHS 2019-20</v>
          </cell>
          <cell r="AC110">
            <v>31.8</v>
          </cell>
          <cell r="AE110">
            <v>25.1</v>
          </cell>
          <cell r="AG110">
            <v>43</v>
          </cell>
          <cell r="AI110">
            <v>48.3</v>
          </cell>
          <cell r="AK110">
            <v>41.8</v>
          </cell>
          <cell r="AM110">
            <v>37.799999999999997</v>
          </cell>
          <cell r="AO110">
            <v>22</v>
          </cell>
          <cell r="AQ110">
            <v>17.2</v>
          </cell>
          <cell r="AS110" t="str">
            <v>2019-20</v>
          </cell>
          <cell r="AT110" t="str">
            <v>DHS 2019-20</v>
          </cell>
          <cell r="AU110" t="str">
            <v>-</v>
          </cell>
          <cell r="AW110" t="str">
            <v>-</v>
          </cell>
          <cell r="AY110" t="str">
            <v>-</v>
          </cell>
          <cell r="BA110" t="str">
            <v>-</v>
          </cell>
          <cell r="BC110" t="str">
            <v>-</v>
          </cell>
          <cell r="BE110" t="str">
            <v>-</v>
          </cell>
          <cell r="BG110" t="str">
            <v>-</v>
          </cell>
        </row>
        <row r="111">
          <cell r="B111" t="str">
            <v>Libya</v>
          </cell>
          <cell r="C111" t="str">
            <v>-</v>
          </cell>
          <cell r="E111" t="str">
            <v>-</v>
          </cell>
          <cell r="G111" t="str">
            <v>-</v>
          </cell>
          <cell r="J111" t="str">
            <v>-</v>
          </cell>
          <cell r="L111" t="str">
            <v>-</v>
          </cell>
          <cell r="P111" t="str">
            <v>-</v>
          </cell>
          <cell r="T111" t="str">
            <v>-</v>
          </cell>
          <cell r="V111" t="str">
            <v>-</v>
          </cell>
          <cell r="X111" t="str">
            <v>-</v>
          </cell>
          <cell r="Z111" t="str">
            <v>-</v>
          </cell>
          <cell r="AC111" t="str">
            <v>-</v>
          </cell>
          <cell r="AE111" t="str">
            <v>-</v>
          </cell>
          <cell r="AG111" t="str">
            <v>-</v>
          </cell>
          <cell r="AI111" t="str">
            <v>-</v>
          </cell>
          <cell r="AK111" t="str">
            <v>-</v>
          </cell>
          <cell r="AM111" t="str">
            <v>-</v>
          </cell>
          <cell r="AO111" t="str">
            <v>-</v>
          </cell>
          <cell r="AQ111" t="str">
            <v>-</v>
          </cell>
          <cell r="AU111" t="str">
            <v>-</v>
          </cell>
          <cell r="AW111" t="str">
            <v>-</v>
          </cell>
          <cell r="AY111" t="str">
            <v>-</v>
          </cell>
          <cell r="BA111" t="str">
            <v>-</v>
          </cell>
          <cell r="BC111" t="str">
            <v>-</v>
          </cell>
          <cell r="BE111" t="str">
            <v>-</v>
          </cell>
          <cell r="BG111" t="str">
            <v>-</v>
          </cell>
        </row>
        <row r="112">
          <cell r="B112" t="str">
            <v>Liechtenstein</v>
          </cell>
          <cell r="C112" t="str">
            <v>-</v>
          </cell>
          <cell r="E112" t="str">
            <v>-</v>
          </cell>
          <cell r="G112" t="str">
            <v>-</v>
          </cell>
          <cell r="J112" t="str">
            <v>-</v>
          </cell>
          <cell r="L112" t="str">
            <v>-</v>
          </cell>
          <cell r="P112" t="str">
            <v>-</v>
          </cell>
          <cell r="T112" t="str">
            <v>-</v>
          </cell>
          <cell r="V112">
            <v>100</v>
          </cell>
          <cell r="W112" t="str">
            <v>v</v>
          </cell>
          <cell r="X112">
            <v>100</v>
          </cell>
          <cell r="Y112" t="str">
            <v>v</v>
          </cell>
          <cell r="Z112">
            <v>100</v>
          </cell>
          <cell r="AA112" t="str">
            <v>v</v>
          </cell>
          <cell r="AB112" t="str">
            <v>UNSD Population and Vital Statistics Report, January 2021, latest update on 4 Jan 2022</v>
          </cell>
          <cell r="AC112" t="str">
            <v>-</v>
          </cell>
          <cell r="AE112" t="str">
            <v>-</v>
          </cell>
          <cell r="AG112" t="str">
            <v>-</v>
          </cell>
          <cell r="AI112" t="str">
            <v>-</v>
          </cell>
          <cell r="AK112" t="str">
            <v>-</v>
          </cell>
          <cell r="AM112" t="str">
            <v>-</v>
          </cell>
          <cell r="AO112" t="str">
            <v>-</v>
          </cell>
          <cell r="AQ112" t="str">
            <v>-</v>
          </cell>
          <cell r="AU112" t="str">
            <v>-</v>
          </cell>
          <cell r="AW112" t="str">
            <v>-</v>
          </cell>
          <cell r="AY112" t="str">
            <v>-</v>
          </cell>
          <cell r="BA112" t="str">
            <v>-</v>
          </cell>
          <cell r="BC112" t="str">
            <v>-</v>
          </cell>
          <cell r="BE112" t="str">
            <v>-</v>
          </cell>
          <cell r="BG112" t="str">
            <v>-</v>
          </cell>
        </row>
        <row r="113">
          <cell r="B113" t="str">
            <v>Lithuania</v>
          </cell>
          <cell r="C113" t="str">
            <v>-</v>
          </cell>
          <cell r="E113" t="str">
            <v>-</v>
          </cell>
          <cell r="G113" t="str">
            <v>-</v>
          </cell>
          <cell r="J113">
            <v>0</v>
          </cell>
          <cell r="K113" t="str">
            <v>y</v>
          </cell>
          <cell r="L113">
            <v>0.4</v>
          </cell>
          <cell r="M113" t="str">
            <v>y</v>
          </cell>
          <cell r="N113" t="str">
            <v>2020</v>
          </cell>
          <cell r="O113" t="str">
            <v>Statistics Lithuania 2021</v>
          </cell>
          <cell r="P113" t="str">
            <v>-</v>
          </cell>
          <cell r="T113" t="str">
            <v>-</v>
          </cell>
          <cell r="V113">
            <v>100</v>
          </cell>
          <cell r="W113" t="str">
            <v>y</v>
          </cell>
          <cell r="X113">
            <v>100</v>
          </cell>
          <cell r="Y113" t="str">
            <v>y</v>
          </cell>
          <cell r="Z113">
            <v>100</v>
          </cell>
          <cell r="AA113" t="str">
            <v>y</v>
          </cell>
          <cell r="AB113" t="str">
            <v>Statistics Lithuania 2020</v>
          </cell>
          <cell r="AC113" t="str">
            <v>-</v>
          </cell>
          <cell r="AE113" t="str">
            <v>-</v>
          </cell>
          <cell r="AG113" t="str">
            <v>-</v>
          </cell>
          <cell r="AI113" t="str">
            <v>-</v>
          </cell>
          <cell r="AK113" t="str">
            <v>-</v>
          </cell>
          <cell r="AM113" t="str">
            <v>-</v>
          </cell>
          <cell r="AO113" t="str">
            <v>-</v>
          </cell>
          <cell r="AQ113" t="str">
            <v>-</v>
          </cell>
          <cell r="AU113" t="str">
            <v>-</v>
          </cell>
          <cell r="AW113" t="str">
            <v>-</v>
          </cell>
          <cell r="AY113" t="str">
            <v>-</v>
          </cell>
          <cell r="BA113" t="str">
            <v>-</v>
          </cell>
          <cell r="BC113" t="str">
            <v>-</v>
          </cell>
          <cell r="BE113" t="str">
            <v>-</v>
          </cell>
          <cell r="BG113" t="str">
            <v>-</v>
          </cell>
        </row>
        <row r="114">
          <cell r="B114" t="str">
            <v>Luxembourg</v>
          </cell>
          <cell r="C114" t="str">
            <v>-</v>
          </cell>
          <cell r="E114" t="str">
            <v>-</v>
          </cell>
          <cell r="G114" t="str">
            <v>-</v>
          </cell>
          <cell r="J114" t="str">
            <v>-</v>
          </cell>
          <cell r="L114" t="str">
            <v>-</v>
          </cell>
          <cell r="P114" t="str">
            <v>-</v>
          </cell>
          <cell r="T114" t="str">
            <v>-</v>
          </cell>
          <cell r="V114">
            <v>100</v>
          </cell>
          <cell r="W114" t="str">
            <v>v</v>
          </cell>
          <cell r="X114">
            <v>100</v>
          </cell>
          <cell r="Y114" t="str">
            <v>v</v>
          </cell>
          <cell r="Z114">
            <v>100</v>
          </cell>
          <cell r="AA114" t="str">
            <v>v</v>
          </cell>
          <cell r="AB114" t="str">
            <v>UNSD Population and Vital Statistics Report, January 2021, latest update on 4 Jan 2022</v>
          </cell>
          <cell r="AC114" t="str">
            <v>-</v>
          </cell>
          <cell r="AE114" t="str">
            <v>-</v>
          </cell>
          <cell r="AG114" t="str">
            <v>-</v>
          </cell>
          <cell r="AI114" t="str">
            <v>-</v>
          </cell>
          <cell r="AK114" t="str">
            <v>-</v>
          </cell>
          <cell r="AM114" t="str">
            <v>-</v>
          </cell>
          <cell r="AO114" t="str">
            <v>-</v>
          </cell>
          <cell r="AQ114" t="str">
            <v>-</v>
          </cell>
          <cell r="AU114" t="str">
            <v>-</v>
          </cell>
          <cell r="AW114" t="str">
            <v>-</v>
          </cell>
          <cell r="AY114" t="str">
            <v>-</v>
          </cell>
          <cell r="BA114" t="str">
            <v>-</v>
          </cell>
          <cell r="BC114" t="str">
            <v>-</v>
          </cell>
          <cell r="BE114" t="str">
            <v>-</v>
          </cell>
          <cell r="BG114" t="str">
            <v>-</v>
          </cell>
        </row>
        <row r="115">
          <cell r="B115" t="str">
            <v>Madagascar</v>
          </cell>
          <cell r="C115">
            <v>36.700000000000003</v>
          </cell>
          <cell r="E115">
            <v>38.299999999999997</v>
          </cell>
          <cell r="G115">
            <v>35.1</v>
          </cell>
          <cell r="I115" t="str">
            <v>MICS 2018, UNICEF and ILO calculations</v>
          </cell>
          <cell r="J115">
            <v>12.7</v>
          </cell>
          <cell r="L115">
            <v>40.299999999999997</v>
          </cell>
          <cell r="N115" t="str">
            <v>2018</v>
          </cell>
          <cell r="O115" t="str">
            <v>MICS 2018</v>
          </cell>
          <cell r="P115">
            <v>11.8</v>
          </cell>
          <cell r="R115" t="str">
            <v>2018</v>
          </cell>
          <cell r="S115" t="str">
            <v>MICS 2018</v>
          </cell>
          <cell r="T115">
            <v>74.3</v>
          </cell>
          <cell r="V115">
            <v>78.599999999999994</v>
          </cell>
          <cell r="X115">
            <v>78.7</v>
          </cell>
          <cell r="Z115">
            <v>78.400000000000006</v>
          </cell>
          <cell r="AB115" t="str">
            <v>MICS 2018</v>
          </cell>
          <cell r="AC115" t="str">
            <v>-</v>
          </cell>
          <cell r="AE115" t="str">
            <v>-</v>
          </cell>
          <cell r="AG115" t="str">
            <v>-</v>
          </cell>
          <cell r="AI115" t="str">
            <v>-</v>
          </cell>
          <cell r="AK115" t="str">
            <v>-</v>
          </cell>
          <cell r="AM115" t="str">
            <v>-</v>
          </cell>
          <cell r="AO115" t="str">
            <v>-</v>
          </cell>
          <cell r="AQ115" t="str">
            <v>-</v>
          </cell>
          <cell r="AU115" t="str">
            <v>-</v>
          </cell>
          <cell r="AW115" t="str">
            <v>-</v>
          </cell>
          <cell r="AY115" t="str">
            <v>-</v>
          </cell>
          <cell r="BA115" t="str">
            <v>-</v>
          </cell>
          <cell r="BC115" t="str">
            <v>-</v>
          </cell>
          <cell r="BE115" t="str">
            <v>-</v>
          </cell>
          <cell r="BG115" t="str">
            <v>-</v>
          </cell>
        </row>
        <row r="116">
          <cell r="B116" t="str">
            <v>Malawi</v>
          </cell>
          <cell r="C116">
            <v>14</v>
          </cell>
          <cell r="E116">
            <v>14.1</v>
          </cell>
          <cell r="G116">
            <v>13.9</v>
          </cell>
          <cell r="I116" t="str">
            <v>MICS 2019-20</v>
          </cell>
          <cell r="J116">
            <v>9</v>
          </cell>
          <cell r="L116">
            <v>42.1</v>
          </cell>
          <cell r="N116" t="str">
            <v>2015</v>
          </cell>
          <cell r="O116" t="str">
            <v>DHS 2015</v>
          </cell>
          <cell r="P116">
            <v>6.5</v>
          </cell>
          <cell r="R116" t="str">
            <v>2015</v>
          </cell>
          <cell r="S116" t="str">
            <v>DHS 2015</v>
          </cell>
          <cell r="T116">
            <v>6.8</v>
          </cell>
          <cell r="U116" t="str">
            <v>y</v>
          </cell>
          <cell r="V116">
            <v>5.6</v>
          </cell>
          <cell r="W116" t="str">
            <v>y</v>
          </cell>
          <cell r="X116">
            <v>5.8</v>
          </cell>
          <cell r="Y116" t="str">
            <v>y</v>
          </cell>
          <cell r="Z116">
            <v>5.4</v>
          </cell>
          <cell r="AA116" t="str">
            <v>y</v>
          </cell>
          <cell r="AB116" t="str">
            <v>MICS 2013-14</v>
          </cell>
          <cell r="AC116" t="str">
            <v>-</v>
          </cell>
          <cell r="AE116" t="str">
            <v>-</v>
          </cell>
          <cell r="AG116" t="str">
            <v>-</v>
          </cell>
          <cell r="AI116" t="str">
            <v>-</v>
          </cell>
          <cell r="AK116" t="str">
            <v>-</v>
          </cell>
          <cell r="AM116" t="str">
            <v>-</v>
          </cell>
          <cell r="AO116" t="str">
            <v>-</v>
          </cell>
          <cell r="AQ116" t="str">
            <v>-</v>
          </cell>
          <cell r="AU116" t="str">
            <v>-</v>
          </cell>
          <cell r="AW116" t="str">
            <v>-</v>
          </cell>
          <cell r="AY116" t="str">
            <v>-</v>
          </cell>
          <cell r="BA116" t="str">
            <v>-</v>
          </cell>
          <cell r="BC116" t="str">
            <v>-</v>
          </cell>
          <cell r="BE116" t="str">
            <v>-</v>
          </cell>
          <cell r="BG116" t="str">
            <v>-</v>
          </cell>
        </row>
        <row r="117">
          <cell r="B117" t="str">
            <v>Malaysia</v>
          </cell>
          <cell r="C117" t="str">
            <v>-</v>
          </cell>
          <cell r="E117" t="str">
            <v>-</v>
          </cell>
          <cell r="G117" t="str">
            <v>-</v>
          </cell>
          <cell r="J117" t="str">
            <v>-</v>
          </cell>
          <cell r="L117" t="str">
            <v>-</v>
          </cell>
          <cell r="P117" t="str">
            <v>-</v>
          </cell>
          <cell r="T117" t="str">
            <v>-</v>
          </cell>
          <cell r="V117" t="str">
            <v>-</v>
          </cell>
          <cell r="X117" t="str">
            <v>-</v>
          </cell>
          <cell r="Z117" t="str">
            <v>-</v>
          </cell>
          <cell r="AC117" t="str">
            <v>-</v>
          </cell>
          <cell r="AE117" t="str">
            <v>-</v>
          </cell>
          <cell r="AG117" t="str">
            <v>-</v>
          </cell>
          <cell r="AI117" t="str">
            <v>-</v>
          </cell>
          <cell r="AK117" t="str">
            <v>-</v>
          </cell>
          <cell r="AM117" t="str">
            <v>-</v>
          </cell>
          <cell r="AO117" t="str">
            <v>-</v>
          </cell>
          <cell r="AQ117" t="str">
            <v>-</v>
          </cell>
          <cell r="AU117" t="str">
            <v>-</v>
          </cell>
          <cell r="AW117" t="str">
            <v>-</v>
          </cell>
          <cell r="AY117" t="str">
            <v>-</v>
          </cell>
          <cell r="BA117" t="str">
            <v>-</v>
          </cell>
          <cell r="BC117" t="str">
            <v>-</v>
          </cell>
          <cell r="BE117" t="str">
            <v>-</v>
          </cell>
          <cell r="BG117" t="str">
            <v>-</v>
          </cell>
        </row>
        <row r="118">
          <cell r="B118" t="str">
            <v>Maldives</v>
          </cell>
          <cell r="C118" t="str">
            <v>-</v>
          </cell>
          <cell r="E118" t="str">
            <v>-</v>
          </cell>
          <cell r="G118" t="str">
            <v>-</v>
          </cell>
          <cell r="J118">
            <v>0</v>
          </cell>
          <cell r="L118">
            <v>2.2000000000000002</v>
          </cell>
          <cell r="N118" t="str">
            <v>2016-17</v>
          </cell>
          <cell r="O118" t="str">
            <v>DHS 2016-17</v>
          </cell>
          <cell r="P118">
            <v>2.2000000000000002</v>
          </cell>
          <cell r="R118" t="str">
            <v>2016-17</v>
          </cell>
          <cell r="S118" t="str">
            <v>DHS 2016-17</v>
          </cell>
          <cell r="T118">
            <v>96.3</v>
          </cell>
          <cell r="V118">
            <v>98.8</v>
          </cell>
          <cell r="X118">
            <v>98.5</v>
          </cell>
          <cell r="Z118">
            <v>99.1</v>
          </cell>
          <cell r="AB118" t="str">
            <v>DHS 2016-17</v>
          </cell>
          <cell r="AC118">
            <v>12.9</v>
          </cell>
          <cell r="AE118">
            <v>13.8</v>
          </cell>
          <cell r="AG118">
            <v>12.3</v>
          </cell>
          <cell r="AI118">
            <v>13.9</v>
          </cell>
          <cell r="AK118">
            <v>12.2</v>
          </cell>
          <cell r="AM118">
            <v>12.2</v>
          </cell>
          <cell r="AO118">
            <v>14.7</v>
          </cell>
          <cell r="AQ118">
            <v>11.7</v>
          </cell>
          <cell r="AS118" t="str">
            <v>2016-17</v>
          </cell>
          <cell r="AT118" t="str">
            <v>DHS 2016-17</v>
          </cell>
          <cell r="AU118">
            <v>1.1000000000000001</v>
          </cell>
          <cell r="AW118">
            <v>1.1000000000000001</v>
          </cell>
          <cell r="AY118">
            <v>1</v>
          </cell>
          <cell r="BA118">
            <v>0.6</v>
          </cell>
          <cell r="BC118">
            <v>1.5</v>
          </cell>
          <cell r="BE118">
            <v>2</v>
          </cell>
          <cell r="BG118">
            <v>1.1000000000000001</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v>
          </cell>
          <cell r="K119" t="str">
            <v>y</v>
          </cell>
          <cell r="L119">
            <v>53.7</v>
          </cell>
          <cell r="M119" t="str">
            <v>y</v>
          </cell>
          <cell r="N119" t="str">
            <v>2018</v>
          </cell>
          <cell r="O119" t="str">
            <v>DHS 2018</v>
          </cell>
          <cell r="P119">
            <v>2.1</v>
          </cell>
          <cell r="Q119" t="str">
            <v>y</v>
          </cell>
          <cell r="R119" t="str">
            <v>2018</v>
          </cell>
          <cell r="S119" t="str">
            <v>DHS 2018</v>
          </cell>
          <cell r="T119">
            <v>87.4</v>
          </cell>
          <cell r="U119" t="str">
            <v>y</v>
          </cell>
          <cell r="V119">
            <v>86.7</v>
          </cell>
          <cell r="W119" t="str">
            <v>y</v>
          </cell>
          <cell r="X119">
            <v>87.8</v>
          </cell>
          <cell r="Y119" t="str">
            <v>y</v>
          </cell>
          <cell r="Z119">
            <v>85.6</v>
          </cell>
          <cell r="AA119" t="str">
            <v>y</v>
          </cell>
          <cell r="AB119" t="str">
            <v>DHS 2018</v>
          </cell>
          <cell r="AC119">
            <v>88.6</v>
          </cell>
          <cell r="AD119" t="str">
            <v>y</v>
          </cell>
          <cell r="AE119">
            <v>89.2</v>
          </cell>
          <cell r="AF119" t="str">
            <v>y</v>
          </cell>
          <cell r="AG119">
            <v>88.4</v>
          </cell>
          <cell r="AH119" t="str">
            <v>y</v>
          </cell>
          <cell r="AI119">
            <v>86.5</v>
          </cell>
          <cell r="AJ119" t="str">
            <v>y</v>
          </cell>
          <cell r="AK119">
            <v>85.8</v>
          </cell>
          <cell r="AL119" t="str">
            <v>y</v>
          </cell>
          <cell r="AM119">
            <v>89.9</v>
          </cell>
          <cell r="AN119" t="str">
            <v>y</v>
          </cell>
          <cell r="AO119">
            <v>89.6</v>
          </cell>
          <cell r="AP119" t="str">
            <v>y</v>
          </cell>
          <cell r="AQ119">
            <v>90.4</v>
          </cell>
          <cell r="AR119" t="str">
            <v>y</v>
          </cell>
          <cell r="AS119" t="str">
            <v>2018</v>
          </cell>
          <cell r="AT119" t="str">
            <v>DHS 2018</v>
          </cell>
          <cell r="AU119">
            <v>72.7</v>
          </cell>
          <cell r="AW119">
            <v>74.400000000000006</v>
          </cell>
          <cell r="AY119">
            <v>72.2</v>
          </cell>
          <cell r="BA119">
            <v>70.5</v>
          </cell>
          <cell r="BC119">
            <v>69.7</v>
          </cell>
          <cell r="BE119">
            <v>69.099999999999994</v>
          </cell>
          <cell r="BG119">
            <v>78.3</v>
          </cell>
        </row>
        <row r="120">
          <cell r="B120" t="str">
            <v>Malta</v>
          </cell>
          <cell r="C120" t="str">
            <v>-</v>
          </cell>
          <cell r="E120" t="str">
            <v>-</v>
          </cell>
          <cell r="G120" t="str">
            <v>-</v>
          </cell>
          <cell r="J120" t="str">
            <v>-</v>
          </cell>
          <cell r="L120" t="str">
            <v>-</v>
          </cell>
          <cell r="P120" t="str">
            <v>-</v>
          </cell>
          <cell r="T120" t="str">
            <v>-</v>
          </cell>
          <cell r="V120">
            <v>100</v>
          </cell>
          <cell r="W120" t="str">
            <v>v</v>
          </cell>
          <cell r="X120">
            <v>100</v>
          </cell>
          <cell r="Y120" t="str">
            <v>v</v>
          </cell>
          <cell r="Z120">
            <v>100</v>
          </cell>
          <cell r="AA120" t="str">
            <v>v</v>
          </cell>
          <cell r="AB120" t="str">
            <v>UNSD Population and Vital Statistics Report, January 2021, latest update on 4 Jan 2022</v>
          </cell>
          <cell r="AC120" t="str">
            <v>-</v>
          </cell>
          <cell r="AE120" t="str">
            <v>-</v>
          </cell>
          <cell r="AG120" t="str">
            <v>-</v>
          </cell>
          <cell r="AI120" t="str">
            <v>-</v>
          </cell>
          <cell r="AK120" t="str">
            <v>-</v>
          </cell>
          <cell r="AM120" t="str">
            <v>-</v>
          </cell>
          <cell r="AO120" t="str">
            <v>-</v>
          </cell>
          <cell r="AQ120" t="str">
            <v>-</v>
          </cell>
          <cell r="AU120" t="str">
            <v>-</v>
          </cell>
          <cell r="AW120" t="str">
            <v>-</v>
          </cell>
          <cell r="AY120" t="str">
            <v>-</v>
          </cell>
          <cell r="BA120" t="str">
            <v>-</v>
          </cell>
          <cell r="BC120" t="str">
            <v>-</v>
          </cell>
          <cell r="BE120" t="str">
            <v>-</v>
          </cell>
          <cell r="BG120" t="str">
            <v>-</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79.599999999999994</v>
          </cell>
          <cell r="V121">
            <v>83.8</v>
          </cell>
          <cell r="X121">
            <v>85.1</v>
          </cell>
          <cell r="Z121">
            <v>82.3</v>
          </cell>
          <cell r="AB121" t="str">
            <v>ICHNS 2017</v>
          </cell>
          <cell r="AC121" t="str">
            <v>-</v>
          </cell>
          <cell r="AE121" t="str">
            <v>-</v>
          </cell>
          <cell r="AG121" t="str">
            <v>-</v>
          </cell>
          <cell r="AI121" t="str">
            <v>-</v>
          </cell>
          <cell r="AK121" t="str">
            <v>-</v>
          </cell>
          <cell r="AM121" t="str">
            <v>-</v>
          </cell>
          <cell r="AO121" t="str">
            <v>-</v>
          </cell>
          <cell r="AQ121" t="str">
            <v>-</v>
          </cell>
          <cell r="AU121" t="str">
            <v>-</v>
          </cell>
          <cell r="AW121" t="str">
            <v>-</v>
          </cell>
          <cell r="AY121" t="str">
            <v>-</v>
          </cell>
          <cell r="BA121" t="str">
            <v>-</v>
          </cell>
          <cell r="BC121" t="str">
            <v>-</v>
          </cell>
          <cell r="BE121" t="str">
            <v>-</v>
          </cell>
          <cell r="BG121" t="str">
            <v>-</v>
          </cell>
        </row>
        <row r="122">
          <cell r="B122" t="str">
            <v>Mauritania</v>
          </cell>
          <cell r="C122">
            <v>14</v>
          </cell>
          <cell r="E122">
            <v>15.4</v>
          </cell>
          <cell r="G122">
            <v>12.6</v>
          </cell>
          <cell r="I122" t="str">
            <v>MICS 2015, UNICEF and ILO calculations</v>
          </cell>
          <cell r="J122">
            <v>17.8</v>
          </cell>
          <cell r="L122">
            <v>37</v>
          </cell>
          <cell r="N122" t="str">
            <v>2015</v>
          </cell>
          <cell r="O122" t="str">
            <v>MICS 2015</v>
          </cell>
          <cell r="P122">
            <v>2</v>
          </cell>
          <cell r="R122" t="str">
            <v>2015</v>
          </cell>
          <cell r="S122" t="str">
            <v>MICS 2015</v>
          </cell>
          <cell r="T122">
            <v>45</v>
          </cell>
          <cell r="U122" t="str">
            <v>y</v>
          </cell>
          <cell r="V122">
            <v>65.599999999999994</v>
          </cell>
          <cell r="W122" t="str">
            <v>y</v>
          </cell>
          <cell r="X122">
            <v>65.599999999999994</v>
          </cell>
          <cell r="Y122" t="str">
            <v>y</v>
          </cell>
          <cell r="Z122">
            <v>65.5</v>
          </cell>
          <cell r="AA122" t="str">
            <v>y</v>
          </cell>
          <cell r="AB122" t="str">
            <v>MICS 2015</v>
          </cell>
          <cell r="AC122">
            <v>66.599999999999994</v>
          </cell>
          <cell r="AE122">
            <v>55.2</v>
          </cell>
          <cell r="AG122">
            <v>79</v>
          </cell>
          <cell r="AI122">
            <v>91.8</v>
          </cell>
          <cell r="AK122">
            <v>85.9</v>
          </cell>
          <cell r="AM122">
            <v>70.099999999999994</v>
          </cell>
          <cell r="AO122">
            <v>60.1</v>
          </cell>
          <cell r="AQ122">
            <v>36.6</v>
          </cell>
          <cell r="AS122" t="str">
            <v>2015</v>
          </cell>
          <cell r="AT122" t="str">
            <v>MICS 2015</v>
          </cell>
          <cell r="AU122">
            <v>51.4</v>
          </cell>
          <cell r="AW122">
            <v>33</v>
          </cell>
          <cell r="AY122">
            <v>66.3</v>
          </cell>
          <cell r="BA122">
            <v>82.2</v>
          </cell>
          <cell r="BC122">
            <v>69</v>
          </cell>
          <cell r="BE122">
            <v>47.2</v>
          </cell>
          <cell r="BG122">
            <v>36.1</v>
          </cell>
        </row>
        <row r="123">
          <cell r="B123" t="str">
            <v>Mauritius</v>
          </cell>
          <cell r="C123" t="str">
            <v>-</v>
          </cell>
          <cell r="E123" t="str">
            <v>-</v>
          </cell>
          <cell r="G123" t="str">
            <v>-</v>
          </cell>
          <cell r="J123" t="str">
            <v>-</v>
          </cell>
          <cell r="L123" t="str">
            <v>-</v>
          </cell>
          <cell r="P123" t="str">
            <v>-</v>
          </cell>
          <cell r="T123" t="str">
            <v>-</v>
          </cell>
          <cell r="V123" t="str">
            <v>-</v>
          </cell>
          <cell r="X123" t="str">
            <v>-</v>
          </cell>
          <cell r="Z123" t="str">
            <v>-</v>
          </cell>
          <cell r="AC123" t="str">
            <v>-</v>
          </cell>
          <cell r="AE123" t="str">
            <v>-</v>
          </cell>
          <cell r="AG123" t="str">
            <v>-</v>
          </cell>
          <cell r="AI123" t="str">
            <v>-</v>
          </cell>
          <cell r="AK123" t="str">
            <v>-</v>
          </cell>
          <cell r="AM123" t="str">
            <v>-</v>
          </cell>
          <cell r="AO123" t="str">
            <v>-</v>
          </cell>
          <cell r="AQ123" t="str">
            <v>-</v>
          </cell>
          <cell r="AU123" t="str">
            <v>-</v>
          </cell>
          <cell r="AW123" t="str">
            <v>-</v>
          </cell>
          <cell r="AY123" t="str">
            <v>-</v>
          </cell>
          <cell r="BA123" t="str">
            <v>-</v>
          </cell>
          <cell r="BC123" t="str">
            <v>-</v>
          </cell>
          <cell r="BE123" t="str">
            <v>-</v>
          </cell>
          <cell r="BG123" t="str">
            <v>-</v>
          </cell>
        </row>
        <row r="124">
          <cell r="B124" t="str">
            <v>Mexico</v>
          </cell>
          <cell r="C124">
            <v>6</v>
          </cell>
          <cell r="E124">
            <v>3.4</v>
          </cell>
          <cell r="G124">
            <v>4.7</v>
          </cell>
          <cell r="I124" t="str">
            <v>ENTI 2019, UNICEF and ILO calculations</v>
          </cell>
          <cell r="J124">
            <v>3.6</v>
          </cell>
          <cell r="L124">
            <v>20.7</v>
          </cell>
          <cell r="N124" t="str">
            <v>2018</v>
          </cell>
          <cell r="O124" t="str">
            <v>ENADID 2018</v>
          </cell>
          <cell r="P124" t="str">
            <v>-</v>
          </cell>
          <cell r="T124">
            <v>89.2</v>
          </cell>
          <cell r="U124" t="str">
            <v>y</v>
          </cell>
          <cell r="V124">
            <v>97</v>
          </cell>
          <cell r="W124" t="str">
            <v>y</v>
          </cell>
          <cell r="X124">
            <v>97</v>
          </cell>
          <cell r="Y124" t="str">
            <v>y</v>
          </cell>
          <cell r="Z124">
            <v>97</v>
          </cell>
          <cell r="AA124" t="str">
            <v>y</v>
          </cell>
          <cell r="AB124" t="str">
            <v>INEGI. Population and Housing Census 2020</v>
          </cell>
          <cell r="AC124" t="str">
            <v>-</v>
          </cell>
          <cell r="AE124" t="str">
            <v>-</v>
          </cell>
          <cell r="AG124" t="str">
            <v>-</v>
          </cell>
          <cell r="AI124" t="str">
            <v>-</v>
          </cell>
          <cell r="AK124" t="str">
            <v>-</v>
          </cell>
          <cell r="AM124" t="str">
            <v>-</v>
          </cell>
          <cell r="AO124" t="str">
            <v>-</v>
          </cell>
          <cell r="AQ124" t="str">
            <v>-</v>
          </cell>
          <cell r="AU124" t="str">
            <v>-</v>
          </cell>
          <cell r="AW124" t="str">
            <v>-</v>
          </cell>
          <cell r="AY124" t="str">
            <v>-</v>
          </cell>
          <cell r="BA124" t="str">
            <v>-</v>
          </cell>
          <cell r="BC124" t="str">
            <v>-</v>
          </cell>
          <cell r="BE124" t="str">
            <v>-</v>
          </cell>
          <cell r="BG124" t="str">
            <v>-</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Z125" t="str">
            <v>-</v>
          </cell>
          <cell r="AC125" t="str">
            <v>-</v>
          </cell>
          <cell r="AE125" t="str">
            <v>-</v>
          </cell>
          <cell r="AG125" t="str">
            <v>-</v>
          </cell>
          <cell r="AI125" t="str">
            <v>-</v>
          </cell>
          <cell r="AK125" t="str">
            <v>-</v>
          </cell>
          <cell r="AM125" t="str">
            <v>-</v>
          </cell>
          <cell r="AO125" t="str">
            <v>-</v>
          </cell>
          <cell r="AQ125" t="str">
            <v>-</v>
          </cell>
          <cell r="AU125" t="str">
            <v>-</v>
          </cell>
          <cell r="AW125" t="str">
            <v>-</v>
          </cell>
          <cell r="AY125" t="str">
            <v>-</v>
          </cell>
          <cell r="BA125" t="str">
            <v>-</v>
          </cell>
          <cell r="BC125" t="str">
            <v>-</v>
          </cell>
          <cell r="BE125" t="str">
            <v>-</v>
          </cell>
          <cell r="BG125" t="str">
            <v>-</v>
          </cell>
        </row>
        <row r="126">
          <cell r="B126" t="str">
            <v>Monaco</v>
          </cell>
          <cell r="C126" t="str">
            <v>-</v>
          </cell>
          <cell r="E126" t="str">
            <v>-</v>
          </cell>
          <cell r="G126" t="str">
            <v>-</v>
          </cell>
          <cell r="J126" t="str">
            <v>-</v>
          </cell>
          <cell r="L126" t="str">
            <v>-</v>
          </cell>
          <cell r="P126" t="str">
            <v>-</v>
          </cell>
          <cell r="T126" t="str">
            <v>-</v>
          </cell>
          <cell r="V126">
            <v>100</v>
          </cell>
          <cell r="W126" t="str">
            <v>v</v>
          </cell>
          <cell r="X126">
            <v>100</v>
          </cell>
          <cell r="Y126" t="str">
            <v>v</v>
          </cell>
          <cell r="Z126">
            <v>100</v>
          </cell>
          <cell r="AA126" t="str">
            <v>v</v>
          </cell>
          <cell r="AB126" t="str">
            <v>UNSD Population and Vital Statistics Report, January 2021, latest update on 4 Jan 2022</v>
          </cell>
          <cell r="AC126" t="str">
            <v>-</v>
          </cell>
          <cell r="AE126" t="str">
            <v>-</v>
          </cell>
          <cell r="AG126" t="str">
            <v>-</v>
          </cell>
          <cell r="AI126" t="str">
            <v>-</v>
          </cell>
          <cell r="AK126" t="str">
            <v>-</v>
          </cell>
          <cell r="AM126" t="str">
            <v>-</v>
          </cell>
          <cell r="AO126" t="str">
            <v>-</v>
          </cell>
          <cell r="AQ126" t="str">
            <v>-</v>
          </cell>
          <cell r="AU126" t="str">
            <v>-</v>
          </cell>
          <cell r="AW126" t="str">
            <v>-</v>
          </cell>
          <cell r="AY126" t="str">
            <v>-</v>
          </cell>
          <cell r="BA126" t="str">
            <v>-</v>
          </cell>
          <cell r="BC126" t="str">
            <v>-</v>
          </cell>
          <cell r="BE126" t="str">
            <v>-</v>
          </cell>
          <cell r="BG126" t="str">
            <v>-</v>
          </cell>
        </row>
        <row r="127">
          <cell r="B127" t="str">
            <v>Mongolia</v>
          </cell>
          <cell r="C127">
            <v>14.7</v>
          </cell>
          <cell r="E127">
            <v>16.100000000000001</v>
          </cell>
          <cell r="G127">
            <v>13.2</v>
          </cell>
          <cell r="I127" t="str">
            <v>MICS 2018, UNICEF and ILO calculations</v>
          </cell>
          <cell r="J127">
            <v>0.9</v>
          </cell>
          <cell r="L127">
            <v>12</v>
          </cell>
          <cell r="N127" t="str">
            <v>2018</v>
          </cell>
          <cell r="O127" t="str">
            <v>MICS 2018</v>
          </cell>
          <cell r="P127">
            <v>2.1</v>
          </cell>
          <cell r="R127" t="str">
            <v>2018</v>
          </cell>
          <cell r="S127" t="str">
            <v>MICS 2018</v>
          </cell>
          <cell r="T127">
            <v>98.2</v>
          </cell>
          <cell r="V127">
            <v>99.6</v>
          </cell>
          <cell r="X127">
            <v>99.6</v>
          </cell>
          <cell r="Z127">
            <v>99.6</v>
          </cell>
          <cell r="AB127" t="str">
            <v>MICS 2018</v>
          </cell>
          <cell r="AC127" t="str">
            <v>-</v>
          </cell>
          <cell r="AE127" t="str">
            <v>-</v>
          </cell>
          <cell r="AG127" t="str">
            <v>-</v>
          </cell>
          <cell r="AI127" t="str">
            <v>-</v>
          </cell>
          <cell r="AK127" t="str">
            <v>-</v>
          </cell>
          <cell r="AM127" t="str">
            <v>-</v>
          </cell>
          <cell r="AO127" t="str">
            <v>-</v>
          </cell>
          <cell r="AQ127" t="str">
            <v>-</v>
          </cell>
          <cell r="AU127" t="str">
            <v>-</v>
          </cell>
          <cell r="AW127" t="str">
            <v>-</v>
          </cell>
          <cell r="AY127" t="str">
            <v>-</v>
          </cell>
          <cell r="BA127" t="str">
            <v>-</v>
          </cell>
          <cell r="BC127" t="str">
            <v>-</v>
          </cell>
          <cell r="BE127" t="str">
            <v>-</v>
          </cell>
          <cell r="BG127" t="str">
            <v>-</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97.7</v>
          </cell>
          <cell r="V128">
            <v>99.4</v>
          </cell>
          <cell r="X128">
            <v>99.6</v>
          </cell>
          <cell r="Z128">
            <v>99.1</v>
          </cell>
          <cell r="AB128" t="str">
            <v>MICS 2013</v>
          </cell>
          <cell r="AC128" t="str">
            <v>-</v>
          </cell>
          <cell r="AE128" t="str">
            <v>-</v>
          </cell>
          <cell r="AG128" t="str">
            <v>-</v>
          </cell>
          <cell r="AI128" t="str">
            <v>-</v>
          </cell>
          <cell r="AK128" t="str">
            <v>-</v>
          </cell>
          <cell r="AM128" t="str">
            <v>-</v>
          </cell>
          <cell r="AO128" t="str">
            <v>-</v>
          </cell>
          <cell r="AQ128" t="str">
            <v>-</v>
          </cell>
          <cell r="AU128" t="str">
            <v>-</v>
          </cell>
          <cell r="AW128" t="str">
            <v>-</v>
          </cell>
          <cell r="AY128" t="str">
            <v>-</v>
          </cell>
          <cell r="BA128" t="str">
            <v>-</v>
          </cell>
          <cell r="BC128" t="str">
            <v>-</v>
          </cell>
          <cell r="BE128" t="str">
            <v>-</v>
          </cell>
          <cell r="BG128" t="str">
            <v>-</v>
          </cell>
        </row>
        <row r="129">
          <cell r="B129" t="str">
            <v>Montserrat</v>
          </cell>
          <cell r="C129" t="str">
            <v>-</v>
          </cell>
          <cell r="E129" t="str">
            <v>-</v>
          </cell>
          <cell r="G129" t="str">
            <v>-</v>
          </cell>
          <cell r="J129" t="str">
            <v>-</v>
          </cell>
          <cell r="L129" t="str">
            <v>-</v>
          </cell>
          <cell r="P129" t="str">
            <v>-</v>
          </cell>
          <cell r="T129" t="str">
            <v>-</v>
          </cell>
          <cell r="V129">
            <v>100</v>
          </cell>
          <cell r="W129" t="str">
            <v>y</v>
          </cell>
          <cell r="X129">
            <v>100</v>
          </cell>
          <cell r="Y129" t="str">
            <v>y</v>
          </cell>
          <cell r="Z129">
            <v>100</v>
          </cell>
          <cell r="AA129" t="str">
            <v>y</v>
          </cell>
          <cell r="AB129" t="str">
            <v>National Civil Authority, Registry Department, 2017</v>
          </cell>
          <cell r="AC129" t="str">
            <v>-</v>
          </cell>
          <cell r="AE129" t="str">
            <v>-</v>
          </cell>
          <cell r="AG129" t="str">
            <v>-</v>
          </cell>
          <cell r="AI129" t="str">
            <v>-</v>
          </cell>
          <cell r="AK129" t="str">
            <v>-</v>
          </cell>
          <cell r="AM129" t="str">
            <v>-</v>
          </cell>
          <cell r="AO129" t="str">
            <v>-</v>
          </cell>
          <cell r="AQ129" t="str">
            <v>-</v>
          </cell>
          <cell r="AU129" t="str">
            <v>-</v>
          </cell>
          <cell r="AW129" t="str">
            <v>-</v>
          </cell>
          <cell r="AY129" t="str">
            <v>-</v>
          </cell>
          <cell r="BA129" t="str">
            <v>-</v>
          </cell>
          <cell r="BC129" t="str">
            <v>-</v>
          </cell>
          <cell r="BE129" t="str">
            <v>-</v>
          </cell>
          <cell r="BG129" t="str">
            <v>-</v>
          </cell>
        </row>
        <row r="130">
          <cell r="B130" t="str">
            <v>Morocco</v>
          </cell>
          <cell r="C130" t="str">
            <v>-</v>
          </cell>
          <cell r="E130" t="str">
            <v>-</v>
          </cell>
          <cell r="G130" t="str">
            <v>-</v>
          </cell>
          <cell r="J130">
            <v>0.5</v>
          </cell>
          <cell r="L130">
            <v>13.7</v>
          </cell>
          <cell r="N130" t="str">
            <v>2018</v>
          </cell>
          <cell r="O130" t="str">
            <v>ENSPF 2018</v>
          </cell>
          <cell r="P130" t="str">
            <v>-</v>
          </cell>
          <cell r="T130" t="str">
            <v>-</v>
          </cell>
          <cell r="V130">
            <v>96.9</v>
          </cell>
          <cell r="W130" t="str">
            <v>y</v>
          </cell>
          <cell r="X130">
            <v>96.8</v>
          </cell>
          <cell r="Y130" t="str">
            <v>y</v>
          </cell>
          <cell r="Z130">
            <v>97</v>
          </cell>
          <cell r="AA130" t="str">
            <v>y</v>
          </cell>
          <cell r="AB130" t="str">
            <v>ENPSF 2018</v>
          </cell>
          <cell r="AC130" t="str">
            <v>-</v>
          </cell>
          <cell r="AE130" t="str">
            <v>-</v>
          </cell>
          <cell r="AG130" t="str">
            <v>-</v>
          </cell>
          <cell r="AI130" t="str">
            <v>-</v>
          </cell>
          <cell r="AK130" t="str">
            <v>-</v>
          </cell>
          <cell r="AM130" t="str">
            <v>-</v>
          </cell>
          <cell r="AO130" t="str">
            <v>-</v>
          </cell>
          <cell r="AQ130" t="str">
            <v>-</v>
          </cell>
          <cell r="AU130" t="str">
            <v>-</v>
          </cell>
          <cell r="AW130" t="str">
            <v>-</v>
          </cell>
          <cell r="AY130" t="str">
            <v>-</v>
          </cell>
          <cell r="BA130" t="str">
            <v>-</v>
          </cell>
          <cell r="BC130" t="str">
            <v>-</v>
          </cell>
          <cell r="BE130" t="str">
            <v>-</v>
          </cell>
          <cell r="BG130" t="str">
            <v>-</v>
          </cell>
        </row>
        <row r="131">
          <cell r="B131" t="str">
            <v>Mozambique</v>
          </cell>
          <cell r="C131" t="str">
            <v>-</v>
          </cell>
          <cell r="E131" t="str">
            <v>-</v>
          </cell>
          <cell r="G131" t="str">
            <v>-</v>
          </cell>
          <cell r="J131">
            <v>16.8</v>
          </cell>
          <cell r="L131">
            <v>52.9</v>
          </cell>
          <cell r="N131" t="str">
            <v>2015</v>
          </cell>
          <cell r="O131" t="str">
            <v>AIS 2015</v>
          </cell>
          <cell r="P131">
            <v>9.6999999999999993</v>
          </cell>
          <cell r="R131" t="str">
            <v>2015</v>
          </cell>
          <cell r="S131" t="str">
            <v>AIS 2015</v>
          </cell>
          <cell r="T131">
            <v>46.3</v>
          </cell>
          <cell r="V131">
            <v>55</v>
          </cell>
          <cell r="X131">
            <v>53.9</v>
          </cell>
          <cell r="Z131">
            <v>56.1</v>
          </cell>
          <cell r="AB131" t="str">
            <v>AIS 2015</v>
          </cell>
          <cell r="AC131" t="str">
            <v>-</v>
          </cell>
          <cell r="AE131" t="str">
            <v>-</v>
          </cell>
          <cell r="AG131" t="str">
            <v>-</v>
          </cell>
          <cell r="AI131" t="str">
            <v>-</v>
          </cell>
          <cell r="AK131" t="str">
            <v>-</v>
          </cell>
          <cell r="AM131" t="str">
            <v>-</v>
          </cell>
          <cell r="AO131" t="str">
            <v>-</v>
          </cell>
          <cell r="AQ131" t="str">
            <v>-</v>
          </cell>
          <cell r="AU131" t="str">
            <v>-</v>
          </cell>
          <cell r="AW131" t="str">
            <v>-</v>
          </cell>
          <cell r="AY131" t="str">
            <v>-</v>
          </cell>
          <cell r="BA131" t="str">
            <v>-</v>
          </cell>
          <cell r="BC131" t="str">
            <v>-</v>
          </cell>
          <cell r="BE131" t="str">
            <v>-</v>
          </cell>
          <cell r="BG131" t="str">
            <v>-</v>
          </cell>
        </row>
        <row r="132">
          <cell r="B132" t="str">
            <v>Myanmar</v>
          </cell>
          <cell r="C132">
            <v>9.9</v>
          </cell>
          <cell r="D132" t="str">
            <v>y</v>
          </cell>
          <cell r="E132">
            <v>10.199999999999999</v>
          </cell>
          <cell r="F132" t="str">
            <v>y</v>
          </cell>
          <cell r="G132">
            <v>9.6999999999999993</v>
          </cell>
          <cell r="H132" t="str">
            <v>y</v>
          </cell>
          <cell r="I132" t="str">
            <v>LFS 2015, UNICEF and ILO calculations</v>
          </cell>
          <cell r="J132">
            <v>1.9</v>
          </cell>
          <cell r="L132">
            <v>16</v>
          </cell>
          <cell r="N132" t="str">
            <v>2015-16</v>
          </cell>
          <cell r="O132" t="str">
            <v>DHS 2015-16</v>
          </cell>
          <cell r="P132">
            <v>5</v>
          </cell>
          <cell r="R132" t="str">
            <v>2015-16</v>
          </cell>
          <cell r="S132" t="str">
            <v>DHS 2015-16</v>
          </cell>
          <cell r="T132">
            <v>77.5</v>
          </cell>
          <cell r="V132">
            <v>81.3</v>
          </cell>
          <cell r="X132">
            <v>81.900000000000006</v>
          </cell>
          <cell r="Z132">
            <v>80.599999999999994</v>
          </cell>
          <cell r="AB132" t="str">
            <v>DHS 2015-16</v>
          </cell>
          <cell r="AC132" t="str">
            <v>-</v>
          </cell>
          <cell r="AE132" t="str">
            <v>-</v>
          </cell>
          <cell r="AG132" t="str">
            <v>-</v>
          </cell>
          <cell r="AI132" t="str">
            <v>-</v>
          </cell>
          <cell r="AK132" t="str">
            <v>-</v>
          </cell>
          <cell r="AM132" t="str">
            <v>-</v>
          </cell>
          <cell r="AO132" t="str">
            <v>-</v>
          </cell>
          <cell r="AQ132" t="str">
            <v>-</v>
          </cell>
          <cell r="AU132" t="str">
            <v>-</v>
          </cell>
          <cell r="AW132" t="str">
            <v>-</v>
          </cell>
          <cell r="AY132" t="str">
            <v>-</v>
          </cell>
          <cell r="BA132" t="str">
            <v>-</v>
          </cell>
          <cell r="BC132" t="str">
            <v>-</v>
          </cell>
          <cell r="BE132" t="str">
            <v>-</v>
          </cell>
          <cell r="BG132" t="str">
            <v>-</v>
          </cell>
        </row>
        <row r="133">
          <cell r="B133" t="str">
            <v>Namibia</v>
          </cell>
          <cell r="C133" t="str">
            <v>-</v>
          </cell>
          <cell r="E133" t="str">
            <v>-</v>
          </cell>
          <cell r="G133" t="str">
            <v>-</v>
          </cell>
          <cell r="J133">
            <v>1.6</v>
          </cell>
          <cell r="K133" t="str">
            <v>x</v>
          </cell>
          <cell r="L133">
            <v>6.9</v>
          </cell>
          <cell r="M133" t="str">
            <v>x</v>
          </cell>
          <cell r="N133" t="str">
            <v>2013</v>
          </cell>
          <cell r="O133" t="str">
            <v>DHS 2013</v>
          </cell>
          <cell r="P133">
            <v>1.4</v>
          </cell>
          <cell r="Q133" t="str">
            <v>x</v>
          </cell>
          <cell r="R133" t="str">
            <v>2013</v>
          </cell>
          <cell r="S133" t="str">
            <v>DHS 2013</v>
          </cell>
          <cell r="T133">
            <v>64.8</v>
          </cell>
          <cell r="U133" t="str">
            <v>y</v>
          </cell>
          <cell r="V133">
            <v>78.099999999999994</v>
          </cell>
          <cell r="W133" t="str">
            <v>y</v>
          </cell>
          <cell r="X133" t="str">
            <v>-</v>
          </cell>
          <cell r="Z133" t="str">
            <v>-</v>
          </cell>
          <cell r="AB133" t="str">
            <v>Intercensal Survey 2016</v>
          </cell>
          <cell r="AC133" t="str">
            <v>-</v>
          </cell>
          <cell r="AE133" t="str">
            <v>-</v>
          </cell>
          <cell r="AG133" t="str">
            <v>-</v>
          </cell>
          <cell r="AI133" t="str">
            <v>-</v>
          </cell>
          <cell r="AK133" t="str">
            <v>-</v>
          </cell>
          <cell r="AM133" t="str">
            <v>-</v>
          </cell>
          <cell r="AO133" t="str">
            <v>-</v>
          </cell>
          <cell r="AQ133" t="str">
            <v>-</v>
          </cell>
          <cell r="AU133" t="str">
            <v>-</v>
          </cell>
          <cell r="AW133" t="str">
            <v>-</v>
          </cell>
          <cell r="AY133" t="str">
            <v>-</v>
          </cell>
          <cell r="BA133" t="str">
            <v>-</v>
          </cell>
          <cell r="BC133" t="str">
            <v>-</v>
          </cell>
          <cell r="BE133" t="str">
            <v>-</v>
          </cell>
          <cell r="BG133" t="str">
            <v>-</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t="str">
            <v>-</v>
          </cell>
          <cell r="V134">
            <v>95.9</v>
          </cell>
          <cell r="X134" t="str">
            <v>-</v>
          </cell>
          <cell r="Z134" t="str">
            <v>-</v>
          </cell>
          <cell r="AB134" t="str">
            <v>Vital statistics 2013</v>
          </cell>
          <cell r="AC134" t="str">
            <v>-</v>
          </cell>
          <cell r="AE134" t="str">
            <v>-</v>
          </cell>
          <cell r="AG134" t="str">
            <v>-</v>
          </cell>
          <cell r="AI134" t="str">
            <v>-</v>
          </cell>
          <cell r="AK134" t="str">
            <v>-</v>
          </cell>
          <cell r="AM134" t="str">
            <v>-</v>
          </cell>
          <cell r="AO134" t="str">
            <v>-</v>
          </cell>
          <cell r="AQ134" t="str">
            <v>-</v>
          </cell>
          <cell r="AU134" t="str">
            <v>-</v>
          </cell>
          <cell r="AW134" t="str">
            <v>-</v>
          </cell>
          <cell r="AY134" t="str">
            <v>-</v>
          </cell>
          <cell r="BA134" t="str">
            <v>-</v>
          </cell>
          <cell r="BC134" t="str">
            <v>-</v>
          </cell>
          <cell r="BE134" t="str">
            <v>-</v>
          </cell>
          <cell r="BG134" t="str">
            <v>-</v>
          </cell>
        </row>
        <row r="135">
          <cell r="B135" t="str">
            <v>Nepal</v>
          </cell>
          <cell r="C135">
            <v>21.7</v>
          </cell>
          <cell r="E135">
            <v>20.3</v>
          </cell>
          <cell r="G135">
            <v>23.1</v>
          </cell>
          <cell r="I135" t="str">
            <v>MICS 2014, UNICEF and ILO calculations</v>
          </cell>
          <cell r="J135">
            <v>7.9</v>
          </cell>
          <cell r="L135">
            <v>32.799999999999997</v>
          </cell>
          <cell r="N135" t="str">
            <v>2019</v>
          </cell>
          <cell r="O135" t="str">
            <v>MICS 2019</v>
          </cell>
          <cell r="P135">
            <v>9</v>
          </cell>
          <cell r="R135" t="str">
            <v>2019</v>
          </cell>
          <cell r="S135" t="str">
            <v>MICS 2019</v>
          </cell>
          <cell r="T135">
            <v>59.5</v>
          </cell>
          <cell r="V135">
            <v>77.2</v>
          </cell>
          <cell r="X135">
            <v>76.3</v>
          </cell>
          <cell r="Z135">
            <v>78.3</v>
          </cell>
          <cell r="AB135" t="str">
            <v>MICS 2019</v>
          </cell>
          <cell r="AC135" t="str">
            <v>-</v>
          </cell>
          <cell r="AE135" t="str">
            <v>-</v>
          </cell>
          <cell r="AG135" t="str">
            <v>-</v>
          </cell>
          <cell r="AI135" t="str">
            <v>-</v>
          </cell>
          <cell r="AK135" t="str">
            <v>-</v>
          </cell>
          <cell r="AM135" t="str">
            <v>-</v>
          </cell>
          <cell r="AO135" t="str">
            <v>-</v>
          </cell>
          <cell r="AQ135" t="str">
            <v>-</v>
          </cell>
          <cell r="AU135" t="str">
            <v>-</v>
          </cell>
          <cell r="AW135" t="str">
            <v>-</v>
          </cell>
          <cell r="AY135" t="str">
            <v>-</v>
          </cell>
          <cell r="BA135" t="str">
            <v>-</v>
          </cell>
          <cell r="BC135" t="str">
            <v>-</v>
          </cell>
          <cell r="BE135" t="str">
            <v>-</v>
          </cell>
          <cell r="BG135" t="str">
            <v>-</v>
          </cell>
        </row>
        <row r="136">
          <cell r="B136" t="str">
            <v>Netherlands</v>
          </cell>
          <cell r="C136" t="str">
            <v>-</v>
          </cell>
          <cell r="E136" t="str">
            <v>-</v>
          </cell>
          <cell r="G136" t="str">
            <v>-</v>
          </cell>
          <cell r="J136" t="str">
            <v>-</v>
          </cell>
          <cell r="L136" t="str">
            <v>-</v>
          </cell>
          <cell r="P136" t="str">
            <v>-</v>
          </cell>
          <cell r="T136" t="str">
            <v>-</v>
          </cell>
          <cell r="V136">
            <v>100</v>
          </cell>
          <cell r="W136" t="str">
            <v>v</v>
          </cell>
          <cell r="X136">
            <v>100</v>
          </cell>
          <cell r="Y136" t="str">
            <v>v</v>
          </cell>
          <cell r="Z136">
            <v>100</v>
          </cell>
          <cell r="AA136" t="str">
            <v>v</v>
          </cell>
          <cell r="AB136" t="str">
            <v>UNSD Population and Vital Statistics Report, January 2021, latest update on 4 Jan 2022</v>
          </cell>
          <cell r="AC136" t="str">
            <v>-</v>
          </cell>
          <cell r="AE136" t="str">
            <v>-</v>
          </cell>
          <cell r="AG136" t="str">
            <v>-</v>
          </cell>
          <cell r="AI136" t="str">
            <v>-</v>
          </cell>
          <cell r="AK136" t="str">
            <v>-</v>
          </cell>
          <cell r="AM136" t="str">
            <v>-</v>
          </cell>
          <cell r="AO136" t="str">
            <v>-</v>
          </cell>
          <cell r="AQ136" t="str">
            <v>-</v>
          </cell>
          <cell r="AU136" t="str">
            <v>-</v>
          </cell>
          <cell r="AW136" t="str">
            <v>-</v>
          </cell>
          <cell r="AY136" t="str">
            <v>-</v>
          </cell>
          <cell r="BA136" t="str">
            <v>-</v>
          </cell>
          <cell r="BC136" t="str">
            <v>-</v>
          </cell>
          <cell r="BE136" t="str">
            <v>-</v>
          </cell>
          <cell r="BG136" t="str">
            <v>-</v>
          </cell>
        </row>
        <row r="137">
          <cell r="B137" t="str">
            <v>New Zealand</v>
          </cell>
          <cell r="C137" t="str">
            <v>-</v>
          </cell>
          <cell r="E137" t="str">
            <v>-</v>
          </cell>
          <cell r="G137" t="str">
            <v>-</v>
          </cell>
          <cell r="J137" t="str">
            <v>-</v>
          </cell>
          <cell r="L137" t="str">
            <v>-</v>
          </cell>
          <cell r="P137" t="str">
            <v>-</v>
          </cell>
          <cell r="T137" t="str">
            <v>-</v>
          </cell>
          <cell r="V137">
            <v>100</v>
          </cell>
          <cell r="W137" t="str">
            <v>v</v>
          </cell>
          <cell r="X137">
            <v>100</v>
          </cell>
          <cell r="Y137" t="str">
            <v>v</v>
          </cell>
          <cell r="Z137">
            <v>100</v>
          </cell>
          <cell r="AA137" t="str">
            <v>v</v>
          </cell>
          <cell r="AB137" t="str">
            <v>UNSD Population and Vital Statistics Report, January 2021, latest update on 4 Jan 2022</v>
          </cell>
          <cell r="AC137" t="str">
            <v>-</v>
          </cell>
          <cell r="AE137" t="str">
            <v>-</v>
          </cell>
          <cell r="AG137" t="str">
            <v>-</v>
          </cell>
          <cell r="AI137" t="str">
            <v>-</v>
          </cell>
          <cell r="AK137" t="str">
            <v>-</v>
          </cell>
          <cell r="AM137" t="str">
            <v>-</v>
          </cell>
          <cell r="AO137" t="str">
            <v>-</v>
          </cell>
          <cell r="AQ137" t="str">
            <v>-</v>
          </cell>
          <cell r="AU137" t="str">
            <v>-</v>
          </cell>
          <cell r="AW137" t="str">
            <v>-</v>
          </cell>
          <cell r="AY137" t="str">
            <v>-</v>
          </cell>
          <cell r="BA137" t="str">
            <v>-</v>
          </cell>
          <cell r="BC137" t="str">
            <v>-</v>
          </cell>
          <cell r="BE137" t="str">
            <v>-</v>
          </cell>
          <cell r="BG137" t="str">
            <v>-</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t="str">
            <v>-</v>
          </cell>
          <cell r="V138">
            <v>84.7</v>
          </cell>
          <cell r="X138" t="str">
            <v>-</v>
          </cell>
          <cell r="Z138" t="str">
            <v>-</v>
          </cell>
          <cell r="AB138" t="str">
            <v>ENDESA 2011/12</v>
          </cell>
          <cell r="AC138" t="str">
            <v>-</v>
          </cell>
          <cell r="AE138" t="str">
            <v>-</v>
          </cell>
          <cell r="AG138" t="str">
            <v>-</v>
          </cell>
          <cell r="AI138" t="str">
            <v>-</v>
          </cell>
          <cell r="AK138" t="str">
            <v>-</v>
          </cell>
          <cell r="AM138" t="str">
            <v>-</v>
          </cell>
          <cell r="AO138" t="str">
            <v>-</v>
          </cell>
          <cell r="AQ138" t="str">
            <v>-</v>
          </cell>
          <cell r="AU138" t="str">
            <v>-</v>
          </cell>
          <cell r="AW138" t="str">
            <v>-</v>
          </cell>
          <cell r="AY138" t="str">
            <v>-</v>
          </cell>
          <cell r="BA138" t="str">
            <v>-</v>
          </cell>
          <cell r="BC138" t="str">
            <v>-</v>
          </cell>
          <cell r="BE138" t="str">
            <v>-</v>
          </cell>
          <cell r="BG138" t="str">
            <v>-</v>
          </cell>
        </row>
        <row r="139">
          <cell r="B139" t="str">
            <v>Niger</v>
          </cell>
          <cell r="C139">
            <v>34.4</v>
          </cell>
          <cell r="D139" t="str">
            <v>x</v>
          </cell>
          <cell r="E139">
            <v>34.1</v>
          </cell>
          <cell r="F139" t="str">
            <v>x</v>
          </cell>
          <cell r="G139">
            <v>34.5</v>
          </cell>
          <cell r="H139" t="str">
            <v>x</v>
          </cell>
          <cell r="I139" t="str">
            <v>DHS 2012, UNICEF and ILO calculations</v>
          </cell>
          <cell r="J139">
            <v>28</v>
          </cell>
          <cell r="K139" t="str">
            <v>x</v>
          </cell>
          <cell r="L139">
            <v>76.3</v>
          </cell>
          <cell r="M139" t="str">
            <v>x</v>
          </cell>
          <cell r="N139" t="str">
            <v>2012</v>
          </cell>
          <cell r="O139" t="str">
            <v>DHS 2012</v>
          </cell>
          <cell r="P139">
            <v>5.7</v>
          </cell>
          <cell r="Q139" t="str">
            <v>x</v>
          </cell>
          <cell r="R139" t="str">
            <v>2012</v>
          </cell>
          <cell r="S139" t="str">
            <v>DHS 2012</v>
          </cell>
          <cell r="T139">
            <v>66.599999999999994</v>
          </cell>
          <cell r="V139">
            <v>63.9</v>
          </cell>
          <cell r="X139">
            <v>65.400000000000006</v>
          </cell>
          <cell r="Z139">
            <v>62.2</v>
          </cell>
          <cell r="AB139" t="str">
            <v>DHS 2012</v>
          </cell>
          <cell r="AC139">
            <v>2</v>
          </cell>
          <cell r="AE139">
            <v>1.2</v>
          </cell>
          <cell r="AG139">
            <v>2.1</v>
          </cell>
          <cell r="AI139">
            <v>1.7</v>
          </cell>
          <cell r="AK139">
            <v>1.7</v>
          </cell>
          <cell r="AM139">
            <v>2.4</v>
          </cell>
          <cell r="AO139">
            <v>3</v>
          </cell>
          <cell r="AQ139">
            <v>1</v>
          </cell>
          <cell r="AS139" t="str">
            <v>2012</v>
          </cell>
          <cell r="AT139" t="str">
            <v>DHS/MICS 2012</v>
          </cell>
          <cell r="AU139" t="str">
            <v>-</v>
          </cell>
          <cell r="AW139" t="str">
            <v>-</v>
          </cell>
          <cell r="AY139" t="str">
            <v>-</v>
          </cell>
          <cell r="BA139" t="str">
            <v>-</v>
          </cell>
          <cell r="BC139" t="str">
            <v>-</v>
          </cell>
          <cell r="BE139" t="str">
            <v>-</v>
          </cell>
          <cell r="BG139" t="str">
            <v>-</v>
          </cell>
        </row>
        <row r="140">
          <cell r="B140" t="str">
            <v>Nigeria</v>
          </cell>
          <cell r="C140">
            <v>31.5</v>
          </cell>
          <cell r="E140">
            <v>32.299999999999997</v>
          </cell>
          <cell r="G140">
            <v>30.7</v>
          </cell>
          <cell r="I140" t="str">
            <v>MICS 2016-17, UNICEF and ILO calculations</v>
          </cell>
          <cell r="J140">
            <v>15.7</v>
          </cell>
          <cell r="L140">
            <v>43.4</v>
          </cell>
          <cell r="N140" t="str">
            <v>2018</v>
          </cell>
          <cell r="O140" t="str">
            <v>DHS 2018</v>
          </cell>
          <cell r="P140">
            <v>3.2</v>
          </cell>
          <cell r="R140" t="str">
            <v>2018</v>
          </cell>
          <cell r="S140" t="str">
            <v>DHS 2018</v>
          </cell>
          <cell r="T140">
            <v>35.299999999999997</v>
          </cell>
          <cell r="V140">
            <v>42.6</v>
          </cell>
          <cell r="X140">
            <v>43.4</v>
          </cell>
          <cell r="Z140">
            <v>41.7</v>
          </cell>
          <cell r="AB140" t="str">
            <v>DHS 2018</v>
          </cell>
          <cell r="AC140">
            <v>19.5</v>
          </cell>
          <cell r="AE140">
            <v>24.2</v>
          </cell>
          <cell r="AG140">
            <v>15.6</v>
          </cell>
          <cell r="AI140">
            <v>16.399999999999999</v>
          </cell>
          <cell r="AK140">
            <v>17.8</v>
          </cell>
          <cell r="AM140">
            <v>20</v>
          </cell>
          <cell r="AO140">
            <v>22.6</v>
          </cell>
          <cell r="AQ140">
            <v>20</v>
          </cell>
          <cell r="AS140" t="str">
            <v>2018</v>
          </cell>
          <cell r="AT140" t="str">
            <v>DHS 2018</v>
          </cell>
          <cell r="AU140">
            <v>19.2</v>
          </cell>
          <cell r="AW140">
            <v>16.3</v>
          </cell>
          <cell r="AY140">
            <v>21.1</v>
          </cell>
          <cell r="BA140">
            <v>26.6</v>
          </cell>
          <cell r="BC140">
            <v>20.8</v>
          </cell>
          <cell r="BE140">
            <v>18.8</v>
          </cell>
          <cell r="BG140">
            <v>16.399999999999999</v>
          </cell>
        </row>
        <row r="141">
          <cell r="B141" t="str">
            <v>Niue</v>
          </cell>
          <cell r="C141" t="str">
            <v>-</v>
          </cell>
          <cell r="E141" t="str">
            <v>-</v>
          </cell>
          <cell r="G141" t="str">
            <v>-</v>
          </cell>
          <cell r="J141" t="str">
            <v>-</v>
          </cell>
          <cell r="L141" t="str">
            <v>-</v>
          </cell>
          <cell r="P141" t="str">
            <v>-</v>
          </cell>
          <cell r="T141" t="str">
            <v>-</v>
          </cell>
          <cell r="V141" t="str">
            <v>-</v>
          </cell>
          <cell r="X141" t="str">
            <v>-</v>
          </cell>
          <cell r="Z141" t="str">
            <v>-</v>
          </cell>
          <cell r="AC141" t="str">
            <v>-</v>
          </cell>
          <cell r="AE141" t="str">
            <v>-</v>
          </cell>
          <cell r="AG141" t="str">
            <v>-</v>
          </cell>
          <cell r="AI141" t="str">
            <v>-</v>
          </cell>
          <cell r="AK141" t="str">
            <v>-</v>
          </cell>
          <cell r="AM141" t="str">
            <v>-</v>
          </cell>
          <cell r="AO141" t="str">
            <v>-</v>
          </cell>
          <cell r="AQ141" t="str">
            <v>-</v>
          </cell>
          <cell r="AU141" t="str">
            <v>-</v>
          </cell>
          <cell r="AW141" t="str">
            <v>-</v>
          </cell>
          <cell r="AY141" t="str">
            <v>-</v>
          </cell>
          <cell r="BA141" t="str">
            <v>-</v>
          </cell>
          <cell r="BC141" t="str">
            <v>-</v>
          </cell>
          <cell r="BE141" t="str">
            <v>-</v>
          </cell>
          <cell r="BG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99</v>
          </cell>
          <cell r="V142">
            <v>99.8</v>
          </cell>
          <cell r="X142">
            <v>99.7</v>
          </cell>
          <cell r="Z142">
            <v>100</v>
          </cell>
          <cell r="AB142" t="str">
            <v>MICS 2018-19</v>
          </cell>
          <cell r="AC142" t="str">
            <v>-</v>
          </cell>
          <cell r="AE142" t="str">
            <v>-</v>
          </cell>
          <cell r="AG142" t="str">
            <v>-</v>
          </cell>
          <cell r="AI142" t="str">
            <v>-</v>
          </cell>
          <cell r="AK142" t="str">
            <v>-</v>
          </cell>
          <cell r="AM142" t="str">
            <v>-</v>
          </cell>
          <cell r="AO142" t="str">
            <v>-</v>
          </cell>
          <cell r="AQ142" t="str">
            <v>-</v>
          </cell>
          <cell r="AU142" t="str">
            <v>-</v>
          </cell>
          <cell r="AW142" t="str">
            <v>-</v>
          </cell>
          <cell r="AY142" t="str">
            <v>-</v>
          </cell>
          <cell r="BA142" t="str">
            <v>-</v>
          </cell>
          <cell r="BC142" t="str">
            <v>-</v>
          </cell>
          <cell r="BE142" t="str">
            <v>-</v>
          </cell>
          <cell r="BG142" t="str">
            <v>-</v>
          </cell>
        </row>
        <row r="143">
          <cell r="B143" t="str">
            <v>Norway</v>
          </cell>
          <cell r="C143" t="str">
            <v>-</v>
          </cell>
          <cell r="E143" t="str">
            <v>-</v>
          </cell>
          <cell r="G143" t="str">
            <v>-</v>
          </cell>
          <cell r="J143" t="str">
            <v>-</v>
          </cell>
          <cell r="L143">
            <v>0</v>
          </cell>
          <cell r="M143" t="str">
            <v>y</v>
          </cell>
          <cell r="N143" t="str">
            <v>2020</v>
          </cell>
          <cell r="O143" t="str">
            <v>Statistics Norway 2021</v>
          </cell>
          <cell r="P143" t="str">
            <v>-</v>
          </cell>
          <cell r="T143" t="str">
            <v>-</v>
          </cell>
          <cell r="V143">
            <v>100</v>
          </cell>
          <cell r="W143" t="str">
            <v>v</v>
          </cell>
          <cell r="X143">
            <v>100</v>
          </cell>
          <cell r="Y143" t="str">
            <v>v</v>
          </cell>
          <cell r="Z143">
            <v>100</v>
          </cell>
          <cell r="AA143" t="str">
            <v>v</v>
          </cell>
          <cell r="AB143" t="str">
            <v>UNSD Population and Vital Statistics Report, January 2021, latest update on 4 Jan 2022</v>
          </cell>
          <cell r="AC143" t="str">
            <v>-</v>
          </cell>
          <cell r="AE143" t="str">
            <v>-</v>
          </cell>
          <cell r="AG143" t="str">
            <v>-</v>
          </cell>
          <cell r="AI143" t="str">
            <v>-</v>
          </cell>
          <cell r="AK143" t="str">
            <v>-</v>
          </cell>
          <cell r="AM143" t="str">
            <v>-</v>
          </cell>
          <cell r="AO143" t="str">
            <v>-</v>
          </cell>
          <cell r="AQ143" t="str">
            <v>-</v>
          </cell>
          <cell r="AU143" t="str">
            <v>-</v>
          </cell>
          <cell r="AW143" t="str">
            <v>-</v>
          </cell>
          <cell r="AY143" t="str">
            <v>-</v>
          </cell>
          <cell r="BA143" t="str">
            <v>-</v>
          </cell>
          <cell r="BC143" t="str">
            <v>-</v>
          </cell>
          <cell r="BE143" t="str">
            <v>-</v>
          </cell>
          <cell r="BG143" t="str">
            <v>-</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t="str">
            <v>-</v>
          </cell>
          <cell r="V144">
            <v>100</v>
          </cell>
          <cell r="W144" t="str">
            <v>y</v>
          </cell>
          <cell r="X144">
            <v>100</v>
          </cell>
          <cell r="Y144" t="str">
            <v>y</v>
          </cell>
          <cell r="Z144">
            <v>100</v>
          </cell>
          <cell r="AA144" t="str">
            <v>y</v>
          </cell>
          <cell r="AB144" t="str">
            <v>Ministry of Health and Civil Registration</v>
          </cell>
          <cell r="AC144" t="str">
            <v>-</v>
          </cell>
          <cell r="AE144" t="str">
            <v>-</v>
          </cell>
          <cell r="AG144" t="str">
            <v>-</v>
          </cell>
          <cell r="AI144" t="str">
            <v>-</v>
          </cell>
          <cell r="AK144" t="str">
            <v>-</v>
          </cell>
          <cell r="AM144" t="str">
            <v>-</v>
          </cell>
          <cell r="AO144" t="str">
            <v>-</v>
          </cell>
          <cell r="AQ144" t="str">
            <v>-</v>
          </cell>
          <cell r="AU144" t="str">
            <v>-</v>
          </cell>
          <cell r="AW144" t="str">
            <v>-</v>
          </cell>
          <cell r="AY144" t="str">
            <v>-</v>
          </cell>
          <cell r="BA144" t="str">
            <v>-</v>
          </cell>
          <cell r="BC144" t="str">
            <v>-</v>
          </cell>
          <cell r="BE144" t="str">
            <v>-</v>
          </cell>
          <cell r="BG144" t="str">
            <v>-</v>
          </cell>
        </row>
        <row r="145">
          <cell r="B145" t="str">
            <v>Pakistan</v>
          </cell>
          <cell r="C145">
            <v>11.4</v>
          </cell>
          <cell r="E145">
            <v>12.5</v>
          </cell>
          <cell r="G145">
            <v>10.1</v>
          </cell>
          <cell r="I145" t="str">
            <v>LFS 2017-18, UNICEF and ILO calculations</v>
          </cell>
          <cell r="J145">
            <v>3.6</v>
          </cell>
          <cell r="K145" t="str">
            <v>y</v>
          </cell>
          <cell r="L145">
            <v>18.3</v>
          </cell>
          <cell r="M145" t="str">
            <v>y</v>
          </cell>
          <cell r="N145" t="str">
            <v>2017-18</v>
          </cell>
          <cell r="O145" t="str">
            <v>DHS 2017-18</v>
          </cell>
          <cell r="P145">
            <v>4.7</v>
          </cell>
          <cell r="Q145" t="str">
            <v>y</v>
          </cell>
          <cell r="R145" t="str">
            <v>2017-18</v>
          </cell>
          <cell r="S145" t="str">
            <v>DHS 2017-18</v>
          </cell>
          <cell r="T145">
            <v>35.4</v>
          </cell>
          <cell r="U145" t="str">
            <v>y</v>
          </cell>
          <cell r="V145">
            <v>42.2</v>
          </cell>
          <cell r="W145" t="str">
            <v>y</v>
          </cell>
          <cell r="X145">
            <v>42.5</v>
          </cell>
          <cell r="Y145" t="str">
            <v>y</v>
          </cell>
          <cell r="Z145">
            <v>41.9</v>
          </cell>
          <cell r="AA145" t="str">
            <v>y</v>
          </cell>
          <cell r="AB145" t="str">
            <v>DHS 2017-18</v>
          </cell>
          <cell r="AC145" t="str">
            <v>-</v>
          </cell>
          <cell r="AE145" t="str">
            <v>-</v>
          </cell>
          <cell r="AG145" t="str">
            <v>-</v>
          </cell>
          <cell r="AI145" t="str">
            <v>-</v>
          </cell>
          <cell r="AK145" t="str">
            <v>-</v>
          </cell>
          <cell r="AM145" t="str">
            <v>-</v>
          </cell>
          <cell r="AO145" t="str">
            <v>-</v>
          </cell>
          <cell r="AQ145" t="str">
            <v>-</v>
          </cell>
          <cell r="AU145" t="str">
            <v>-</v>
          </cell>
          <cell r="AW145" t="str">
            <v>-</v>
          </cell>
          <cell r="AY145" t="str">
            <v>-</v>
          </cell>
          <cell r="BA145" t="str">
            <v>-</v>
          </cell>
          <cell r="BC145" t="str">
            <v>-</v>
          </cell>
          <cell r="BE145" t="str">
            <v>-</v>
          </cell>
          <cell r="BG145" t="str">
            <v>-</v>
          </cell>
        </row>
        <row r="146">
          <cell r="B146" t="str">
            <v>Palau</v>
          </cell>
          <cell r="C146" t="str">
            <v>-</v>
          </cell>
          <cell r="E146" t="str">
            <v>-</v>
          </cell>
          <cell r="G146" t="str">
            <v>-</v>
          </cell>
          <cell r="J146" t="str">
            <v>-</v>
          </cell>
          <cell r="L146" t="str">
            <v>-</v>
          </cell>
          <cell r="P146" t="str">
            <v>-</v>
          </cell>
          <cell r="T146" t="str">
            <v>-</v>
          </cell>
          <cell r="V146" t="str">
            <v>-</v>
          </cell>
          <cell r="X146" t="str">
            <v>-</v>
          </cell>
          <cell r="Z146" t="str">
            <v>-</v>
          </cell>
          <cell r="AC146" t="str">
            <v>-</v>
          </cell>
          <cell r="AE146" t="str">
            <v>-</v>
          </cell>
          <cell r="AG146" t="str">
            <v>-</v>
          </cell>
          <cell r="AI146" t="str">
            <v>-</v>
          </cell>
          <cell r="AK146" t="str">
            <v>-</v>
          </cell>
          <cell r="AM146" t="str">
            <v>-</v>
          </cell>
          <cell r="AO146" t="str">
            <v>-</v>
          </cell>
          <cell r="AQ146" t="str">
            <v>-</v>
          </cell>
          <cell r="AU146" t="str">
            <v>-</v>
          </cell>
          <cell r="AW146" t="str">
            <v>-</v>
          </cell>
          <cell r="AY146" t="str">
            <v>-</v>
          </cell>
          <cell r="BA146" t="str">
            <v>-</v>
          </cell>
          <cell r="BC146" t="str">
            <v>-</v>
          </cell>
          <cell r="BE146" t="str">
            <v>-</v>
          </cell>
          <cell r="BG146" t="str">
            <v>-</v>
          </cell>
        </row>
        <row r="147">
          <cell r="B147" t="str">
            <v>Panama</v>
          </cell>
          <cell r="C147">
            <v>2.2999999999999998</v>
          </cell>
          <cell r="E147">
            <v>3.3</v>
          </cell>
          <cell r="G147">
            <v>1.4</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t="str">
            <v>-</v>
          </cell>
          <cell r="V147">
            <v>96.7</v>
          </cell>
          <cell r="X147">
            <v>96.8</v>
          </cell>
          <cell r="Z147">
            <v>96.6</v>
          </cell>
          <cell r="AB147" t="str">
            <v>INEC, Encuesta de Propósitos Múltiples</v>
          </cell>
          <cell r="AC147" t="str">
            <v>-</v>
          </cell>
          <cell r="AE147" t="str">
            <v>-</v>
          </cell>
          <cell r="AG147" t="str">
            <v>-</v>
          </cell>
          <cell r="AI147" t="str">
            <v>-</v>
          </cell>
          <cell r="AK147" t="str">
            <v>-</v>
          </cell>
          <cell r="AM147" t="str">
            <v>-</v>
          </cell>
          <cell r="AO147" t="str">
            <v>-</v>
          </cell>
          <cell r="AQ147" t="str">
            <v>-</v>
          </cell>
          <cell r="AU147" t="str">
            <v>-</v>
          </cell>
          <cell r="AW147" t="str">
            <v>-</v>
          </cell>
          <cell r="AY147" t="str">
            <v>-</v>
          </cell>
          <cell r="BA147" t="str">
            <v>-</v>
          </cell>
          <cell r="BC147" t="str">
            <v>-</v>
          </cell>
          <cell r="BE147" t="str">
            <v>-</v>
          </cell>
          <cell r="BG147" t="str">
            <v>-</v>
          </cell>
        </row>
        <row r="148">
          <cell r="B148" t="str">
            <v>Papua New Guinea</v>
          </cell>
          <cell r="C148" t="str">
            <v>-</v>
          </cell>
          <cell r="E148" t="str">
            <v>-</v>
          </cell>
          <cell r="G148" t="str">
            <v>-</v>
          </cell>
          <cell r="J148">
            <v>8</v>
          </cell>
          <cell r="L148">
            <v>27.3</v>
          </cell>
          <cell r="N148" t="str">
            <v>2016-18</v>
          </cell>
          <cell r="O148" t="str">
            <v>DHS 2016-18</v>
          </cell>
          <cell r="P148">
            <v>3.7</v>
          </cell>
          <cell r="R148" t="str">
            <v>2016-18</v>
          </cell>
          <cell r="S148" t="str">
            <v>DHS 2016-18</v>
          </cell>
          <cell r="T148">
            <v>12.6</v>
          </cell>
          <cell r="V148">
            <v>13.4</v>
          </cell>
          <cell r="X148">
            <v>13.3</v>
          </cell>
          <cell r="Z148">
            <v>13.6</v>
          </cell>
          <cell r="AB148" t="str">
            <v>DHS 2016-18</v>
          </cell>
          <cell r="AC148" t="str">
            <v>-</v>
          </cell>
          <cell r="AE148" t="str">
            <v>-</v>
          </cell>
          <cell r="AG148" t="str">
            <v>-</v>
          </cell>
          <cell r="AI148" t="str">
            <v>-</v>
          </cell>
          <cell r="AK148" t="str">
            <v>-</v>
          </cell>
          <cell r="AM148" t="str">
            <v>-</v>
          </cell>
          <cell r="AO148" t="str">
            <v>-</v>
          </cell>
          <cell r="AQ148" t="str">
            <v>-</v>
          </cell>
          <cell r="AU148" t="str">
            <v>-</v>
          </cell>
          <cell r="AW148" t="str">
            <v>-</v>
          </cell>
          <cell r="AY148" t="str">
            <v>-</v>
          </cell>
          <cell r="BA148" t="str">
            <v>-</v>
          </cell>
          <cell r="BC148" t="str">
            <v>-</v>
          </cell>
          <cell r="BE148" t="str">
            <v>-</v>
          </cell>
          <cell r="BG148" t="str">
            <v>-</v>
          </cell>
        </row>
        <row r="149">
          <cell r="B149" t="str">
            <v>Paraguay</v>
          </cell>
          <cell r="C149">
            <v>17.899999999999999</v>
          </cell>
          <cell r="E149">
            <v>20.3</v>
          </cell>
          <cell r="G149">
            <v>13.1</v>
          </cell>
          <cell r="I149" t="str">
            <v>MICS 2016, UNICEF and ILO calculations</v>
          </cell>
          <cell r="J149">
            <v>3.6</v>
          </cell>
          <cell r="L149">
            <v>21.6</v>
          </cell>
          <cell r="N149" t="str">
            <v>2016</v>
          </cell>
          <cell r="O149" t="str">
            <v>MICS 2016</v>
          </cell>
          <cell r="P149" t="str">
            <v>-</v>
          </cell>
          <cell r="T149">
            <v>56.5</v>
          </cell>
          <cell r="V149">
            <v>71</v>
          </cell>
          <cell r="X149">
            <v>71.2</v>
          </cell>
          <cell r="Z149">
            <v>70.8</v>
          </cell>
          <cell r="AB149" t="str">
            <v>DGEEC 2015-18</v>
          </cell>
          <cell r="AC149" t="str">
            <v>-</v>
          </cell>
          <cell r="AE149" t="str">
            <v>-</v>
          </cell>
          <cell r="AG149" t="str">
            <v>-</v>
          </cell>
          <cell r="AI149" t="str">
            <v>-</v>
          </cell>
          <cell r="AK149" t="str">
            <v>-</v>
          </cell>
          <cell r="AM149" t="str">
            <v>-</v>
          </cell>
          <cell r="AO149" t="str">
            <v>-</v>
          </cell>
          <cell r="AQ149" t="str">
            <v>-</v>
          </cell>
          <cell r="AU149" t="str">
            <v>-</v>
          </cell>
          <cell r="AW149" t="str">
            <v>-</v>
          </cell>
          <cell r="AY149" t="str">
            <v>-</v>
          </cell>
          <cell r="BA149" t="str">
            <v>-</v>
          </cell>
          <cell r="BC149" t="str">
            <v>-</v>
          </cell>
          <cell r="BE149" t="str">
            <v>-</v>
          </cell>
          <cell r="BG149" t="str">
            <v>-</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t="str">
            <v>-</v>
          </cell>
          <cell r="V150">
            <v>96.4</v>
          </cell>
          <cell r="X150" t="str">
            <v>-</v>
          </cell>
          <cell r="Z150" t="str">
            <v>-</v>
          </cell>
          <cell r="AB150" t="str">
            <v>ENAPRES 2020</v>
          </cell>
          <cell r="AC150" t="str">
            <v>-</v>
          </cell>
          <cell r="AE150" t="str">
            <v>-</v>
          </cell>
          <cell r="AG150" t="str">
            <v>-</v>
          </cell>
          <cell r="AI150" t="str">
            <v>-</v>
          </cell>
          <cell r="AK150" t="str">
            <v>-</v>
          </cell>
          <cell r="AM150" t="str">
            <v>-</v>
          </cell>
          <cell r="AO150" t="str">
            <v>-</v>
          </cell>
          <cell r="AQ150" t="str">
            <v>-</v>
          </cell>
          <cell r="AU150" t="str">
            <v>-</v>
          </cell>
          <cell r="AW150" t="str">
            <v>-</v>
          </cell>
          <cell r="AY150" t="str">
            <v>-</v>
          </cell>
          <cell r="BA150" t="str">
            <v>-</v>
          </cell>
          <cell r="BC150" t="str">
            <v>-</v>
          </cell>
          <cell r="BE150" t="str">
            <v>-</v>
          </cell>
          <cell r="BG150" t="str">
            <v>-</v>
          </cell>
        </row>
        <row r="151">
          <cell r="B151" t="str">
            <v>Philippines</v>
          </cell>
          <cell r="C151" t="str">
            <v>-</v>
          </cell>
          <cell r="E151" t="str">
            <v>-</v>
          </cell>
          <cell r="G151" t="str">
            <v>-</v>
          </cell>
          <cell r="J151">
            <v>2.2000000000000002</v>
          </cell>
          <cell r="L151">
            <v>16.5</v>
          </cell>
          <cell r="N151" t="str">
            <v>2017</v>
          </cell>
          <cell r="O151" t="str">
            <v>DHS 2017</v>
          </cell>
          <cell r="P151">
            <v>2.9</v>
          </cell>
          <cell r="Q151" t="str">
            <v>x</v>
          </cell>
          <cell r="R151" t="str">
            <v>2003</v>
          </cell>
          <cell r="S151" t="str">
            <v>DHS 2003</v>
          </cell>
          <cell r="T151">
            <v>88.2</v>
          </cell>
          <cell r="V151">
            <v>91.8</v>
          </cell>
          <cell r="X151">
            <v>92.3</v>
          </cell>
          <cell r="Z151">
            <v>91.2</v>
          </cell>
          <cell r="AB151" t="str">
            <v>DHS 2017</v>
          </cell>
          <cell r="AC151" t="str">
            <v>-</v>
          </cell>
          <cell r="AE151" t="str">
            <v>-</v>
          </cell>
          <cell r="AG151" t="str">
            <v>-</v>
          </cell>
          <cell r="AI151" t="str">
            <v>-</v>
          </cell>
          <cell r="AK151" t="str">
            <v>-</v>
          </cell>
          <cell r="AM151" t="str">
            <v>-</v>
          </cell>
          <cell r="AO151" t="str">
            <v>-</v>
          </cell>
          <cell r="AQ151" t="str">
            <v>-</v>
          </cell>
          <cell r="AU151" t="str">
            <v>-</v>
          </cell>
          <cell r="AW151" t="str">
            <v>-</v>
          </cell>
          <cell r="AY151" t="str">
            <v>-</v>
          </cell>
          <cell r="BA151" t="str">
            <v>-</v>
          </cell>
          <cell r="BC151" t="str">
            <v>-</v>
          </cell>
          <cell r="BE151" t="str">
            <v>-</v>
          </cell>
          <cell r="BG151" t="str">
            <v>-</v>
          </cell>
        </row>
        <row r="152">
          <cell r="B152" t="str">
            <v>Poland</v>
          </cell>
          <cell r="C152" t="str">
            <v>-</v>
          </cell>
          <cell r="E152" t="str">
            <v>-</v>
          </cell>
          <cell r="G152" t="str">
            <v>-</v>
          </cell>
          <cell r="J152" t="str">
            <v>-</v>
          </cell>
          <cell r="L152" t="str">
            <v>-</v>
          </cell>
          <cell r="P152" t="str">
            <v>-</v>
          </cell>
          <cell r="T152" t="str">
            <v>-</v>
          </cell>
          <cell r="V152">
            <v>100</v>
          </cell>
          <cell r="W152" t="str">
            <v>y</v>
          </cell>
          <cell r="X152">
            <v>100</v>
          </cell>
          <cell r="Y152" t="str">
            <v>y</v>
          </cell>
          <cell r="Z152">
            <v>100</v>
          </cell>
          <cell r="AA152" t="str">
            <v>y</v>
          </cell>
          <cell r="AB152" t="str">
            <v>Polish Ministry of Interior and Administration</v>
          </cell>
          <cell r="AC152" t="str">
            <v>-</v>
          </cell>
          <cell r="AE152" t="str">
            <v>-</v>
          </cell>
          <cell r="AG152" t="str">
            <v>-</v>
          </cell>
          <cell r="AI152" t="str">
            <v>-</v>
          </cell>
          <cell r="AK152" t="str">
            <v>-</v>
          </cell>
          <cell r="AM152" t="str">
            <v>-</v>
          </cell>
          <cell r="AO152" t="str">
            <v>-</v>
          </cell>
          <cell r="AQ152" t="str">
            <v>-</v>
          </cell>
          <cell r="AU152" t="str">
            <v>-</v>
          </cell>
          <cell r="AW152" t="str">
            <v>-</v>
          </cell>
          <cell r="AY152" t="str">
            <v>-</v>
          </cell>
          <cell r="BA152" t="str">
            <v>-</v>
          </cell>
          <cell r="BC152" t="str">
            <v>-</v>
          </cell>
          <cell r="BE152" t="str">
            <v>-</v>
          </cell>
          <cell r="BG152" t="str">
            <v>-</v>
          </cell>
        </row>
        <row r="153">
          <cell r="B153" t="str">
            <v>Portugal</v>
          </cell>
          <cell r="C153" t="str">
            <v>-</v>
          </cell>
          <cell r="E153" t="str">
            <v>-</v>
          </cell>
          <cell r="G153" t="str">
            <v>-</v>
          </cell>
          <cell r="J153" t="str">
            <v>-</v>
          </cell>
          <cell r="L153" t="str">
            <v>-</v>
          </cell>
          <cell r="P153" t="str">
            <v>-</v>
          </cell>
          <cell r="T153" t="str">
            <v>-</v>
          </cell>
          <cell r="V153">
            <v>100</v>
          </cell>
          <cell r="W153" t="str">
            <v>y</v>
          </cell>
          <cell r="X153">
            <v>100</v>
          </cell>
          <cell r="Y153" t="str">
            <v>y</v>
          </cell>
          <cell r="Z153">
            <v>100</v>
          </cell>
          <cell r="AA153" t="str">
            <v>y</v>
          </cell>
          <cell r="AB153" t="str">
            <v>Portuguese Civil Registry Office 2020</v>
          </cell>
          <cell r="AC153" t="str">
            <v>-</v>
          </cell>
          <cell r="AE153" t="str">
            <v>-</v>
          </cell>
          <cell r="AG153" t="str">
            <v>-</v>
          </cell>
          <cell r="AI153" t="str">
            <v>-</v>
          </cell>
          <cell r="AK153" t="str">
            <v>-</v>
          </cell>
          <cell r="AM153" t="str">
            <v>-</v>
          </cell>
          <cell r="AO153" t="str">
            <v>-</v>
          </cell>
          <cell r="AQ153" t="str">
            <v>-</v>
          </cell>
          <cell r="AU153" t="str">
            <v>-</v>
          </cell>
          <cell r="AW153" t="str">
            <v>-</v>
          </cell>
          <cell r="AY153" t="str">
            <v>-</v>
          </cell>
          <cell r="BA153" t="str">
            <v>-</v>
          </cell>
          <cell r="BC153" t="str">
            <v>-</v>
          </cell>
          <cell r="BE153" t="str">
            <v>-</v>
          </cell>
          <cell r="BG153" t="str">
            <v>-</v>
          </cell>
        </row>
        <row r="154">
          <cell r="B154" t="str">
            <v>Qatar</v>
          </cell>
          <cell r="C154" t="str">
            <v>-</v>
          </cell>
          <cell r="E154" t="str">
            <v>-</v>
          </cell>
          <cell r="G154" t="str">
            <v>-</v>
          </cell>
          <cell r="J154">
            <v>0</v>
          </cell>
          <cell r="K154" t="str">
            <v>x</v>
          </cell>
          <cell r="L154">
            <v>4.2</v>
          </cell>
          <cell r="M154" t="str">
            <v>x</v>
          </cell>
          <cell r="N154" t="str">
            <v>2012</v>
          </cell>
          <cell r="O154" t="str">
            <v>MICS 2012</v>
          </cell>
          <cell r="P154">
            <v>0.6</v>
          </cell>
          <cell r="Q154" t="str">
            <v>x</v>
          </cell>
          <cell r="R154" t="str">
            <v>2012</v>
          </cell>
          <cell r="S154" t="str">
            <v>MICS 2012</v>
          </cell>
          <cell r="T154" t="str">
            <v>-</v>
          </cell>
          <cell r="V154">
            <v>100</v>
          </cell>
          <cell r="W154" t="str">
            <v>y</v>
          </cell>
          <cell r="X154">
            <v>100</v>
          </cell>
          <cell r="Y154" t="str">
            <v>y</v>
          </cell>
          <cell r="Z154">
            <v>100</v>
          </cell>
          <cell r="AA154" t="str">
            <v>y</v>
          </cell>
          <cell r="AB154" t="str">
            <v>Vital statistics, Ministry of Public Health 2020</v>
          </cell>
          <cell r="AC154" t="str">
            <v>-</v>
          </cell>
          <cell r="AE154" t="str">
            <v>-</v>
          </cell>
          <cell r="AG154" t="str">
            <v>-</v>
          </cell>
          <cell r="AI154" t="str">
            <v>-</v>
          </cell>
          <cell r="AK154" t="str">
            <v>-</v>
          </cell>
          <cell r="AM154" t="str">
            <v>-</v>
          </cell>
          <cell r="AO154" t="str">
            <v>-</v>
          </cell>
          <cell r="AQ154" t="str">
            <v>-</v>
          </cell>
          <cell r="AU154" t="str">
            <v>-</v>
          </cell>
          <cell r="AW154" t="str">
            <v>-</v>
          </cell>
          <cell r="AY154" t="str">
            <v>-</v>
          </cell>
          <cell r="BA154" t="str">
            <v>-</v>
          </cell>
          <cell r="BC154" t="str">
            <v>-</v>
          </cell>
          <cell r="BE154" t="str">
            <v>-</v>
          </cell>
          <cell r="BG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Z155" t="str">
            <v>-</v>
          </cell>
          <cell r="AC155" t="str">
            <v>-</v>
          </cell>
          <cell r="AE155" t="str">
            <v>-</v>
          </cell>
          <cell r="AG155" t="str">
            <v>-</v>
          </cell>
          <cell r="AI155" t="str">
            <v>-</v>
          </cell>
          <cell r="AK155" t="str">
            <v>-</v>
          </cell>
          <cell r="AM155" t="str">
            <v>-</v>
          </cell>
          <cell r="AO155" t="str">
            <v>-</v>
          </cell>
          <cell r="AQ155" t="str">
            <v>-</v>
          </cell>
          <cell r="AU155" t="str">
            <v>-</v>
          </cell>
          <cell r="AW155" t="str">
            <v>-</v>
          </cell>
          <cell r="AY155" t="str">
            <v>-</v>
          </cell>
          <cell r="BA155" t="str">
            <v>-</v>
          </cell>
          <cell r="BC155" t="str">
            <v>-</v>
          </cell>
          <cell r="BE155" t="str">
            <v>-</v>
          </cell>
          <cell r="BG155" t="str">
            <v>-</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98</v>
          </cell>
          <cell r="V156">
            <v>99.6</v>
          </cell>
          <cell r="X156">
            <v>99.2</v>
          </cell>
          <cell r="Z156">
            <v>99.9</v>
          </cell>
          <cell r="AB156" t="str">
            <v>MICS 2012</v>
          </cell>
          <cell r="AC156" t="str">
            <v>-</v>
          </cell>
          <cell r="AE156" t="str">
            <v>-</v>
          </cell>
          <cell r="AG156" t="str">
            <v>-</v>
          </cell>
          <cell r="AI156" t="str">
            <v>-</v>
          </cell>
          <cell r="AK156" t="str">
            <v>-</v>
          </cell>
          <cell r="AM156" t="str">
            <v>-</v>
          </cell>
          <cell r="AO156" t="str">
            <v>-</v>
          </cell>
          <cell r="AQ156" t="str">
            <v>-</v>
          </cell>
          <cell r="AU156" t="str">
            <v>-</v>
          </cell>
          <cell r="AW156" t="str">
            <v>-</v>
          </cell>
          <cell r="AY156" t="str">
            <v>-</v>
          </cell>
          <cell r="BA156" t="str">
            <v>-</v>
          </cell>
          <cell r="BC156" t="str">
            <v>-</v>
          </cell>
          <cell r="BE156" t="str">
            <v>-</v>
          </cell>
          <cell r="BG156" t="str">
            <v>-</v>
          </cell>
        </row>
        <row r="157">
          <cell r="B157" t="str">
            <v>Romania</v>
          </cell>
          <cell r="C157" t="str">
            <v>-</v>
          </cell>
          <cell r="E157" t="str">
            <v>-</v>
          </cell>
          <cell r="G157" t="str">
            <v>-</v>
          </cell>
          <cell r="J157" t="str">
            <v>-</v>
          </cell>
          <cell r="L157" t="str">
            <v>-</v>
          </cell>
          <cell r="P157" t="str">
            <v>-</v>
          </cell>
          <cell r="T157" t="str">
            <v>-</v>
          </cell>
          <cell r="V157">
            <v>100</v>
          </cell>
          <cell r="W157" t="str">
            <v>y</v>
          </cell>
          <cell r="X157">
            <v>100</v>
          </cell>
          <cell r="Y157" t="str">
            <v>y</v>
          </cell>
          <cell r="Z157">
            <v>100</v>
          </cell>
          <cell r="AA157" t="str">
            <v>y</v>
          </cell>
          <cell r="AB157" t="str">
            <v>Live births statistical bulletins, National Institute of Statistics, 2020</v>
          </cell>
          <cell r="AC157" t="str">
            <v>-</v>
          </cell>
          <cell r="AE157" t="str">
            <v>-</v>
          </cell>
          <cell r="AG157" t="str">
            <v>-</v>
          </cell>
          <cell r="AI157" t="str">
            <v>-</v>
          </cell>
          <cell r="AK157" t="str">
            <v>-</v>
          </cell>
          <cell r="AM157" t="str">
            <v>-</v>
          </cell>
          <cell r="AO157" t="str">
            <v>-</v>
          </cell>
          <cell r="AQ157" t="str">
            <v>-</v>
          </cell>
          <cell r="AU157" t="str">
            <v>-</v>
          </cell>
          <cell r="AW157" t="str">
            <v>-</v>
          </cell>
          <cell r="AY157" t="str">
            <v>-</v>
          </cell>
          <cell r="BA157" t="str">
            <v>-</v>
          </cell>
          <cell r="BC157" t="str">
            <v>-</v>
          </cell>
          <cell r="BE157" t="str">
            <v>-</v>
          </cell>
          <cell r="BG157" t="str">
            <v>-</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t="str">
            <v>-</v>
          </cell>
          <cell r="V158">
            <v>100</v>
          </cell>
          <cell r="W158" t="str">
            <v>v</v>
          </cell>
          <cell r="X158">
            <v>100</v>
          </cell>
          <cell r="Y158" t="str">
            <v>v</v>
          </cell>
          <cell r="Z158">
            <v>100</v>
          </cell>
          <cell r="AA158" t="str">
            <v>v</v>
          </cell>
          <cell r="AB158" t="str">
            <v>UNSD Population and Vital Statistics Report, January 2021, latest update on 4 Jan 2022</v>
          </cell>
          <cell r="AC158" t="str">
            <v>-</v>
          </cell>
          <cell r="AE158" t="str">
            <v>-</v>
          </cell>
          <cell r="AG158" t="str">
            <v>-</v>
          </cell>
          <cell r="AI158" t="str">
            <v>-</v>
          </cell>
          <cell r="AK158" t="str">
            <v>-</v>
          </cell>
          <cell r="AM158" t="str">
            <v>-</v>
          </cell>
          <cell r="AO158" t="str">
            <v>-</v>
          </cell>
          <cell r="AQ158" t="str">
            <v>-</v>
          </cell>
          <cell r="AU158" t="str">
            <v>-</v>
          </cell>
          <cell r="AW158" t="str">
            <v>-</v>
          </cell>
          <cell r="AY158" t="str">
            <v>-</v>
          </cell>
          <cell r="BA158" t="str">
            <v>-</v>
          </cell>
          <cell r="BC158" t="str">
            <v>-</v>
          </cell>
          <cell r="BE158" t="str">
            <v>-</v>
          </cell>
          <cell r="BG158" t="str">
            <v>-</v>
          </cell>
        </row>
        <row r="159">
          <cell r="B159" t="str">
            <v>Rwanda</v>
          </cell>
          <cell r="C159">
            <v>19</v>
          </cell>
          <cell r="E159">
            <v>16.8</v>
          </cell>
          <cell r="G159">
            <v>21.2</v>
          </cell>
          <cell r="I159" t="str">
            <v>Integrated Household LCS 2013-14, UNICEF and ILO calculations</v>
          </cell>
          <cell r="J159">
            <v>0.3</v>
          </cell>
          <cell r="L159">
            <v>5.5</v>
          </cell>
          <cell r="N159" t="str">
            <v>2019-20</v>
          </cell>
          <cell r="O159" t="str">
            <v>DHS 2019-20</v>
          </cell>
          <cell r="P159">
            <v>0.4</v>
          </cell>
          <cell r="R159" t="str">
            <v>2019-20</v>
          </cell>
          <cell r="S159" t="str">
            <v>DHS 2019-20</v>
          </cell>
          <cell r="T159">
            <v>77.5</v>
          </cell>
          <cell r="V159">
            <v>85.6</v>
          </cell>
          <cell r="X159">
            <v>85.8</v>
          </cell>
          <cell r="Z159">
            <v>85.4</v>
          </cell>
          <cell r="AB159" t="str">
            <v>DHS 2019-20</v>
          </cell>
          <cell r="AC159" t="str">
            <v>-</v>
          </cell>
          <cell r="AE159" t="str">
            <v>-</v>
          </cell>
          <cell r="AG159" t="str">
            <v>-</v>
          </cell>
          <cell r="AI159" t="str">
            <v>-</v>
          </cell>
          <cell r="AK159" t="str">
            <v>-</v>
          </cell>
          <cell r="AM159" t="str">
            <v>-</v>
          </cell>
          <cell r="AO159" t="str">
            <v>-</v>
          </cell>
          <cell r="AQ159" t="str">
            <v>-</v>
          </cell>
          <cell r="AU159" t="str">
            <v>-</v>
          </cell>
          <cell r="AW159" t="str">
            <v>-</v>
          </cell>
          <cell r="AY159" t="str">
            <v>-</v>
          </cell>
          <cell r="BA159" t="str">
            <v>-</v>
          </cell>
          <cell r="BC159" t="str">
            <v>-</v>
          </cell>
          <cell r="BE159" t="str">
            <v>-</v>
          </cell>
          <cell r="BG159" t="str">
            <v>-</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Z160" t="str">
            <v>-</v>
          </cell>
          <cell r="AC160" t="str">
            <v>-</v>
          </cell>
          <cell r="AE160" t="str">
            <v>-</v>
          </cell>
          <cell r="AG160" t="str">
            <v>-</v>
          </cell>
          <cell r="AI160" t="str">
            <v>-</v>
          </cell>
          <cell r="AK160" t="str">
            <v>-</v>
          </cell>
          <cell r="AM160" t="str">
            <v>-</v>
          </cell>
          <cell r="AO160" t="str">
            <v>-</v>
          </cell>
          <cell r="AQ160" t="str">
            <v>-</v>
          </cell>
          <cell r="AU160" t="str">
            <v>-</v>
          </cell>
          <cell r="AW160" t="str">
            <v>-</v>
          </cell>
          <cell r="AY160" t="str">
            <v>-</v>
          </cell>
          <cell r="BA160" t="str">
            <v>-</v>
          </cell>
          <cell r="BC160" t="str">
            <v>-</v>
          </cell>
          <cell r="BE160" t="str">
            <v>-</v>
          </cell>
          <cell r="BG160" t="str">
            <v>-</v>
          </cell>
        </row>
        <row r="161">
          <cell r="B161" t="str">
            <v>Saint Lucia</v>
          </cell>
          <cell r="C161">
            <v>3.3</v>
          </cell>
          <cell r="D161" t="str">
            <v>x</v>
          </cell>
          <cell r="E161">
            <v>4.5999999999999996</v>
          </cell>
          <cell r="F161" t="str">
            <v>x</v>
          </cell>
          <cell r="G161">
            <v>1.9</v>
          </cell>
          <cell r="H161" t="str">
            <v>x</v>
          </cell>
          <cell r="I161" t="str">
            <v>MICS 2012, UNICEF and ILO calculations</v>
          </cell>
          <cell r="J161">
            <v>3.7</v>
          </cell>
          <cell r="K161" t="str">
            <v>x</v>
          </cell>
          <cell r="L161">
            <v>24</v>
          </cell>
          <cell r="M161" t="str">
            <v>x</v>
          </cell>
          <cell r="N161" t="str">
            <v>2012</v>
          </cell>
          <cell r="O161" t="str">
            <v>MICS 2012</v>
          </cell>
          <cell r="P161" t="str">
            <v>-</v>
          </cell>
          <cell r="T161">
            <v>78.3</v>
          </cell>
          <cell r="V161">
            <v>92</v>
          </cell>
          <cell r="X161">
            <v>91.4</v>
          </cell>
          <cell r="Z161">
            <v>92.5</v>
          </cell>
          <cell r="AB161" t="str">
            <v>MICS 2012</v>
          </cell>
          <cell r="AC161" t="str">
            <v>-</v>
          </cell>
          <cell r="AE161" t="str">
            <v>-</v>
          </cell>
          <cell r="AG161" t="str">
            <v>-</v>
          </cell>
          <cell r="AI161" t="str">
            <v>-</v>
          </cell>
          <cell r="AK161" t="str">
            <v>-</v>
          </cell>
          <cell r="AM161" t="str">
            <v>-</v>
          </cell>
          <cell r="AO161" t="str">
            <v>-</v>
          </cell>
          <cell r="AQ161" t="str">
            <v>-</v>
          </cell>
          <cell r="AU161" t="str">
            <v>-</v>
          </cell>
          <cell r="AW161" t="str">
            <v>-</v>
          </cell>
          <cell r="AY161" t="str">
            <v>-</v>
          </cell>
          <cell r="BA161" t="str">
            <v>-</v>
          </cell>
          <cell r="BC161" t="str">
            <v>-</v>
          </cell>
          <cell r="BE161" t="str">
            <v>-</v>
          </cell>
          <cell r="BG161" t="str">
            <v>-</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Z162" t="str">
            <v>-</v>
          </cell>
          <cell r="AC162" t="str">
            <v>-</v>
          </cell>
          <cell r="AE162" t="str">
            <v>-</v>
          </cell>
          <cell r="AG162" t="str">
            <v>-</v>
          </cell>
          <cell r="AI162" t="str">
            <v>-</v>
          </cell>
          <cell r="AK162" t="str">
            <v>-</v>
          </cell>
          <cell r="AM162" t="str">
            <v>-</v>
          </cell>
          <cell r="AO162" t="str">
            <v>-</v>
          </cell>
          <cell r="AQ162" t="str">
            <v>-</v>
          </cell>
          <cell r="AU162" t="str">
            <v>-</v>
          </cell>
          <cell r="AW162" t="str">
            <v>-</v>
          </cell>
          <cell r="AY162" t="str">
            <v>-</v>
          </cell>
          <cell r="BA162" t="str">
            <v>-</v>
          </cell>
          <cell r="BC162" t="str">
            <v>-</v>
          </cell>
          <cell r="BE162" t="str">
            <v>-</v>
          </cell>
          <cell r="BG162" t="str">
            <v>-</v>
          </cell>
        </row>
        <row r="163">
          <cell r="B163" t="str">
            <v>Samoa</v>
          </cell>
          <cell r="C163">
            <v>13.9</v>
          </cell>
          <cell r="E163">
            <v>16</v>
          </cell>
          <cell r="G163">
            <v>11.4</v>
          </cell>
          <cell r="I163" t="str">
            <v>MICS 2019-20</v>
          </cell>
          <cell r="J163">
            <v>0.9</v>
          </cell>
          <cell r="L163">
            <v>7.4</v>
          </cell>
          <cell r="N163" t="str">
            <v>2019-20</v>
          </cell>
          <cell r="O163" t="str">
            <v>MICS 2019-20</v>
          </cell>
          <cell r="P163">
            <v>2</v>
          </cell>
          <cell r="R163" t="str">
            <v>2019-20</v>
          </cell>
          <cell r="S163" t="str">
            <v>MICS 2019-20</v>
          </cell>
          <cell r="T163">
            <v>41</v>
          </cell>
          <cell r="V163">
            <v>66.900000000000006</v>
          </cell>
          <cell r="X163">
            <v>67</v>
          </cell>
          <cell r="Z163">
            <v>66.900000000000006</v>
          </cell>
          <cell r="AB163" t="str">
            <v>MICS 2019-20</v>
          </cell>
          <cell r="AC163" t="str">
            <v>-</v>
          </cell>
          <cell r="AE163" t="str">
            <v>-</v>
          </cell>
          <cell r="AG163" t="str">
            <v>-</v>
          </cell>
          <cell r="AI163" t="str">
            <v>-</v>
          </cell>
          <cell r="AK163" t="str">
            <v>-</v>
          </cell>
          <cell r="AM163" t="str">
            <v>-</v>
          </cell>
          <cell r="AO163" t="str">
            <v>-</v>
          </cell>
          <cell r="AQ163" t="str">
            <v>-</v>
          </cell>
          <cell r="AU163" t="str">
            <v>-</v>
          </cell>
          <cell r="AW163" t="str">
            <v>-</v>
          </cell>
          <cell r="AY163" t="str">
            <v>-</v>
          </cell>
          <cell r="BA163" t="str">
            <v>-</v>
          </cell>
          <cell r="BC163" t="str">
            <v>-</v>
          </cell>
          <cell r="BE163" t="str">
            <v>-</v>
          </cell>
          <cell r="BG163" t="str">
            <v>-</v>
          </cell>
        </row>
        <row r="164">
          <cell r="B164" t="str">
            <v>San Marino</v>
          </cell>
          <cell r="C164" t="str">
            <v>-</v>
          </cell>
          <cell r="E164" t="str">
            <v>-</v>
          </cell>
          <cell r="G164" t="str">
            <v>-</v>
          </cell>
          <cell r="J164" t="str">
            <v>-</v>
          </cell>
          <cell r="L164" t="str">
            <v>-</v>
          </cell>
          <cell r="P164" t="str">
            <v>-</v>
          </cell>
          <cell r="T164" t="str">
            <v>-</v>
          </cell>
          <cell r="V164">
            <v>100</v>
          </cell>
          <cell r="W164" t="str">
            <v>v</v>
          </cell>
          <cell r="X164">
            <v>100</v>
          </cell>
          <cell r="Y164" t="str">
            <v>v</v>
          </cell>
          <cell r="Z164">
            <v>100</v>
          </cell>
          <cell r="AA164" t="str">
            <v>v</v>
          </cell>
          <cell r="AB164" t="str">
            <v>UNSD Population and Vital Statistics Report, January 2021, latest update on 4 Jan 2022</v>
          </cell>
          <cell r="AC164" t="str">
            <v>-</v>
          </cell>
          <cell r="AE164" t="str">
            <v>-</v>
          </cell>
          <cell r="AG164" t="str">
            <v>-</v>
          </cell>
          <cell r="AI164" t="str">
            <v>-</v>
          </cell>
          <cell r="AK164" t="str">
            <v>-</v>
          </cell>
          <cell r="AM164" t="str">
            <v>-</v>
          </cell>
          <cell r="AO164" t="str">
            <v>-</v>
          </cell>
          <cell r="AQ164" t="str">
            <v>-</v>
          </cell>
          <cell r="AU164" t="str">
            <v>-</v>
          </cell>
          <cell r="AW164" t="str">
            <v>-</v>
          </cell>
          <cell r="AY164" t="str">
            <v>-</v>
          </cell>
          <cell r="BA164" t="str">
            <v>-</v>
          </cell>
          <cell r="BC164" t="str">
            <v>-</v>
          </cell>
          <cell r="BE164" t="str">
            <v>-</v>
          </cell>
          <cell r="BG164" t="str">
            <v>-</v>
          </cell>
        </row>
        <row r="165">
          <cell r="B165" t="str">
            <v>Sao Tome and Principe</v>
          </cell>
          <cell r="C165">
            <v>10.5</v>
          </cell>
          <cell r="E165">
            <v>8.9</v>
          </cell>
          <cell r="G165">
            <v>12.1</v>
          </cell>
          <cell r="I165" t="str">
            <v>MICS 2019</v>
          </cell>
          <cell r="J165">
            <v>5.4</v>
          </cell>
          <cell r="L165">
            <v>28</v>
          </cell>
          <cell r="N165" t="str">
            <v>2019</v>
          </cell>
          <cell r="O165" t="str">
            <v>MICS 2019</v>
          </cell>
          <cell r="P165">
            <v>3.1</v>
          </cell>
          <cell r="R165" t="str">
            <v>2019</v>
          </cell>
          <cell r="S165" t="str">
            <v>MICS 2019</v>
          </cell>
          <cell r="T165">
            <v>98.7</v>
          </cell>
          <cell r="V165">
            <v>98.6</v>
          </cell>
          <cell r="X165">
            <v>98.8</v>
          </cell>
          <cell r="Z165">
            <v>98.4</v>
          </cell>
          <cell r="AB165" t="str">
            <v>MICS 2019</v>
          </cell>
          <cell r="AC165" t="str">
            <v>-</v>
          </cell>
          <cell r="AE165" t="str">
            <v>-</v>
          </cell>
          <cell r="AG165" t="str">
            <v>-</v>
          </cell>
          <cell r="AI165" t="str">
            <v>-</v>
          </cell>
          <cell r="AK165" t="str">
            <v>-</v>
          </cell>
          <cell r="AM165" t="str">
            <v>-</v>
          </cell>
          <cell r="AO165" t="str">
            <v>-</v>
          </cell>
          <cell r="AQ165" t="str">
            <v>-</v>
          </cell>
          <cell r="AU165" t="str">
            <v>-</v>
          </cell>
          <cell r="AW165" t="str">
            <v>-</v>
          </cell>
          <cell r="AY165" t="str">
            <v>-</v>
          </cell>
          <cell r="BA165" t="str">
            <v>-</v>
          </cell>
          <cell r="BC165" t="str">
            <v>-</v>
          </cell>
          <cell r="BE165" t="str">
            <v>-</v>
          </cell>
          <cell r="BG165" t="str">
            <v>-</v>
          </cell>
        </row>
        <row r="166">
          <cell r="B166" t="str">
            <v>Saudi Arabia</v>
          </cell>
          <cell r="C166" t="str">
            <v>-</v>
          </cell>
          <cell r="E166" t="str">
            <v>-</v>
          </cell>
          <cell r="G166" t="str">
            <v>-</v>
          </cell>
          <cell r="J166" t="str">
            <v>-</v>
          </cell>
          <cell r="L166" t="str">
            <v>-</v>
          </cell>
          <cell r="P166" t="str">
            <v>-</v>
          </cell>
          <cell r="T166" t="str">
            <v>-</v>
          </cell>
          <cell r="V166">
            <v>99.2</v>
          </cell>
          <cell r="W166" t="str">
            <v>y</v>
          </cell>
          <cell r="X166">
            <v>99.5</v>
          </cell>
          <cell r="Y166" t="str">
            <v>y</v>
          </cell>
          <cell r="Z166">
            <v>99</v>
          </cell>
          <cell r="AA166" t="str">
            <v>y</v>
          </cell>
          <cell r="AB166" t="str">
            <v>Household health survey 2018</v>
          </cell>
          <cell r="AC166" t="str">
            <v>-</v>
          </cell>
          <cell r="AE166" t="str">
            <v>-</v>
          </cell>
          <cell r="AG166" t="str">
            <v>-</v>
          </cell>
          <cell r="AI166" t="str">
            <v>-</v>
          </cell>
          <cell r="AK166" t="str">
            <v>-</v>
          </cell>
          <cell r="AM166" t="str">
            <v>-</v>
          </cell>
          <cell r="AO166" t="str">
            <v>-</v>
          </cell>
          <cell r="AQ166" t="str">
            <v>-</v>
          </cell>
          <cell r="AU166" t="str">
            <v>-</v>
          </cell>
          <cell r="AW166" t="str">
            <v>-</v>
          </cell>
          <cell r="AY166" t="str">
            <v>-</v>
          </cell>
          <cell r="BA166" t="str">
            <v>-</v>
          </cell>
          <cell r="BC166" t="str">
            <v>-</v>
          </cell>
          <cell r="BE166" t="str">
            <v>-</v>
          </cell>
          <cell r="BG166" t="str">
            <v>-</v>
          </cell>
        </row>
        <row r="167">
          <cell r="B167" t="str">
            <v>Senegal</v>
          </cell>
          <cell r="C167">
            <v>22.8</v>
          </cell>
          <cell r="E167">
            <v>27.1</v>
          </cell>
          <cell r="G167">
            <v>18.600000000000001</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76.900000000000006</v>
          </cell>
          <cell r="V167">
            <v>78.7</v>
          </cell>
          <cell r="X167">
            <v>80.3</v>
          </cell>
          <cell r="Z167">
            <v>77.099999999999994</v>
          </cell>
          <cell r="AB167" t="str">
            <v>Continuous DHS 2019</v>
          </cell>
          <cell r="AC167">
            <v>25.2</v>
          </cell>
          <cell r="AE167">
            <v>21.1</v>
          </cell>
          <cell r="AG167">
            <v>29.1</v>
          </cell>
          <cell r="AI167">
            <v>47.6</v>
          </cell>
          <cell r="AK167">
            <v>30</v>
          </cell>
          <cell r="AM167">
            <v>23.2</v>
          </cell>
          <cell r="AO167">
            <v>18.2</v>
          </cell>
          <cell r="AQ167">
            <v>14.7</v>
          </cell>
          <cell r="AS167" t="str">
            <v>2019</v>
          </cell>
          <cell r="AT167" t="str">
            <v>Continuous DHS 2019</v>
          </cell>
          <cell r="AU167">
            <v>16.100000000000001</v>
          </cell>
          <cell r="AW167">
            <v>8.1999999999999993</v>
          </cell>
          <cell r="AY167">
            <v>20.9</v>
          </cell>
          <cell r="BA167">
            <v>35.4</v>
          </cell>
          <cell r="BC167">
            <v>17.600000000000001</v>
          </cell>
          <cell r="BE167">
            <v>12.5</v>
          </cell>
          <cell r="BG167">
            <v>5.3</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99.8</v>
          </cell>
          <cell r="V168">
            <v>99.9</v>
          </cell>
          <cell r="X168">
            <v>99.8</v>
          </cell>
          <cell r="Z168">
            <v>100</v>
          </cell>
          <cell r="AB168" t="str">
            <v>MICS 2019</v>
          </cell>
          <cell r="AC168" t="str">
            <v>-</v>
          </cell>
          <cell r="AE168" t="str">
            <v>-</v>
          </cell>
          <cell r="AG168" t="str">
            <v>-</v>
          </cell>
          <cell r="AI168" t="str">
            <v>-</v>
          </cell>
          <cell r="AK168" t="str">
            <v>-</v>
          </cell>
          <cell r="AM168" t="str">
            <v>-</v>
          </cell>
          <cell r="AO168" t="str">
            <v>-</v>
          </cell>
          <cell r="AQ168" t="str">
            <v>-</v>
          </cell>
          <cell r="AU168" t="str">
            <v>-</v>
          </cell>
          <cell r="AW168" t="str">
            <v>-</v>
          </cell>
          <cell r="AY168" t="str">
            <v>-</v>
          </cell>
          <cell r="BA168" t="str">
            <v>-</v>
          </cell>
          <cell r="BC168" t="str">
            <v>-</v>
          </cell>
          <cell r="BE168" t="str">
            <v>-</v>
          </cell>
          <cell r="BG168" t="str">
            <v>-</v>
          </cell>
        </row>
        <row r="169">
          <cell r="B169" t="str">
            <v>Seychelles</v>
          </cell>
          <cell r="C169" t="str">
            <v>-</v>
          </cell>
          <cell r="E169" t="str">
            <v>-</v>
          </cell>
          <cell r="G169" t="str">
            <v>-</v>
          </cell>
          <cell r="J169" t="str">
            <v>-</v>
          </cell>
          <cell r="L169" t="str">
            <v>-</v>
          </cell>
          <cell r="P169" t="str">
            <v>-</v>
          </cell>
          <cell r="T169" t="str">
            <v>-</v>
          </cell>
          <cell r="V169" t="str">
            <v>-</v>
          </cell>
          <cell r="X169" t="str">
            <v>-</v>
          </cell>
          <cell r="Z169" t="str">
            <v>-</v>
          </cell>
          <cell r="AC169" t="str">
            <v>-</v>
          </cell>
          <cell r="AE169" t="str">
            <v>-</v>
          </cell>
          <cell r="AG169" t="str">
            <v>-</v>
          </cell>
          <cell r="AI169" t="str">
            <v>-</v>
          </cell>
          <cell r="AK169" t="str">
            <v>-</v>
          </cell>
          <cell r="AM169" t="str">
            <v>-</v>
          </cell>
          <cell r="AO169" t="str">
            <v>-</v>
          </cell>
          <cell r="AQ169" t="str">
            <v>-</v>
          </cell>
          <cell r="AU169" t="str">
            <v>-</v>
          </cell>
          <cell r="AW169" t="str">
            <v>-</v>
          </cell>
          <cell r="AY169" t="str">
            <v>-</v>
          </cell>
          <cell r="BA169" t="str">
            <v>-</v>
          </cell>
          <cell r="BC169" t="str">
            <v>-</v>
          </cell>
          <cell r="BE169" t="str">
            <v>-</v>
          </cell>
          <cell r="BG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92.8</v>
          </cell>
          <cell r="V170">
            <v>90.4</v>
          </cell>
          <cell r="X170">
            <v>90.3</v>
          </cell>
          <cell r="Z170">
            <v>90.5</v>
          </cell>
          <cell r="AB170" t="str">
            <v>DHS 2019</v>
          </cell>
          <cell r="AC170">
            <v>83</v>
          </cell>
          <cell r="AE170">
            <v>76.400000000000006</v>
          </cell>
          <cell r="AG170">
            <v>88.7</v>
          </cell>
          <cell r="AI170">
            <v>90.3</v>
          </cell>
          <cell r="AK170">
            <v>90.1</v>
          </cell>
          <cell r="AM170">
            <v>86.6</v>
          </cell>
          <cell r="AO170">
            <v>79.900000000000006</v>
          </cell>
          <cell r="AQ170">
            <v>72.2</v>
          </cell>
          <cell r="AS170" t="str">
            <v>2019</v>
          </cell>
          <cell r="AT170" t="str">
            <v>DHS 2019</v>
          </cell>
          <cell r="AU170">
            <v>7.9</v>
          </cell>
          <cell r="AW170">
            <v>6.3</v>
          </cell>
          <cell r="AY170">
            <v>8.6999999999999993</v>
          </cell>
          <cell r="BA170">
            <v>8.4</v>
          </cell>
          <cell r="BC170">
            <v>8.9</v>
          </cell>
          <cell r="BE170">
            <v>9.1</v>
          </cell>
          <cell r="BG170">
            <v>7.1</v>
          </cell>
        </row>
        <row r="171">
          <cell r="B171" t="str">
            <v>Singapore</v>
          </cell>
          <cell r="C171" t="str">
            <v>-</v>
          </cell>
          <cell r="E171" t="str">
            <v>-</v>
          </cell>
          <cell r="G171" t="str">
            <v>-</v>
          </cell>
          <cell r="J171">
            <v>0</v>
          </cell>
          <cell r="K171" t="str">
            <v>y</v>
          </cell>
          <cell r="L171">
            <v>0.1</v>
          </cell>
          <cell r="M171" t="str">
            <v>y</v>
          </cell>
          <cell r="N171" t="str">
            <v>2021</v>
          </cell>
          <cell r="O171" t="str">
            <v>Singapore Department of Statistics</v>
          </cell>
          <cell r="P171" t="str">
            <v>-</v>
          </cell>
          <cell r="T171" t="str">
            <v>-</v>
          </cell>
          <cell r="V171">
            <v>99.9</v>
          </cell>
          <cell r="X171" t="str">
            <v>-</v>
          </cell>
          <cell r="Z171" t="str">
            <v>-</v>
          </cell>
          <cell r="AB171" t="str">
            <v>Local birth registration, Immigration and Checkpoints Authority, 2020</v>
          </cell>
          <cell r="AC171" t="str">
            <v>-</v>
          </cell>
          <cell r="AE171" t="str">
            <v>-</v>
          </cell>
          <cell r="AG171" t="str">
            <v>-</v>
          </cell>
          <cell r="AI171" t="str">
            <v>-</v>
          </cell>
          <cell r="AK171" t="str">
            <v>-</v>
          </cell>
          <cell r="AM171" t="str">
            <v>-</v>
          </cell>
          <cell r="AO171" t="str">
            <v>-</v>
          </cell>
          <cell r="AQ171" t="str">
            <v>-</v>
          </cell>
          <cell r="AU171" t="str">
            <v>-</v>
          </cell>
          <cell r="AW171" t="str">
            <v>-</v>
          </cell>
          <cell r="AY171" t="str">
            <v>-</v>
          </cell>
          <cell r="BA171" t="str">
            <v>-</v>
          </cell>
          <cell r="BC171" t="str">
            <v>-</v>
          </cell>
          <cell r="BE171" t="str">
            <v>-</v>
          </cell>
          <cell r="BG171" t="str">
            <v>-</v>
          </cell>
        </row>
        <row r="172">
          <cell r="B172" t="str">
            <v>Slovakia</v>
          </cell>
          <cell r="C172" t="str">
            <v>-</v>
          </cell>
          <cell r="E172" t="str">
            <v>-</v>
          </cell>
          <cell r="G172" t="str">
            <v>-</v>
          </cell>
          <cell r="J172" t="str">
            <v>-</v>
          </cell>
          <cell r="L172" t="str">
            <v>-</v>
          </cell>
          <cell r="P172" t="str">
            <v>-</v>
          </cell>
          <cell r="T172" t="str">
            <v>-</v>
          </cell>
          <cell r="V172">
            <v>100</v>
          </cell>
          <cell r="X172">
            <v>100</v>
          </cell>
          <cell r="Z172">
            <v>100</v>
          </cell>
          <cell r="AB172" t="str">
            <v>Vital statistics, Statistical Office of Slovak Republic 2020</v>
          </cell>
          <cell r="AC172" t="str">
            <v>-</v>
          </cell>
          <cell r="AE172" t="str">
            <v>-</v>
          </cell>
          <cell r="AG172" t="str">
            <v>-</v>
          </cell>
          <cell r="AI172" t="str">
            <v>-</v>
          </cell>
          <cell r="AK172" t="str">
            <v>-</v>
          </cell>
          <cell r="AM172" t="str">
            <v>-</v>
          </cell>
          <cell r="AO172" t="str">
            <v>-</v>
          </cell>
          <cell r="AQ172" t="str">
            <v>-</v>
          </cell>
          <cell r="AU172" t="str">
            <v>-</v>
          </cell>
          <cell r="AW172" t="str">
            <v>-</v>
          </cell>
          <cell r="AY172" t="str">
            <v>-</v>
          </cell>
          <cell r="BA172" t="str">
            <v>-</v>
          </cell>
          <cell r="BC172" t="str">
            <v>-</v>
          </cell>
          <cell r="BE172" t="str">
            <v>-</v>
          </cell>
          <cell r="BG172" t="str">
            <v>-</v>
          </cell>
        </row>
        <row r="173">
          <cell r="B173" t="str">
            <v>Slovenia</v>
          </cell>
          <cell r="C173" t="str">
            <v>-</v>
          </cell>
          <cell r="E173" t="str">
            <v>-</v>
          </cell>
          <cell r="G173" t="str">
            <v>-</v>
          </cell>
          <cell r="J173" t="str">
            <v>-</v>
          </cell>
          <cell r="L173" t="str">
            <v>-</v>
          </cell>
          <cell r="P173" t="str">
            <v>-</v>
          </cell>
          <cell r="T173" t="str">
            <v>-</v>
          </cell>
          <cell r="V173">
            <v>100</v>
          </cell>
          <cell r="W173" t="str">
            <v>v</v>
          </cell>
          <cell r="X173">
            <v>100</v>
          </cell>
          <cell r="Y173" t="str">
            <v>v</v>
          </cell>
          <cell r="Z173">
            <v>100</v>
          </cell>
          <cell r="AA173" t="str">
            <v>v</v>
          </cell>
          <cell r="AB173" t="str">
            <v>UNSD Population and Vital Statistics Report, January 2021, latest update on 4 Jan 2022</v>
          </cell>
          <cell r="AC173" t="str">
            <v>-</v>
          </cell>
          <cell r="AE173" t="str">
            <v>-</v>
          </cell>
          <cell r="AG173" t="str">
            <v>-</v>
          </cell>
          <cell r="AI173" t="str">
            <v>-</v>
          </cell>
          <cell r="AK173" t="str">
            <v>-</v>
          </cell>
          <cell r="AM173" t="str">
            <v>-</v>
          </cell>
          <cell r="AO173" t="str">
            <v>-</v>
          </cell>
          <cell r="AQ173" t="str">
            <v>-</v>
          </cell>
          <cell r="AU173" t="str">
            <v>-</v>
          </cell>
          <cell r="AW173" t="str">
            <v>-</v>
          </cell>
          <cell r="AY173" t="str">
            <v>-</v>
          </cell>
          <cell r="BA173" t="str">
            <v>-</v>
          </cell>
          <cell r="BC173" t="str">
            <v>-</v>
          </cell>
          <cell r="BE173" t="str">
            <v>-</v>
          </cell>
          <cell r="BG173" t="str">
            <v>-</v>
          </cell>
        </row>
        <row r="174">
          <cell r="B174" t="str">
            <v>Solomon Islands</v>
          </cell>
          <cell r="C174">
            <v>17.899999999999999</v>
          </cell>
          <cell r="E174">
            <v>17.100000000000001</v>
          </cell>
          <cell r="G174">
            <v>18.600000000000001</v>
          </cell>
          <cell r="I174" t="str">
            <v>DHS 2015, UNICEF and ILO calculations</v>
          </cell>
          <cell r="J174">
            <v>5.6</v>
          </cell>
          <cell r="L174">
            <v>21.3</v>
          </cell>
          <cell r="N174" t="str">
            <v>2015</v>
          </cell>
          <cell r="O174" t="str">
            <v>DHS 2015</v>
          </cell>
          <cell r="P174">
            <v>4.4000000000000004</v>
          </cell>
          <cell r="R174" t="str">
            <v>2015</v>
          </cell>
          <cell r="S174" t="str">
            <v>DHS 2015</v>
          </cell>
          <cell r="T174" t="str">
            <v>-</v>
          </cell>
          <cell r="V174">
            <v>88</v>
          </cell>
          <cell r="X174">
            <v>87.2</v>
          </cell>
          <cell r="Z174">
            <v>89</v>
          </cell>
          <cell r="AB174" t="str">
            <v>DHS 2015</v>
          </cell>
          <cell r="AC174" t="str">
            <v>-</v>
          </cell>
          <cell r="AE174" t="str">
            <v>-</v>
          </cell>
          <cell r="AG174" t="str">
            <v>-</v>
          </cell>
          <cell r="AI174" t="str">
            <v>-</v>
          </cell>
          <cell r="AK174" t="str">
            <v>-</v>
          </cell>
          <cell r="AM174" t="str">
            <v>-</v>
          </cell>
          <cell r="AO174" t="str">
            <v>-</v>
          </cell>
          <cell r="AQ174" t="str">
            <v>-</v>
          </cell>
          <cell r="AU174" t="str">
            <v>-</v>
          </cell>
          <cell r="AW174" t="str">
            <v>-</v>
          </cell>
          <cell r="AY174" t="str">
            <v>-</v>
          </cell>
          <cell r="BA174" t="str">
            <v>-</v>
          </cell>
          <cell r="BC174" t="str">
            <v>-</v>
          </cell>
          <cell r="BE174" t="str">
            <v>-</v>
          </cell>
          <cell r="BG174" t="str">
            <v>-</v>
          </cell>
        </row>
        <row r="175">
          <cell r="B175" t="str">
            <v>Somalia</v>
          </cell>
          <cell r="C175" t="str">
            <v>-</v>
          </cell>
          <cell r="E175" t="str">
            <v>-</v>
          </cell>
          <cell r="G175" t="str">
            <v>-</v>
          </cell>
          <cell r="J175">
            <v>16.7</v>
          </cell>
          <cell r="K175" t="str">
            <v>y</v>
          </cell>
          <cell r="L175">
            <v>35.4</v>
          </cell>
          <cell r="M175" t="str">
            <v>y</v>
          </cell>
          <cell r="N175" t="str">
            <v>2020</v>
          </cell>
          <cell r="O175" t="str">
            <v>SHDS 2020</v>
          </cell>
          <cell r="P175">
            <v>7.1</v>
          </cell>
          <cell r="Q175" t="str">
            <v>y</v>
          </cell>
          <cell r="R175" t="str">
            <v>2020</v>
          </cell>
          <cell r="S175" t="str">
            <v>SHDS 2020</v>
          </cell>
          <cell r="T175" t="str">
            <v>-</v>
          </cell>
          <cell r="V175">
            <v>5.9</v>
          </cell>
          <cell r="W175" t="str">
            <v>y</v>
          </cell>
          <cell r="X175">
            <v>6.3</v>
          </cell>
          <cell r="Y175" t="str">
            <v>y</v>
          </cell>
          <cell r="Z175">
            <v>5.5</v>
          </cell>
          <cell r="AA175" t="str">
            <v>y</v>
          </cell>
          <cell r="AB175" t="str">
            <v>SDHS 2020</v>
          </cell>
          <cell r="AC175">
            <v>99.2</v>
          </cell>
          <cell r="AD175" t="str">
            <v>y</v>
          </cell>
          <cell r="AE175">
            <v>99</v>
          </cell>
          <cell r="AF175" t="str">
            <v>y</v>
          </cell>
          <cell r="AG175">
            <v>99.4</v>
          </cell>
          <cell r="AH175" t="str">
            <v>y</v>
          </cell>
          <cell r="AI175">
            <v>99.3</v>
          </cell>
          <cell r="AJ175" t="str">
            <v>y</v>
          </cell>
          <cell r="AK175">
            <v>99.5</v>
          </cell>
          <cell r="AL175" t="str">
            <v>y</v>
          </cell>
          <cell r="AM175">
            <v>99.1</v>
          </cell>
          <cell r="AN175" t="str">
            <v>y</v>
          </cell>
          <cell r="AO175">
            <v>99.5</v>
          </cell>
          <cell r="AP175" t="str">
            <v>y</v>
          </cell>
          <cell r="AQ175">
            <v>98.6</v>
          </cell>
          <cell r="AR175" t="str">
            <v>y</v>
          </cell>
          <cell r="AS175" t="str">
            <v>2020</v>
          </cell>
          <cell r="AT175" t="str">
            <v>SHDS 2020</v>
          </cell>
          <cell r="AU175">
            <v>26</v>
          </cell>
          <cell r="AV175" t="str">
            <v>y</v>
          </cell>
          <cell r="AW175">
            <v>28.3</v>
          </cell>
          <cell r="AX175" t="str">
            <v>y</v>
          </cell>
          <cell r="AY175">
            <v>26.1</v>
          </cell>
          <cell r="AZ175" t="str">
            <v>y</v>
          </cell>
          <cell r="BA175">
            <v>21.7</v>
          </cell>
          <cell r="BB175" t="str">
            <v>y</v>
          </cell>
          <cell r="BC175">
            <v>27.6</v>
          </cell>
          <cell r="BD175" t="str">
            <v>y</v>
          </cell>
          <cell r="BE175">
            <v>28.7</v>
          </cell>
          <cell r="BF175" t="str">
            <v>y</v>
          </cell>
          <cell r="BG175">
            <v>27.5</v>
          </cell>
        </row>
        <row r="176">
          <cell r="B176" t="str">
            <v>South Africa</v>
          </cell>
          <cell r="C176">
            <v>3.6</v>
          </cell>
          <cell r="E176">
            <v>3.8</v>
          </cell>
          <cell r="G176">
            <v>3.3</v>
          </cell>
          <cell r="I176" t="str">
            <v>Survey of Activities of Young People 2015, UNICEF and ILO calculations</v>
          </cell>
          <cell r="J176">
            <v>0.9</v>
          </cell>
          <cell r="L176">
            <v>3.6</v>
          </cell>
          <cell r="N176" t="str">
            <v>2016</v>
          </cell>
          <cell r="O176" t="str">
            <v>DHS 2016</v>
          </cell>
          <cell r="P176">
            <v>0.6</v>
          </cell>
          <cell r="R176" t="str">
            <v>2016</v>
          </cell>
          <cell r="S176" t="str">
            <v>DHS 2016</v>
          </cell>
          <cell r="T176" t="str">
            <v>-</v>
          </cell>
          <cell r="V176">
            <v>88.6</v>
          </cell>
          <cell r="W176" t="str">
            <v>y</v>
          </cell>
          <cell r="X176" t="str">
            <v>-</v>
          </cell>
          <cell r="Z176" t="str">
            <v>-</v>
          </cell>
          <cell r="AB176" t="str">
            <v>Recorded live births 2017</v>
          </cell>
          <cell r="AC176" t="str">
            <v>-</v>
          </cell>
          <cell r="AE176" t="str">
            <v>-</v>
          </cell>
          <cell r="AG176" t="str">
            <v>-</v>
          </cell>
          <cell r="AI176" t="str">
            <v>-</v>
          </cell>
          <cell r="AK176" t="str">
            <v>-</v>
          </cell>
          <cell r="AM176" t="str">
            <v>-</v>
          </cell>
          <cell r="AO176" t="str">
            <v>-</v>
          </cell>
          <cell r="AQ176" t="str">
            <v>-</v>
          </cell>
          <cell r="AU176" t="str">
            <v>-</v>
          </cell>
          <cell r="AW176" t="str">
            <v>-</v>
          </cell>
          <cell r="AY176" t="str">
            <v>-</v>
          </cell>
          <cell r="BA176" t="str">
            <v>-</v>
          </cell>
          <cell r="BC176" t="str">
            <v>-</v>
          </cell>
          <cell r="BE176" t="str">
            <v>-</v>
          </cell>
          <cell r="BG176" t="str">
            <v>-</v>
          </cell>
        </row>
        <row r="177">
          <cell r="B177" t="str">
            <v>South Sudan</v>
          </cell>
          <cell r="C177" t="str">
            <v>-</v>
          </cell>
          <cell r="E177" t="str">
            <v>-</v>
          </cell>
          <cell r="G177" t="str">
            <v>-</v>
          </cell>
          <cell r="J177">
            <v>8.9</v>
          </cell>
          <cell r="K177" t="str">
            <v>x</v>
          </cell>
          <cell r="L177">
            <v>51.5</v>
          </cell>
          <cell r="M177" t="str">
            <v>x</v>
          </cell>
          <cell r="N177" t="str">
            <v>2010</v>
          </cell>
          <cell r="O177" t="str">
            <v>SHHS-2 2010</v>
          </cell>
          <cell r="P177" t="str">
            <v>-</v>
          </cell>
          <cell r="T177">
            <v>34.200000000000003</v>
          </cell>
          <cell r="U177" t="str">
            <v>x</v>
          </cell>
          <cell r="V177">
            <v>35.4</v>
          </cell>
          <cell r="W177" t="str">
            <v>x</v>
          </cell>
          <cell r="X177">
            <v>34.9</v>
          </cell>
          <cell r="Y177" t="str">
            <v>x</v>
          </cell>
          <cell r="Z177">
            <v>36</v>
          </cell>
          <cell r="AA177" t="str">
            <v>x</v>
          </cell>
          <cell r="AB177" t="str">
            <v>SHHS-2 2010</v>
          </cell>
          <cell r="AC177" t="str">
            <v>-</v>
          </cell>
          <cell r="AE177" t="str">
            <v>-</v>
          </cell>
          <cell r="AG177" t="str">
            <v>-</v>
          </cell>
          <cell r="AI177" t="str">
            <v>-</v>
          </cell>
          <cell r="AK177" t="str">
            <v>-</v>
          </cell>
          <cell r="AM177" t="str">
            <v>-</v>
          </cell>
          <cell r="AO177" t="str">
            <v>-</v>
          </cell>
          <cell r="AQ177" t="str">
            <v>-</v>
          </cell>
          <cell r="AU177" t="str">
            <v>-</v>
          </cell>
          <cell r="AW177" t="str">
            <v>-</v>
          </cell>
          <cell r="AY177" t="str">
            <v>-</v>
          </cell>
          <cell r="BA177" t="str">
            <v>-</v>
          </cell>
          <cell r="BC177" t="str">
            <v>-</v>
          </cell>
          <cell r="BE177" t="str">
            <v>-</v>
          </cell>
          <cell r="BG177" t="str">
            <v>-</v>
          </cell>
        </row>
        <row r="178">
          <cell r="B178" t="str">
            <v>Spain</v>
          </cell>
          <cell r="C178" t="str">
            <v>-</v>
          </cell>
          <cell r="E178" t="str">
            <v>-</v>
          </cell>
          <cell r="G178" t="str">
            <v>-</v>
          </cell>
          <cell r="J178" t="str">
            <v>-</v>
          </cell>
          <cell r="L178" t="str">
            <v>-</v>
          </cell>
          <cell r="P178" t="str">
            <v>-</v>
          </cell>
          <cell r="T178" t="str">
            <v>-</v>
          </cell>
          <cell r="V178">
            <v>100</v>
          </cell>
          <cell r="W178" t="str">
            <v>v</v>
          </cell>
          <cell r="X178">
            <v>100</v>
          </cell>
          <cell r="Y178" t="str">
            <v>v</v>
          </cell>
          <cell r="Z178">
            <v>100</v>
          </cell>
          <cell r="AA178" t="str">
            <v>v</v>
          </cell>
          <cell r="AB178" t="str">
            <v>UNSD Population and Vital Statistics Report, January 2021, latest update on 4 Jan 2022</v>
          </cell>
          <cell r="AC178" t="str">
            <v>-</v>
          </cell>
          <cell r="AE178" t="str">
            <v>-</v>
          </cell>
          <cell r="AG178" t="str">
            <v>-</v>
          </cell>
          <cell r="AI178" t="str">
            <v>-</v>
          </cell>
          <cell r="AK178" t="str">
            <v>-</v>
          </cell>
          <cell r="AM178" t="str">
            <v>-</v>
          </cell>
          <cell r="AO178" t="str">
            <v>-</v>
          </cell>
          <cell r="AQ178" t="str">
            <v>-</v>
          </cell>
          <cell r="AU178" t="str">
            <v>-</v>
          </cell>
          <cell r="AW178" t="str">
            <v>-</v>
          </cell>
          <cell r="AY178" t="str">
            <v>-</v>
          </cell>
          <cell r="BA178" t="str">
            <v>-</v>
          </cell>
          <cell r="BC178" t="str">
            <v>-</v>
          </cell>
          <cell r="BE178" t="str">
            <v>-</v>
          </cell>
          <cell r="BG178" t="str">
            <v>-</v>
          </cell>
        </row>
        <row r="179">
          <cell r="B179" t="str">
            <v>Sri Lanka</v>
          </cell>
          <cell r="C179">
            <v>0.8</v>
          </cell>
          <cell r="E179">
            <v>0.9</v>
          </cell>
          <cell r="G179">
            <v>0.6</v>
          </cell>
          <cell r="I179" t="str">
            <v>CAS 2016, UNICEF and ILO calculations</v>
          </cell>
          <cell r="J179">
            <v>0.9</v>
          </cell>
          <cell r="L179">
            <v>9.8000000000000007</v>
          </cell>
          <cell r="N179" t="str">
            <v>2016</v>
          </cell>
          <cell r="O179" t="str">
            <v>DHS 2016</v>
          </cell>
          <cell r="P179" t="str">
            <v>-</v>
          </cell>
          <cell r="T179" t="str">
            <v>-</v>
          </cell>
          <cell r="V179">
            <v>97.2</v>
          </cell>
          <cell r="W179" t="str">
            <v>x</v>
          </cell>
          <cell r="X179">
            <v>97.4</v>
          </cell>
          <cell r="Y179" t="str">
            <v>x</v>
          </cell>
          <cell r="Z179">
            <v>97</v>
          </cell>
          <cell r="AA179" t="str">
            <v>x</v>
          </cell>
          <cell r="AB179" t="str">
            <v>DHS 2006-07</v>
          </cell>
          <cell r="AC179" t="str">
            <v>-</v>
          </cell>
          <cell r="AE179" t="str">
            <v>-</v>
          </cell>
          <cell r="AG179" t="str">
            <v>-</v>
          </cell>
          <cell r="AI179" t="str">
            <v>-</v>
          </cell>
          <cell r="AK179" t="str">
            <v>-</v>
          </cell>
          <cell r="AM179" t="str">
            <v>-</v>
          </cell>
          <cell r="AO179" t="str">
            <v>-</v>
          </cell>
          <cell r="AQ179" t="str">
            <v>-</v>
          </cell>
          <cell r="AU179" t="str">
            <v>-</v>
          </cell>
          <cell r="AW179" t="str">
            <v>-</v>
          </cell>
          <cell r="AY179" t="str">
            <v>-</v>
          </cell>
          <cell r="BA179" t="str">
            <v>-</v>
          </cell>
          <cell r="BC179" t="str">
            <v>-</v>
          </cell>
          <cell r="BE179" t="str">
            <v>-</v>
          </cell>
          <cell r="BG179" t="str">
            <v>-</v>
          </cell>
        </row>
        <row r="180">
          <cell r="B180" t="str">
            <v>State of Palestine</v>
          </cell>
          <cell r="C180">
            <v>7.3</v>
          </cell>
          <cell r="E180">
            <v>9.6</v>
          </cell>
          <cell r="G180">
            <v>4.8</v>
          </cell>
          <cell r="I180" t="str">
            <v>MICS 2019-20</v>
          </cell>
          <cell r="J180">
            <v>0.7</v>
          </cell>
          <cell r="L180">
            <v>13.4</v>
          </cell>
          <cell r="N180" t="str">
            <v>2019-20</v>
          </cell>
          <cell r="O180" t="str">
            <v>MICS 2019-20</v>
          </cell>
          <cell r="P180" t="str">
            <v>-</v>
          </cell>
          <cell r="T180">
            <v>97</v>
          </cell>
          <cell r="V180">
            <v>99.2</v>
          </cell>
          <cell r="X180">
            <v>99.4</v>
          </cell>
          <cell r="Z180">
            <v>98.9</v>
          </cell>
          <cell r="AB180" t="str">
            <v>MICS 2019-20</v>
          </cell>
          <cell r="AC180" t="str">
            <v>-</v>
          </cell>
          <cell r="AE180" t="str">
            <v>-</v>
          </cell>
          <cell r="AG180" t="str">
            <v>-</v>
          </cell>
          <cell r="AI180" t="str">
            <v>-</v>
          </cell>
          <cell r="AK180" t="str">
            <v>-</v>
          </cell>
          <cell r="AM180" t="str">
            <v>-</v>
          </cell>
          <cell r="AO180" t="str">
            <v>-</v>
          </cell>
          <cell r="AQ180" t="str">
            <v>-</v>
          </cell>
          <cell r="AU180" t="str">
            <v>-</v>
          </cell>
          <cell r="AW180" t="str">
            <v>-</v>
          </cell>
          <cell r="AY180" t="str">
            <v>-</v>
          </cell>
          <cell r="BA180" t="str">
            <v>-</v>
          </cell>
          <cell r="BC180" t="str">
            <v>-</v>
          </cell>
          <cell r="BE180" t="str">
            <v>-</v>
          </cell>
          <cell r="BG180" t="str">
            <v>-</v>
          </cell>
        </row>
        <row r="181">
          <cell r="B181" t="str">
            <v>Sudan</v>
          </cell>
          <cell r="C181">
            <v>18.100000000000001</v>
          </cell>
          <cell r="E181">
            <v>19.899999999999999</v>
          </cell>
          <cell r="G181">
            <v>16.3</v>
          </cell>
          <cell r="I181" t="str">
            <v>MICS 2014, UNICEF and ILO calculations</v>
          </cell>
          <cell r="J181">
            <v>11.9</v>
          </cell>
          <cell r="K181" t="str">
            <v>x</v>
          </cell>
          <cell r="L181">
            <v>34.200000000000003</v>
          </cell>
          <cell r="M181" t="str">
            <v>x</v>
          </cell>
          <cell r="N181" t="str">
            <v>2014</v>
          </cell>
          <cell r="O181" t="str">
            <v>MICS 2014</v>
          </cell>
          <cell r="P181" t="str">
            <v>-</v>
          </cell>
          <cell r="T181">
            <v>62</v>
          </cell>
          <cell r="V181">
            <v>67.3</v>
          </cell>
          <cell r="X181">
            <v>68.8</v>
          </cell>
          <cell r="Z181">
            <v>65.8</v>
          </cell>
          <cell r="AB181" t="str">
            <v>MICS 2014</v>
          </cell>
          <cell r="AC181">
            <v>86.6</v>
          </cell>
          <cell r="AE181">
            <v>85.5</v>
          </cell>
          <cell r="AG181">
            <v>87.2</v>
          </cell>
          <cell r="AI181">
            <v>88</v>
          </cell>
          <cell r="AK181">
            <v>81.7</v>
          </cell>
          <cell r="AM181">
            <v>80.7</v>
          </cell>
          <cell r="AO181">
            <v>90</v>
          </cell>
          <cell r="AQ181">
            <v>91.6</v>
          </cell>
          <cell r="AS181" t="str">
            <v>2014</v>
          </cell>
          <cell r="AT181" t="str">
            <v>MICS 2014</v>
          </cell>
          <cell r="AU181">
            <v>30.1</v>
          </cell>
          <cell r="AW181">
            <v>26.9</v>
          </cell>
          <cell r="AY181">
            <v>31.4</v>
          </cell>
          <cell r="BA181">
            <v>28.9</v>
          </cell>
          <cell r="BC181">
            <v>27.6</v>
          </cell>
          <cell r="BE181">
            <v>30.2</v>
          </cell>
          <cell r="BG181">
            <v>34.799999999999997</v>
          </cell>
        </row>
        <row r="182">
          <cell r="B182" t="str">
            <v>Suriname</v>
          </cell>
          <cell r="C182">
            <v>4.3</v>
          </cell>
          <cell r="E182">
            <v>4.9000000000000004</v>
          </cell>
          <cell r="G182">
            <v>3.5</v>
          </cell>
          <cell r="I182" t="str">
            <v>MICS 2018, UNICEF and ILO calculations</v>
          </cell>
          <cell r="J182">
            <v>8.8000000000000007</v>
          </cell>
          <cell r="K182" t="str">
            <v>y</v>
          </cell>
          <cell r="L182">
            <v>36</v>
          </cell>
          <cell r="M182" t="str">
            <v>y</v>
          </cell>
          <cell r="N182" t="str">
            <v>2018</v>
          </cell>
          <cell r="O182" t="str">
            <v>MICS 2018</v>
          </cell>
          <cell r="P182">
            <v>19.600000000000001</v>
          </cell>
          <cell r="R182" t="str">
            <v>2018</v>
          </cell>
          <cell r="S182" t="str">
            <v>MICS 2018</v>
          </cell>
          <cell r="T182">
            <v>97.7</v>
          </cell>
          <cell r="U182" t="str">
            <v>y</v>
          </cell>
          <cell r="V182">
            <v>98.3</v>
          </cell>
          <cell r="W182" t="str">
            <v>y</v>
          </cell>
          <cell r="X182">
            <v>98.1</v>
          </cell>
          <cell r="Y182" t="str">
            <v>y</v>
          </cell>
          <cell r="Z182">
            <v>98.5</v>
          </cell>
          <cell r="AA182" t="str">
            <v>y</v>
          </cell>
          <cell r="AB182" t="str">
            <v>MICS 2018</v>
          </cell>
          <cell r="AC182" t="str">
            <v>-</v>
          </cell>
          <cell r="AE182" t="str">
            <v>-</v>
          </cell>
          <cell r="AG182" t="str">
            <v>-</v>
          </cell>
          <cell r="AI182" t="str">
            <v>-</v>
          </cell>
          <cell r="AK182" t="str">
            <v>-</v>
          </cell>
          <cell r="AM182" t="str">
            <v>-</v>
          </cell>
          <cell r="AO182" t="str">
            <v>-</v>
          </cell>
          <cell r="AQ182" t="str">
            <v>-</v>
          </cell>
          <cell r="AU182" t="str">
            <v>-</v>
          </cell>
          <cell r="AW182" t="str">
            <v>-</v>
          </cell>
          <cell r="AY182" t="str">
            <v>-</v>
          </cell>
          <cell r="BA182" t="str">
            <v>-</v>
          </cell>
          <cell r="BC182" t="str">
            <v>-</v>
          </cell>
          <cell r="BE182" t="str">
            <v>-</v>
          </cell>
          <cell r="BG182" t="str">
            <v>-</v>
          </cell>
        </row>
        <row r="183">
          <cell r="B183" t="str">
            <v>Sweden</v>
          </cell>
          <cell r="C183" t="str">
            <v>-</v>
          </cell>
          <cell r="E183" t="str">
            <v>-</v>
          </cell>
          <cell r="G183" t="str">
            <v>-</v>
          </cell>
          <cell r="J183" t="str">
            <v>-</v>
          </cell>
          <cell r="L183" t="str">
            <v>-</v>
          </cell>
          <cell r="P183" t="str">
            <v>-</v>
          </cell>
          <cell r="T183" t="str">
            <v>-</v>
          </cell>
          <cell r="V183">
            <v>100</v>
          </cell>
          <cell r="W183" t="str">
            <v>v</v>
          </cell>
          <cell r="X183">
            <v>100</v>
          </cell>
          <cell r="Y183" t="str">
            <v>v</v>
          </cell>
          <cell r="Z183">
            <v>100</v>
          </cell>
          <cell r="AA183" t="str">
            <v>v</v>
          </cell>
          <cell r="AB183" t="str">
            <v>UNSD Population and Vital Statistics Report, January 2021, latest update on 4 Jan 2022</v>
          </cell>
          <cell r="AC183" t="str">
            <v>-</v>
          </cell>
          <cell r="AE183" t="str">
            <v>-</v>
          </cell>
          <cell r="AG183" t="str">
            <v>-</v>
          </cell>
          <cell r="AI183" t="str">
            <v>-</v>
          </cell>
          <cell r="AK183" t="str">
            <v>-</v>
          </cell>
          <cell r="AM183" t="str">
            <v>-</v>
          </cell>
          <cell r="AO183" t="str">
            <v>-</v>
          </cell>
          <cell r="AQ183" t="str">
            <v>-</v>
          </cell>
          <cell r="AU183" t="str">
            <v>-</v>
          </cell>
          <cell r="AW183" t="str">
            <v>-</v>
          </cell>
          <cell r="AY183" t="str">
            <v>-</v>
          </cell>
          <cell r="BA183" t="str">
            <v>-</v>
          </cell>
          <cell r="BC183" t="str">
            <v>-</v>
          </cell>
          <cell r="BE183" t="str">
            <v>-</v>
          </cell>
          <cell r="BG183" t="str">
            <v>-</v>
          </cell>
        </row>
        <row r="184">
          <cell r="B184" t="str">
            <v>Switzerland</v>
          </cell>
          <cell r="C184" t="str">
            <v>-</v>
          </cell>
          <cell r="E184" t="str">
            <v>-</v>
          </cell>
          <cell r="G184" t="str">
            <v>-</v>
          </cell>
          <cell r="J184" t="str">
            <v>-</v>
          </cell>
          <cell r="L184" t="str">
            <v>-</v>
          </cell>
          <cell r="P184" t="str">
            <v>-</v>
          </cell>
          <cell r="T184" t="str">
            <v>-</v>
          </cell>
          <cell r="V184">
            <v>100</v>
          </cell>
          <cell r="W184" t="str">
            <v>v</v>
          </cell>
          <cell r="X184">
            <v>100</v>
          </cell>
          <cell r="Y184" t="str">
            <v>v</v>
          </cell>
          <cell r="Z184">
            <v>100</v>
          </cell>
          <cell r="AA184" t="str">
            <v>v</v>
          </cell>
          <cell r="AB184" t="str">
            <v>UNSD Population and Vital Statistics Report, January 2021, latest update on 4 Jan 2022</v>
          </cell>
          <cell r="AC184" t="str">
            <v>-</v>
          </cell>
          <cell r="AE184" t="str">
            <v>-</v>
          </cell>
          <cell r="AG184" t="str">
            <v>-</v>
          </cell>
          <cell r="AI184" t="str">
            <v>-</v>
          </cell>
          <cell r="AK184" t="str">
            <v>-</v>
          </cell>
          <cell r="AM184" t="str">
            <v>-</v>
          </cell>
          <cell r="AO184" t="str">
            <v>-</v>
          </cell>
          <cell r="AQ184" t="str">
            <v>-</v>
          </cell>
          <cell r="AU184" t="str">
            <v>-</v>
          </cell>
          <cell r="AW184" t="str">
            <v>-</v>
          </cell>
          <cell r="AY184" t="str">
            <v>-</v>
          </cell>
          <cell r="BA184" t="str">
            <v>-</v>
          </cell>
          <cell r="BC184" t="str">
            <v>-</v>
          </cell>
          <cell r="BE184" t="str">
            <v>-</v>
          </cell>
          <cell r="BG184" t="str">
            <v>-</v>
          </cell>
        </row>
        <row r="185">
          <cell r="B185" t="str">
            <v>Syrian Arab Republic</v>
          </cell>
          <cell r="C185" t="str">
            <v>-</v>
          </cell>
          <cell r="E185" t="str">
            <v>-</v>
          </cell>
          <cell r="G185" t="str">
            <v>-</v>
          </cell>
          <cell r="J185">
            <v>2.5</v>
          </cell>
          <cell r="K185" t="str">
            <v>x</v>
          </cell>
          <cell r="L185">
            <v>13.3</v>
          </cell>
          <cell r="M185" t="str">
            <v>x</v>
          </cell>
          <cell r="N185" t="str">
            <v>2006</v>
          </cell>
          <cell r="O185" t="str">
            <v>MICS 2006</v>
          </cell>
          <cell r="P185" t="str">
            <v>-</v>
          </cell>
          <cell r="T185">
            <v>88.8</v>
          </cell>
          <cell r="U185" t="str">
            <v>x</v>
          </cell>
          <cell r="V185">
            <v>96</v>
          </cell>
          <cell r="W185" t="str">
            <v>x</v>
          </cell>
          <cell r="X185">
            <v>96.3</v>
          </cell>
          <cell r="Y185" t="str">
            <v>x</v>
          </cell>
          <cell r="Z185">
            <v>95.8</v>
          </cell>
          <cell r="AA185" t="str">
            <v>x</v>
          </cell>
          <cell r="AB185" t="str">
            <v>MICS 2006</v>
          </cell>
          <cell r="AC185" t="str">
            <v>-</v>
          </cell>
          <cell r="AE185" t="str">
            <v>-</v>
          </cell>
          <cell r="AG185" t="str">
            <v>-</v>
          </cell>
          <cell r="AI185" t="str">
            <v>-</v>
          </cell>
          <cell r="AK185" t="str">
            <v>-</v>
          </cell>
          <cell r="AM185" t="str">
            <v>-</v>
          </cell>
          <cell r="AO185" t="str">
            <v>-</v>
          </cell>
          <cell r="AQ185" t="str">
            <v>-</v>
          </cell>
          <cell r="AU185" t="str">
            <v>-</v>
          </cell>
          <cell r="AW185" t="str">
            <v>-</v>
          </cell>
          <cell r="AY185" t="str">
            <v>-</v>
          </cell>
          <cell r="BA185" t="str">
            <v>-</v>
          </cell>
          <cell r="BC185" t="str">
            <v>-</v>
          </cell>
          <cell r="BE185" t="str">
            <v>-</v>
          </cell>
          <cell r="BG185" t="str">
            <v>-</v>
          </cell>
        </row>
        <row r="186">
          <cell r="B186" t="str">
            <v>Tajikistan</v>
          </cell>
          <cell r="C186" t="str">
            <v>-</v>
          </cell>
          <cell r="E186" t="str">
            <v>-</v>
          </cell>
          <cell r="G186" t="str">
            <v>-</v>
          </cell>
          <cell r="J186">
            <v>0.1</v>
          </cell>
          <cell r="L186">
            <v>8.6999999999999993</v>
          </cell>
          <cell r="N186" t="str">
            <v>2017</v>
          </cell>
          <cell r="O186" t="str">
            <v>DHS 2017</v>
          </cell>
          <cell r="P186" t="str">
            <v>-</v>
          </cell>
          <cell r="T186">
            <v>89.6</v>
          </cell>
          <cell r="V186">
            <v>95.8</v>
          </cell>
          <cell r="X186">
            <v>95.9</v>
          </cell>
          <cell r="Z186">
            <v>95.7</v>
          </cell>
          <cell r="AB186" t="str">
            <v>DHS 2017</v>
          </cell>
          <cell r="AC186" t="str">
            <v>-</v>
          </cell>
          <cell r="AE186" t="str">
            <v>-</v>
          </cell>
          <cell r="AG186" t="str">
            <v>-</v>
          </cell>
          <cell r="AI186" t="str">
            <v>-</v>
          </cell>
          <cell r="AK186" t="str">
            <v>-</v>
          </cell>
          <cell r="AM186" t="str">
            <v>-</v>
          </cell>
          <cell r="AO186" t="str">
            <v>-</v>
          </cell>
          <cell r="AQ186" t="str">
            <v>-</v>
          </cell>
          <cell r="AU186" t="str">
            <v>-</v>
          </cell>
          <cell r="AW186" t="str">
            <v>-</v>
          </cell>
          <cell r="AY186" t="str">
            <v>-</v>
          </cell>
          <cell r="BA186" t="str">
            <v>-</v>
          </cell>
          <cell r="BC186" t="str">
            <v>-</v>
          </cell>
          <cell r="BE186" t="str">
            <v>-</v>
          </cell>
          <cell r="BG186" t="str">
            <v>-</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100</v>
          </cell>
          <cell r="V187">
            <v>99.8</v>
          </cell>
          <cell r="X187">
            <v>99.7</v>
          </cell>
          <cell r="Z187">
            <v>99.7</v>
          </cell>
          <cell r="AB187" t="str">
            <v>MICS 2019</v>
          </cell>
          <cell r="AC187" t="str">
            <v>-</v>
          </cell>
          <cell r="AE187" t="str">
            <v>-</v>
          </cell>
          <cell r="AG187" t="str">
            <v>-</v>
          </cell>
          <cell r="AI187" t="str">
            <v>-</v>
          </cell>
          <cell r="AK187" t="str">
            <v>-</v>
          </cell>
          <cell r="AM187" t="str">
            <v>-</v>
          </cell>
          <cell r="AO187" t="str">
            <v>-</v>
          </cell>
          <cell r="AQ187" t="str">
            <v>-</v>
          </cell>
          <cell r="AU187" t="str">
            <v>-</v>
          </cell>
          <cell r="AW187" t="str">
            <v>-</v>
          </cell>
          <cell r="AY187" t="str">
            <v>-</v>
          </cell>
          <cell r="BA187" t="str">
            <v>-</v>
          </cell>
          <cell r="BC187" t="str">
            <v>-</v>
          </cell>
          <cell r="BE187" t="str">
            <v>-</v>
          </cell>
          <cell r="BG187" t="str">
            <v>-</v>
          </cell>
        </row>
        <row r="188">
          <cell r="B188" t="str">
            <v>Timor-Leste</v>
          </cell>
          <cell r="C188">
            <v>9.1999999999999993</v>
          </cell>
          <cell r="E188">
            <v>8.9</v>
          </cell>
          <cell r="G188">
            <v>9.5</v>
          </cell>
          <cell r="I188" t="str">
            <v>National Child Labour and Forced Labour Survey 2016, UNICEF and ILO calculations</v>
          </cell>
          <cell r="J188">
            <v>2.6</v>
          </cell>
          <cell r="L188">
            <v>14.9</v>
          </cell>
          <cell r="N188" t="str">
            <v>2016</v>
          </cell>
          <cell r="O188" t="str">
            <v>DHS 2016</v>
          </cell>
          <cell r="P188">
            <v>1.2</v>
          </cell>
          <cell r="R188" t="str">
            <v>2016</v>
          </cell>
          <cell r="S188" t="str">
            <v>DHS 2016</v>
          </cell>
          <cell r="T188">
            <v>38</v>
          </cell>
          <cell r="V188">
            <v>60.4</v>
          </cell>
          <cell r="X188">
            <v>59.8</v>
          </cell>
          <cell r="Z188">
            <v>61</v>
          </cell>
          <cell r="AB188" t="str">
            <v>DHS 2016</v>
          </cell>
          <cell r="AC188" t="str">
            <v>-</v>
          </cell>
          <cell r="AE188" t="str">
            <v>-</v>
          </cell>
          <cell r="AG188" t="str">
            <v>-</v>
          </cell>
          <cell r="AI188" t="str">
            <v>-</v>
          </cell>
          <cell r="AK188" t="str">
            <v>-</v>
          </cell>
          <cell r="AM188" t="str">
            <v>-</v>
          </cell>
          <cell r="AO188" t="str">
            <v>-</v>
          </cell>
          <cell r="AQ188" t="str">
            <v>-</v>
          </cell>
          <cell r="AU188" t="str">
            <v>-</v>
          </cell>
          <cell r="AW188" t="str">
            <v>-</v>
          </cell>
          <cell r="AY188" t="str">
            <v>-</v>
          </cell>
          <cell r="BA188" t="str">
            <v>-</v>
          </cell>
          <cell r="BC188" t="str">
            <v>-</v>
          </cell>
          <cell r="BE188" t="str">
            <v>-</v>
          </cell>
          <cell r="BG188" t="str">
            <v>-</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79.2</v>
          </cell>
          <cell r="V189">
            <v>82.9</v>
          </cell>
          <cell r="X189">
            <v>83.9</v>
          </cell>
          <cell r="Z189">
            <v>81.7</v>
          </cell>
          <cell r="AB189" t="str">
            <v>MICS 2017</v>
          </cell>
          <cell r="AC189">
            <v>3.1</v>
          </cell>
          <cell r="AE189">
            <v>2.5</v>
          </cell>
          <cell r="AG189">
            <v>3.6</v>
          </cell>
          <cell r="AI189">
            <v>4.2</v>
          </cell>
          <cell r="AK189">
            <v>3.5</v>
          </cell>
          <cell r="AM189">
            <v>2.6</v>
          </cell>
          <cell r="AO189">
            <v>3.6</v>
          </cell>
          <cell r="AQ189">
            <v>1.9</v>
          </cell>
          <cell r="AS189" t="str">
            <v>2017</v>
          </cell>
          <cell r="AT189" t="str">
            <v>MICS 2017</v>
          </cell>
          <cell r="AU189">
            <v>0.3</v>
          </cell>
          <cell r="AW189">
            <v>0.1</v>
          </cell>
          <cell r="AY189">
            <v>0.4</v>
          </cell>
          <cell r="BA189">
            <v>0.7</v>
          </cell>
          <cell r="BC189">
            <v>0.2</v>
          </cell>
          <cell r="BE189">
            <v>0</v>
          </cell>
          <cell r="BG189">
            <v>0.1</v>
          </cell>
        </row>
        <row r="190">
          <cell r="B190" t="str">
            <v>Tokelau</v>
          </cell>
          <cell r="C190" t="str">
            <v>-</v>
          </cell>
          <cell r="E190" t="str">
            <v>-</v>
          </cell>
          <cell r="G190" t="str">
            <v>-</v>
          </cell>
          <cell r="J190" t="str">
            <v>-</v>
          </cell>
          <cell r="L190" t="str">
            <v>-</v>
          </cell>
          <cell r="P190" t="str">
            <v>-</v>
          </cell>
          <cell r="T190" t="str">
            <v>-</v>
          </cell>
          <cell r="V190" t="str">
            <v>-</v>
          </cell>
          <cell r="X190" t="str">
            <v>-</v>
          </cell>
          <cell r="Z190" t="str">
            <v>-</v>
          </cell>
          <cell r="AC190" t="str">
            <v>-</v>
          </cell>
          <cell r="AE190" t="str">
            <v>-</v>
          </cell>
          <cell r="AG190" t="str">
            <v>-</v>
          </cell>
          <cell r="AI190" t="str">
            <v>-</v>
          </cell>
          <cell r="AK190" t="str">
            <v>-</v>
          </cell>
          <cell r="AM190" t="str">
            <v>-</v>
          </cell>
          <cell r="AO190" t="str">
            <v>-</v>
          </cell>
          <cell r="AQ190" t="str">
            <v>-</v>
          </cell>
          <cell r="AU190" t="str">
            <v>-</v>
          </cell>
          <cell r="AW190" t="str">
            <v>-</v>
          </cell>
          <cell r="AY190" t="str">
            <v>-</v>
          </cell>
          <cell r="BA190" t="str">
            <v>-</v>
          </cell>
          <cell r="BC190" t="str">
            <v>-</v>
          </cell>
          <cell r="BE190" t="str">
            <v>-</v>
          </cell>
          <cell r="BG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92.8</v>
          </cell>
          <cell r="V191">
            <v>97.7</v>
          </cell>
          <cell r="X191">
            <v>97.3</v>
          </cell>
          <cell r="Z191">
            <v>98.1</v>
          </cell>
          <cell r="AB191" t="str">
            <v>MICS 2019</v>
          </cell>
          <cell r="AC191" t="str">
            <v>-</v>
          </cell>
          <cell r="AE191" t="str">
            <v>-</v>
          </cell>
          <cell r="AG191" t="str">
            <v>-</v>
          </cell>
          <cell r="AI191" t="str">
            <v>-</v>
          </cell>
          <cell r="AK191" t="str">
            <v>-</v>
          </cell>
          <cell r="AM191" t="str">
            <v>-</v>
          </cell>
          <cell r="AO191" t="str">
            <v>-</v>
          </cell>
          <cell r="AQ191" t="str">
            <v>-</v>
          </cell>
          <cell r="AU191" t="str">
            <v>-</v>
          </cell>
          <cell r="AW191" t="str">
            <v>-</v>
          </cell>
          <cell r="AY191" t="str">
            <v>-</v>
          </cell>
          <cell r="BA191" t="str">
            <v>-</v>
          </cell>
          <cell r="BC191" t="str">
            <v>-</v>
          </cell>
          <cell r="BE191" t="str">
            <v>-</v>
          </cell>
          <cell r="BG191" t="str">
            <v>-</v>
          </cell>
        </row>
        <row r="192">
          <cell r="B192" t="str">
            <v>Trinidad and Tobago</v>
          </cell>
          <cell r="C192">
            <v>0.8</v>
          </cell>
          <cell r="D192" t="str">
            <v>x</v>
          </cell>
          <cell r="E192">
            <v>0.7</v>
          </cell>
          <cell r="F192" t="str">
            <v>x</v>
          </cell>
          <cell r="G192">
            <v>0.8</v>
          </cell>
          <cell r="H192" t="str">
            <v>x</v>
          </cell>
          <cell r="I192" t="str">
            <v>MICS 2011, UNICEF and ILO calculations</v>
          </cell>
          <cell r="J192">
            <v>2.7</v>
          </cell>
          <cell r="K192" t="str">
            <v>x</v>
          </cell>
          <cell r="L192">
            <v>11.2</v>
          </cell>
          <cell r="M192" t="str">
            <v>x</v>
          </cell>
          <cell r="N192" t="str">
            <v>2011</v>
          </cell>
          <cell r="O192" t="str">
            <v>MICS 2011</v>
          </cell>
          <cell r="P192" t="str">
            <v>-</v>
          </cell>
          <cell r="T192">
            <v>84.7</v>
          </cell>
          <cell r="U192" t="str">
            <v>x</v>
          </cell>
          <cell r="V192">
            <v>96.5</v>
          </cell>
          <cell r="W192" t="str">
            <v>x</v>
          </cell>
          <cell r="X192">
            <v>96.5</v>
          </cell>
          <cell r="Y192" t="str">
            <v>x</v>
          </cell>
          <cell r="Z192">
            <v>96.5</v>
          </cell>
          <cell r="AA192" t="str">
            <v>x</v>
          </cell>
          <cell r="AB192" t="str">
            <v>MICS 2011</v>
          </cell>
          <cell r="AC192" t="str">
            <v>-</v>
          </cell>
          <cell r="AE192" t="str">
            <v>-</v>
          </cell>
          <cell r="AG192" t="str">
            <v>-</v>
          </cell>
          <cell r="AI192" t="str">
            <v>-</v>
          </cell>
          <cell r="AK192" t="str">
            <v>-</v>
          </cell>
          <cell r="AM192" t="str">
            <v>-</v>
          </cell>
          <cell r="AO192" t="str">
            <v>-</v>
          </cell>
          <cell r="AQ192" t="str">
            <v>-</v>
          </cell>
          <cell r="AU192" t="str">
            <v>-</v>
          </cell>
          <cell r="AW192" t="str">
            <v>-</v>
          </cell>
          <cell r="AY192" t="str">
            <v>-</v>
          </cell>
          <cell r="BA192" t="str">
            <v>-</v>
          </cell>
          <cell r="BC192" t="str">
            <v>-</v>
          </cell>
          <cell r="BE192" t="str">
            <v>-</v>
          </cell>
          <cell r="BG192" t="str">
            <v>-</v>
          </cell>
        </row>
        <row r="193">
          <cell r="B193" t="str">
            <v>Tunisia</v>
          </cell>
          <cell r="C193">
            <v>2.2999999999999998</v>
          </cell>
          <cell r="D193" t="str">
            <v>x</v>
          </cell>
          <cell r="E193">
            <v>3</v>
          </cell>
          <cell r="F193" t="str">
            <v>x</v>
          </cell>
          <cell r="G193">
            <v>1.4</v>
          </cell>
          <cell r="H193" t="str">
            <v>x</v>
          </cell>
          <cell r="I193" t="str">
            <v>MICS 2011-12, UNICEF and ILO calculations</v>
          </cell>
          <cell r="J193">
            <v>0</v>
          </cell>
          <cell r="L193">
            <v>1.5</v>
          </cell>
          <cell r="N193" t="str">
            <v>2018</v>
          </cell>
          <cell r="O193" t="str">
            <v>MICS 2018</v>
          </cell>
          <cell r="P193">
            <v>0</v>
          </cell>
          <cell r="R193" t="str">
            <v>2018</v>
          </cell>
          <cell r="S193" t="str">
            <v>MICS 2018</v>
          </cell>
          <cell r="T193">
            <v>99.9</v>
          </cell>
          <cell r="V193">
            <v>99.9</v>
          </cell>
          <cell r="X193">
            <v>99.9</v>
          </cell>
          <cell r="Z193">
            <v>99.9</v>
          </cell>
          <cell r="AB193" t="str">
            <v>MICS 2018</v>
          </cell>
          <cell r="AC193" t="str">
            <v>-</v>
          </cell>
          <cell r="AE193" t="str">
            <v>-</v>
          </cell>
          <cell r="AG193" t="str">
            <v>-</v>
          </cell>
          <cell r="AI193" t="str">
            <v>-</v>
          </cell>
          <cell r="AK193" t="str">
            <v>-</v>
          </cell>
          <cell r="AM193" t="str">
            <v>-</v>
          </cell>
          <cell r="AO193" t="str">
            <v>-</v>
          </cell>
          <cell r="AQ193" t="str">
            <v>-</v>
          </cell>
          <cell r="AU193" t="str">
            <v>-</v>
          </cell>
          <cell r="AW193" t="str">
            <v>-</v>
          </cell>
          <cell r="AY193" t="str">
            <v>-</v>
          </cell>
          <cell r="BA193" t="str">
            <v>-</v>
          </cell>
          <cell r="BC193" t="str">
            <v>-</v>
          </cell>
          <cell r="BE193" t="str">
            <v>-</v>
          </cell>
          <cell r="BG193" t="str">
            <v>-</v>
          </cell>
        </row>
        <row r="194">
          <cell r="B194" t="str">
            <v>Turkey</v>
          </cell>
          <cell r="C194">
            <v>3.8</v>
          </cell>
          <cell r="D194" t="str">
            <v>y</v>
          </cell>
          <cell r="E194">
            <v>4.0999999999999996</v>
          </cell>
          <cell r="F194" t="str">
            <v>y</v>
          </cell>
          <cell r="G194">
            <v>3.6</v>
          </cell>
          <cell r="H194" t="str">
            <v>y</v>
          </cell>
          <cell r="I194" t="str">
            <v>LFS 2019, UNICEF and ILO calculations</v>
          </cell>
          <cell r="J194">
            <v>2</v>
          </cell>
          <cell r="L194">
            <v>14.7</v>
          </cell>
          <cell r="N194" t="str">
            <v>2018</v>
          </cell>
          <cell r="O194" t="str">
            <v>DHS 2018</v>
          </cell>
          <cell r="P194" t="str">
            <v>-</v>
          </cell>
          <cell r="T194" t="str">
            <v>-</v>
          </cell>
          <cell r="V194">
            <v>98.4</v>
          </cell>
          <cell r="W194" t="str">
            <v>y</v>
          </cell>
          <cell r="X194">
            <v>98.2</v>
          </cell>
          <cell r="Y194" t="str">
            <v>y</v>
          </cell>
          <cell r="Z194">
            <v>98.7</v>
          </cell>
          <cell r="AA194" t="str">
            <v>y</v>
          </cell>
          <cell r="AB194" t="str">
            <v>DHS 2018</v>
          </cell>
          <cell r="AC194" t="str">
            <v>-</v>
          </cell>
          <cell r="AE194" t="str">
            <v>-</v>
          </cell>
          <cell r="AG194" t="str">
            <v>-</v>
          </cell>
          <cell r="AI194" t="str">
            <v>-</v>
          </cell>
          <cell r="AK194" t="str">
            <v>-</v>
          </cell>
          <cell r="AM194" t="str">
            <v>-</v>
          </cell>
          <cell r="AO194" t="str">
            <v>-</v>
          </cell>
          <cell r="AQ194" t="str">
            <v>-</v>
          </cell>
          <cell r="AU194" t="str">
            <v>-</v>
          </cell>
          <cell r="AW194" t="str">
            <v>-</v>
          </cell>
          <cell r="AY194" t="str">
            <v>-</v>
          </cell>
          <cell r="BA194" t="str">
            <v>-</v>
          </cell>
          <cell r="BC194" t="str">
            <v>-</v>
          </cell>
          <cell r="BE194" t="str">
            <v>-</v>
          </cell>
          <cell r="BG194" t="str">
            <v>-</v>
          </cell>
        </row>
        <row r="195">
          <cell r="B195" t="str">
            <v>Turkmenistan</v>
          </cell>
          <cell r="C195">
            <v>0.3</v>
          </cell>
          <cell r="E195">
            <v>0.4</v>
          </cell>
          <cell r="G195">
            <v>0.1</v>
          </cell>
          <cell r="I195" t="str">
            <v>MICS 2015-16, UNICEF and ILO calculations</v>
          </cell>
          <cell r="J195">
            <v>0.2</v>
          </cell>
          <cell r="L195">
            <v>6.1</v>
          </cell>
          <cell r="N195" t="str">
            <v>2019</v>
          </cell>
          <cell r="O195" t="str">
            <v>MICS 2019</v>
          </cell>
          <cell r="P195" t="str">
            <v>-</v>
          </cell>
          <cell r="T195">
            <v>99.3</v>
          </cell>
          <cell r="V195">
            <v>99.9</v>
          </cell>
          <cell r="X195">
            <v>99.8</v>
          </cell>
          <cell r="Z195">
            <v>99.9</v>
          </cell>
          <cell r="AB195" t="str">
            <v>MICS 2019</v>
          </cell>
          <cell r="AC195" t="str">
            <v>-</v>
          </cell>
          <cell r="AE195" t="str">
            <v>-</v>
          </cell>
          <cell r="AG195" t="str">
            <v>-</v>
          </cell>
          <cell r="AI195" t="str">
            <v>-</v>
          </cell>
          <cell r="AK195" t="str">
            <v>-</v>
          </cell>
          <cell r="AM195" t="str">
            <v>-</v>
          </cell>
          <cell r="AO195" t="str">
            <v>-</v>
          </cell>
          <cell r="AQ195" t="str">
            <v>-</v>
          </cell>
          <cell r="AU195" t="str">
            <v>-</v>
          </cell>
          <cell r="AW195" t="str">
            <v>-</v>
          </cell>
          <cell r="AY195" t="str">
            <v>-</v>
          </cell>
          <cell r="BA195" t="str">
            <v>-</v>
          </cell>
          <cell r="BC195" t="str">
            <v>-</v>
          </cell>
          <cell r="BE195" t="str">
            <v>-</v>
          </cell>
          <cell r="BG195" t="str">
            <v>-</v>
          </cell>
        </row>
        <row r="196">
          <cell r="B196" t="str">
            <v>Turks and Caicos Islands</v>
          </cell>
          <cell r="C196">
            <v>6.1</v>
          </cell>
          <cell r="E196">
            <v>8.6999999999999993</v>
          </cell>
          <cell r="G196">
            <v>2.9</v>
          </cell>
          <cell r="I196" t="str">
            <v>MICS 2019-20</v>
          </cell>
          <cell r="J196">
            <v>0</v>
          </cell>
          <cell r="L196">
            <v>23.3</v>
          </cell>
          <cell r="N196" t="str">
            <v>2019-20</v>
          </cell>
          <cell r="O196" t="str">
            <v>MICS 2019-20</v>
          </cell>
          <cell r="P196">
            <v>5.0999999999999996</v>
          </cell>
          <cell r="Q196" t="str">
            <v>p</v>
          </cell>
          <cell r="R196" t="str">
            <v>2019-20</v>
          </cell>
          <cell r="S196" t="str">
            <v>MICS 2019-20</v>
          </cell>
          <cell r="T196">
            <v>96.5</v>
          </cell>
          <cell r="U196" t="str">
            <v>p</v>
          </cell>
          <cell r="V196">
            <v>99.2</v>
          </cell>
          <cell r="X196">
            <v>99.4</v>
          </cell>
          <cell r="Z196">
            <v>99.1</v>
          </cell>
          <cell r="AB196" t="str">
            <v>MICS 2019-20</v>
          </cell>
          <cell r="AC196" t="str">
            <v>-</v>
          </cell>
          <cell r="AE196" t="str">
            <v>-</v>
          </cell>
          <cell r="AG196" t="str">
            <v>-</v>
          </cell>
          <cell r="AI196" t="str">
            <v>-</v>
          </cell>
          <cell r="AK196" t="str">
            <v>-</v>
          </cell>
          <cell r="AM196" t="str">
            <v>-</v>
          </cell>
          <cell r="AO196" t="str">
            <v>-</v>
          </cell>
          <cell r="AQ196" t="str">
            <v>-</v>
          </cell>
          <cell r="AU196" t="str">
            <v>-</v>
          </cell>
          <cell r="AW196" t="str">
            <v>-</v>
          </cell>
          <cell r="AY196" t="str">
            <v>-</v>
          </cell>
          <cell r="BA196" t="str">
            <v>-</v>
          </cell>
          <cell r="BC196" t="str">
            <v>-</v>
          </cell>
          <cell r="BE196" t="str">
            <v>-</v>
          </cell>
          <cell r="BG196" t="str">
            <v>-</v>
          </cell>
        </row>
        <row r="197">
          <cell r="B197" t="str">
            <v>Tuvalu</v>
          </cell>
          <cell r="C197">
            <v>4</v>
          </cell>
          <cell r="E197">
            <v>3.4</v>
          </cell>
          <cell r="G197">
            <v>4.8</v>
          </cell>
          <cell r="I197" t="str">
            <v>MICS 2019-20</v>
          </cell>
          <cell r="J197">
            <v>0</v>
          </cell>
          <cell r="L197">
            <v>1.8</v>
          </cell>
          <cell r="N197" t="str">
            <v>2019-20</v>
          </cell>
          <cell r="O197" t="str">
            <v>MICS 2019-20</v>
          </cell>
          <cell r="P197">
            <v>1.7</v>
          </cell>
          <cell r="R197" t="str">
            <v>2019-20</v>
          </cell>
          <cell r="S197" t="str">
            <v>MICS 2019-20</v>
          </cell>
          <cell r="T197">
            <v>81.3</v>
          </cell>
          <cell r="V197">
            <v>87.2</v>
          </cell>
          <cell r="X197">
            <v>85.4</v>
          </cell>
          <cell r="Z197">
            <v>89.3</v>
          </cell>
          <cell r="AB197" t="str">
            <v>MICS 2019-20</v>
          </cell>
          <cell r="AC197" t="str">
            <v>-</v>
          </cell>
          <cell r="AE197" t="str">
            <v>-</v>
          </cell>
          <cell r="AG197" t="str">
            <v>-</v>
          </cell>
          <cell r="AI197" t="str">
            <v>-</v>
          </cell>
          <cell r="AK197" t="str">
            <v>-</v>
          </cell>
          <cell r="AM197" t="str">
            <v>-</v>
          </cell>
          <cell r="AO197" t="str">
            <v>-</v>
          </cell>
          <cell r="AQ197" t="str">
            <v>-</v>
          </cell>
          <cell r="AU197" t="str">
            <v>-</v>
          </cell>
          <cell r="AW197" t="str">
            <v>-</v>
          </cell>
          <cell r="AY197" t="str">
            <v>-</v>
          </cell>
          <cell r="BA197" t="str">
            <v>-</v>
          </cell>
          <cell r="BC197" t="str">
            <v>-</v>
          </cell>
          <cell r="BE197" t="str">
            <v>-</v>
          </cell>
          <cell r="BG197" t="str">
            <v>-</v>
          </cell>
        </row>
        <row r="198">
          <cell r="B198" t="str">
            <v>Uganda</v>
          </cell>
          <cell r="C198">
            <v>18.100000000000001</v>
          </cell>
          <cell r="E198">
            <v>17.2</v>
          </cell>
          <cell r="G198">
            <v>19</v>
          </cell>
          <cell r="I198" t="str">
            <v>National LFS 2016-17, UNICEF and ILO calculations</v>
          </cell>
          <cell r="J198">
            <v>7.3</v>
          </cell>
          <cell r="L198">
            <v>34</v>
          </cell>
          <cell r="N198" t="str">
            <v>2016</v>
          </cell>
          <cell r="O198" t="str">
            <v>DHS 2016</v>
          </cell>
          <cell r="P198">
            <v>5.5</v>
          </cell>
          <cell r="R198" t="str">
            <v>2016</v>
          </cell>
          <cell r="S198" t="str">
            <v>DHS 2016</v>
          </cell>
          <cell r="T198">
            <v>25.5</v>
          </cell>
          <cell r="V198">
            <v>32.200000000000003</v>
          </cell>
          <cell r="X198">
            <v>32.200000000000003</v>
          </cell>
          <cell r="Z198">
            <v>32.200000000000003</v>
          </cell>
          <cell r="AB198" t="str">
            <v>DHS 2016</v>
          </cell>
          <cell r="AC198">
            <v>0.3</v>
          </cell>
          <cell r="AE198">
            <v>0.2</v>
          </cell>
          <cell r="AG198">
            <v>0.4</v>
          </cell>
          <cell r="AI198">
            <v>1</v>
          </cell>
          <cell r="AK198">
            <v>0.3</v>
          </cell>
          <cell r="AM198">
            <v>0.2</v>
          </cell>
          <cell r="AO198">
            <v>0.1</v>
          </cell>
          <cell r="AQ198">
            <v>0.1</v>
          </cell>
          <cell r="AS198" t="str">
            <v>2016</v>
          </cell>
          <cell r="AT198" t="str">
            <v>DHS 2016</v>
          </cell>
          <cell r="AU198">
            <v>1.3</v>
          </cell>
          <cell r="AV198" t="str">
            <v>x</v>
          </cell>
          <cell r="AW198">
            <v>0.6</v>
          </cell>
          <cell r="AX198" t="str">
            <v>x</v>
          </cell>
          <cell r="AY198">
            <v>1.4</v>
          </cell>
          <cell r="AZ198" t="str">
            <v>x</v>
          </cell>
          <cell r="BA198">
            <v>1.7</v>
          </cell>
          <cell r="BB198" t="str">
            <v>x</v>
          </cell>
          <cell r="BC198">
            <v>1.8</v>
          </cell>
          <cell r="BD198" t="str">
            <v>x</v>
          </cell>
          <cell r="BE198">
            <v>0.4</v>
          </cell>
          <cell r="BF198" t="str">
            <v>x</v>
          </cell>
          <cell r="BG198">
            <v>1.5</v>
          </cell>
        </row>
        <row r="199">
          <cell r="B199" t="str">
            <v>Ukraine</v>
          </cell>
          <cell r="C199">
            <v>3.2</v>
          </cell>
          <cell r="D199" t="str">
            <v>x</v>
          </cell>
          <cell r="E199">
            <v>3.1</v>
          </cell>
          <cell r="F199" t="str">
            <v>x</v>
          </cell>
          <cell r="G199">
            <v>3.4</v>
          </cell>
          <cell r="H199" t="str">
            <v>x</v>
          </cell>
          <cell r="I199" t="str">
            <v>MICS 2012, UNICEF and ILO calculations</v>
          </cell>
          <cell r="J199">
            <v>0.1</v>
          </cell>
          <cell r="K199" t="str">
            <v>x</v>
          </cell>
          <cell r="L199">
            <v>9.1</v>
          </cell>
          <cell r="M199" t="str">
            <v>x</v>
          </cell>
          <cell r="N199" t="str">
            <v>2012</v>
          </cell>
          <cell r="O199" t="str">
            <v>MICS 2012</v>
          </cell>
          <cell r="P199">
            <v>3.8</v>
          </cell>
          <cell r="Q199" t="str">
            <v>x</v>
          </cell>
          <cell r="R199" t="str">
            <v>2012</v>
          </cell>
          <cell r="S199" t="str">
            <v>MICS 2012</v>
          </cell>
          <cell r="T199">
            <v>98.8</v>
          </cell>
          <cell r="V199">
            <v>99.8</v>
          </cell>
          <cell r="X199">
            <v>99.9</v>
          </cell>
          <cell r="Z199">
            <v>99.7</v>
          </cell>
          <cell r="AB199" t="str">
            <v>MICS 2012</v>
          </cell>
          <cell r="AC199" t="str">
            <v>-</v>
          </cell>
          <cell r="AE199" t="str">
            <v>-</v>
          </cell>
          <cell r="AG199" t="str">
            <v>-</v>
          </cell>
          <cell r="AI199" t="str">
            <v>-</v>
          </cell>
          <cell r="AK199" t="str">
            <v>-</v>
          </cell>
          <cell r="AM199" t="str">
            <v>-</v>
          </cell>
          <cell r="AO199" t="str">
            <v>-</v>
          </cell>
          <cell r="AQ199" t="str">
            <v>-</v>
          </cell>
          <cell r="AU199" t="str">
            <v>-</v>
          </cell>
          <cell r="AW199" t="str">
            <v>-</v>
          </cell>
          <cell r="AY199" t="str">
            <v>-</v>
          </cell>
          <cell r="BA199" t="str">
            <v>-</v>
          </cell>
          <cell r="BC199" t="str">
            <v>-</v>
          </cell>
          <cell r="BE199" t="str">
            <v>-</v>
          </cell>
          <cell r="BG199" t="str">
            <v>-</v>
          </cell>
        </row>
        <row r="200">
          <cell r="B200" t="str">
            <v>United Arab Emirates</v>
          </cell>
          <cell r="C200" t="str">
            <v>-</v>
          </cell>
          <cell r="E200" t="str">
            <v>-</v>
          </cell>
          <cell r="G200" t="str">
            <v>-</v>
          </cell>
          <cell r="J200" t="str">
            <v>-</v>
          </cell>
          <cell r="L200" t="str">
            <v>-</v>
          </cell>
          <cell r="P200" t="str">
            <v>-</v>
          </cell>
          <cell r="T200" t="str">
            <v>-</v>
          </cell>
          <cell r="V200">
            <v>100</v>
          </cell>
          <cell r="W200" t="str">
            <v>y</v>
          </cell>
          <cell r="X200">
            <v>100</v>
          </cell>
          <cell r="Y200" t="str">
            <v>y</v>
          </cell>
          <cell r="Z200">
            <v>100</v>
          </cell>
          <cell r="AA200" t="str">
            <v>y</v>
          </cell>
          <cell r="AB200" t="str">
            <v>Ministry of Health and Prevention 2018</v>
          </cell>
          <cell r="AC200" t="str">
            <v>-</v>
          </cell>
          <cell r="AE200" t="str">
            <v>-</v>
          </cell>
          <cell r="AG200" t="str">
            <v>-</v>
          </cell>
          <cell r="AI200" t="str">
            <v>-</v>
          </cell>
          <cell r="AK200" t="str">
            <v>-</v>
          </cell>
          <cell r="AM200" t="str">
            <v>-</v>
          </cell>
          <cell r="AO200" t="str">
            <v>-</v>
          </cell>
          <cell r="AQ200" t="str">
            <v>-</v>
          </cell>
          <cell r="AU200" t="str">
            <v>-</v>
          </cell>
          <cell r="AW200" t="str">
            <v>-</v>
          </cell>
          <cell r="AY200" t="str">
            <v>-</v>
          </cell>
          <cell r="BA200" t="str">
            <v>-</v>
          </cell>
          <cell r="BC200" t="str">
            <v>-</v>
          </cell>
          <cell r="BE200" t="str">
            <v>-</v>
          </cell>
          <cell r="BG200" t="str">
            <v>-</v>
          </cell>
        </row>
        <row r="201">
          <cell r="B201" t="str">
            <v>United Kingdom</v>
          </cell>
          <cell r="C201" t="str">
            <v>-</v>
          </cell>
          <cell r="E201" t="str">
            <v>-</v>
          </cell>
          <cell r="G201" t="str">
            <v>-</v>
          </cell>
          <cell r="J201" t="str">
            <v>-</v>
          </cell>
          <cell r="L201">
            <v>0</v>
          </cell>
          <cell r="N201" t="str">
            <v>2020</v>
          </cell>
          <cell r="O201" t="str">
            <v>Office for National Statistics</v>
          </cell>
          <cell r="P201" t="str">
            <v>-</v>
          </cell>
          <cell r="T201" t="str">
            <v>-</v>
          </cell>
          <cell r="V201">
            <v>100</v>
          </cell>
          <cell r="W201" t="str">
            <v>v</v>
          </cell>
          <cell r="X201">
            <v>100</v>
          </cell>
          <cell r="Y201" t="str">
            <v>v</v>
          </cell>
          <cell r="Z201">
            <v>100</v>
          </cell>
          <cell r="AA201" t="str">
            <v>v</v>
          </cell>
          <cell r="AB201" t="str">
            <v>UNSD Population and Vital Statistics Report, January 2021, latest update on 4 Jan 2022</v>
          </cell>
          <cell r="AC201" t="str">
            <v>-</v>
          </cell>
          <cell r="AE201" t="str">
            <v>-</v>
          </cell>
          <cell r="AG201" t="str">
            <v>-</v>
          </cell>
          <cell r="AI201" t="str">
            <v>-</v>
          </cell>
          <cell r="AK201" t="str">
            <v>-</v>
          </cell>
          <cell r="AM201" t="str">
            <v>-</v>
          </cell>
          <cell r="AO201" t="str">
            <v>-</v>
          </cell>
          <cell r="AQ201" t="str">
            <v>-</v>
          </cell>
          <cell r="AU201" t="str">
            <v>-</v>
          </cell>
          <cell r="AW201" t="str">
            <v>-</v>
          </cell>
          <cell r="AY201" t="str">
            <v>-</v>
          </cell>
          <cell r="BA201" t="str">
            <v>-</v>
          </cell>
          <cell r="BC201" t="str">
            <v>-</v>
          </cell>
          <cell r="BE201" t="str">
            <v>-</v>
          </cell>
          <cell r="BG201" t="str">
            <v>-</v>
          </cell>
        </row>
        <row r="202">
          <cell r="B202" t="str">
            <v>United Republic of Tanzania</v>
          </cell>
          <cell r="C202">
            <v>24.8</v>
          </cell>
          <cell r="E202">
            <v>25.6</v>
          </cell>
          <cell r="G202">
            <v>23.9</v>
          </cell>
          <cell r="I202" t="str">
            <v>Integrated LFS-CLS 2014, UNICEF and ILO calculations</v>
          </cell>
          <cell r="J202">
            <v>5.2</v>
          </cell>
          <cell r="L202">
            <v>30.5</v>
          </cell>
          <cell r="N202" t="str">
            <v>2015-16</v>
          </cell>
          <cell r="O202" t="str">
            <v>DHS 2015-16</v>
          </cell>
          <cell r="P202">
            <v>3.9</v>
          </cell>
          <cell r="R202" t="str">
            <v>2015-16</v>
          </cell>
          <cell r="S202" t="str">
            <v>DHS 2015-16</v>
          </cell>
          <cell r="T202">
            <v>23.3</v>
          </cell>
          <cell r="V202">
            <v>26.4</v>
          </cell>
          <cell r="X202">
            <v>27.8</v>
          </cell>
          <cell r="Z202">
            <v>25</v>
          </cell>
          <cell r="AB202" t="str">
            <v>DHS 2015-16</v>
          </cell>
          <cell r="AC202">
            <v>10</v>
          </cell>
          <cell r="AE202">
            <v>5.3</v>
          </cell>
          <cell r="AG202">
            <v>12.7</v>
          </cell>
          <cell r="AI202">
            <v>18.600000000000001</v>
          </cell>
          <cell r="AK202">
            <v>10.3</v>
          </cell>
          <cell r="AM202">
            <v>11.7</v>
          </cell>
          <cell r="AO202">
            <v>8.8000000000000007</v>
          </cell>
          <cell r="AQ202">
            <v>4.4000000000000004</v>
          </cell>
          <cell r="AS202" t="str">
            <v>2015-16</v>
          </cell>
          <cell r="AT202" t="str">
            <v>DHS 2015-16</v>
          </cell>
          <cell r="AU202">
            <v>0.4</v>
          </cell>
          <cell r="AW202">
            <v>0.1</v>
          </cell>
          <cell r="AY202">
            <v>0.4</v>
          </cell>
          <cell r="BA202">
            <v>0.9</v>
          </cell>
          <cell r="BC202">
            <v>0.2</v>
          </cell>
          <cell r="BE202">
            <v>0.3</v>
          </cell>
          <cell r="BG202">
            <v>0.1</v>
          </cell>
        </row>
        <row r="203">
          <cell r="B203" t="str">
            <v>United States</v>
          </cell>
          <cell r="C203" t="str">
            <v>-</v>
          </cell>
          <cell r="E203" t="str">
            <v>-</v>
          </cell>
          <cell r="G203" t="str">
            <v>-</v>
          </cell>
          <cell r="J203" t="str">
            <v>-</v>
          </cell>
          <cell r="L203" t="str">
            <v>-</v>
          </cell>
          <cell r="P203" t="str">
            <v>-</v>
          </cell>
          <cell r="T203" t="str">
            <v>-</v>
          </cell>
          <cell r="V203">
            <v>100</v>
          </cell>
          <cell r="W203" t="str">
            <v>v</v>
          </cell>
          <cell r="X203">
            <v>100</v>
          </cell>
          <cell r="Y203" t="str">
            <v>v</v>
          </cell>
          <cell r="Z203">
            <v>100</v>
          </cell>
          <cell r="AA203" t="str">
            <v>v</v>
          </cell>
          <cell r="AB203" t="str">
            <v>UNSD Population and Vital Statistics Report, January 2021, latest update on 4 Jan 2022</v>
          </cell>
          <cell r="AC203" t="str">
            <v>-</v>
          </cell>
          <cell r="AE203" t="str">
            <v>-</v>
          </cell>
          <cell r="AG203" t="str">
            <v>-</v>
          </cell>
          <cell r="AI203" t="str">
            <v>-</v>
          </cell>
          <cell r="AK203" t="str">
            <v>-</v>
          </cell>
          <cell r="AM203" t="str">
            <v>-</v>
          </cell>
          <cell r="AO203" t="str">
            <v>-</v>
          </cell>
          <cell r="AQ203" t="str">
            <v>-</v>
          </cell>
          <cell r="AU203" t="str">
            <v>-</v>
          </cell>
          <cell r="AW203" t="str">
            <v>-</v>
          </cell>
          <cell r="AY203" t="str">
            <v>-</v>
          </cell>
          <cell r="BA203" t="str">
            <v>-</v>
          </cell>
          <cell r="BC203" t="str">
            <v>-</v>
          </cell>
          <cell r="BE203" t="str">
            <v>-</v>
          </cell>
          <cell r="BG203" t="str">
            <v>-</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v>
          </cell>
          <cell r="M204" t="str">
            <v>x</v>
          </cell>
          <cell r="N204" t="str">
            <v>2013</v>
          </cell>
          <cell r="O204" t="str">
            <v>MICS 2013</v>
          </cell>
          <cell r="P204" t="str">
            <v>-</v>
          </cell>
          <cell r="T204">
            <v>99.2</v>
          </cell>
          <cell r="V204">
            <v>99.8</v>
          </cell>
          <cell r="X204">
            <v>99.9</v>
          </cell>
          <cell r="Z204">
            <v>99.7</v>
          </cell>
          <cell r="AB204" t="str">
            <v>MICS 2013</v>
          </cell>
          <cell r="AC204" t="str">
            <v>-</v>
          </cell>
          <cell r="AE204" t="str">
            <v>-</v>
          </cell>
          <cell r="AG204" t="str">
            <v>-</v>
          </cell>
          <cell r="AI204" t="str">
            <v>-</v>
          </cell>
          <cell r="AK204" t="str">
            <v>-</v>
          </cell>
          <cell r="AM204" t="str">
            <v>-</v>
          </cell>
          <cell r="AO204" t="str">
            <v>-</v>
          </cell>
          <cell r="AQ204" t="str">
            <v>-</v>
          </cell>
          <cell r="AU204" t="str">
            <v>-</v>
          </cell>
          <cell r="AW204" t="str">
            <v>-</v>
          </cell>
          <cell r="AY204" t="str">
            <v>-</v>
          </cell>
          <cell r="BA204" t="str">
            <v>-</v>
          </cell>
          <cell r="BC204" t="str">
            <v>-</v>
          </cell>
          <cell r="BE204" t="str">
            <v>-</v>
          </cell>
          <cell r="BG204" t="str">
            <v>-</v>
          </cell>
        </row>
        <row r="205">
          <cell r="B205" t="str">
            <v>Uzbekistan</v>
          </cell>
          <cell r="C205" t="str">
            <v>-</v>
          </cell>
          <cell r="E205" t="str">
            <v>-</v>
          </cell>
          <cell r="G205" t="str">
            <v>-</v>
          </cell>
          <cell r="J205">
            <v>0.3</v>
          </cell>
          <cell r="K205" t="str">
            <v>x</v>
          </cell>
          <cell r="L205">
            <v>7.2</v>
          </cell>
          <cell r="M205" t="str">
            <v>x</v>
          </cell>
          <cell r="N205" t="str">
            <v>2006</v>
          </cell>
          <cell r="O205" t="str">
            <v>MICS 2006</v>
          </cell>
          <cell r="P205">
            <v>0.5</v>
          </cell>
          <cell r="Q205" t="str">
            <v>x</v>
          </cell>
          <cell r="R205" t="str">
            <v>2002</v>
          </cell>
          <cell r="S205" t="str">
            <v>DHS 2002</v>
          </cell>
          <cell r="T205">
            <v>100</v>
          </cell>
          <cell r="U205" t="str">
            <v>x</v>
          </cell>
          <cell r="V205">
            <v>99.9</v>
          </cell>
          <cell r="W205" t="str">
            <v>x</v>
          </cell>
          <cell r="X205">
            <v>99.9</v>
          </cell>
          <cell r="Y205" t="str">
            <v>x</v>
          </cell>
          <cell r="Z205">
            <v>100</v>
          </cell>
          <cell r="AA205" t="str">
            <v>x</v>
          </cell>
          <cell r="AB205" t="str">
            <v>MICS 2006</v>
          </cell>
          <cell r="AC205" t="str">
            <v>-</v>
          </cell>
          <cell r="AE205" t="str">
            <v>-</v>
          </cell>
          <cell r="AG205" t="str">
            <v>-</v>
          </cell>
          <cell r="AI205" t="str">
            <v>-</v>
          </cell>
          <cell r="AK205" t="str">
            <v>-</v>
          </cell>
          <cell r="AM205" t="str">
            <v>-</v>
          </cell>
          <cell r="AO205" t="str">
            <v>-</v>
          </cell>
          <cell r="AQ205" t="str">
            <v>-</v>
          </cell>
          <cell r="AU205" t="str">
            <v>-</v>
          </cell>
          <cell r="AW205" t="str">
            <v>-</v>
          </cell>
          <cell r="AY205" t="str">
            <v>-</v>
          </cell>
          <cell r="BA205" t="str">
            <v>-</v>
          </cell>
          <cell r="BC205" t="str">
            <v>-</v>
          </cell>
          <cell r="BE205" t="str">
            <v>-</v>
          </cell>
          <cell r="BG205" t="str">
            <v>-</v>
          </cell>
        </row>
        <row r="206">
          <cell r="B206" t="str">
            <v>Vanuatu</v>
          </cell>
          <cell r="C206">
            <v>15.6</v>
          </cell>
          <cell r="E206">
            <v>15.1</v>
          </cell>
          <cell r="G206">
            <v>16.2</v>
          </cell>
          <cell r="I206" t="str">
            <v>DHS 2013, UNICEF and ILO calculations</v>
          </cell>
          <cell r="J206">
            <v>2.5</v>
          </cell>
          <cell r="K206" t="str">
            <v>x</v>
          </cell>
          <cell r="L206">
            <v>21.4</v>
          </cell>
          <cell r="M206" t="str">
            <v>x</v>
          </cell>
          <cell r="N206" t="str">
            <v>2013</v>
          </cell>
          <cell r="O206" t="str">
            <v>DHS 2013</v>
          </cell>
          <cell r="P206">
            <v>4.5999999999999996</v>
          </cell>
          <cell r="Q206" t="str">
            <v>x</v>
          </cell>
          <cell r="R206" t="str">
            <v>2013</v>
          </cell>
          <cell r="S206" t="str">
            <v>DHS 2013</v>
          </cell>
          <cell r="T206" t="str">
            <v>-</v>
          </cell>
          <cell r="V206">
            <v>43.4</v>
          </cell>
          <cell r="W206" t="str">
            <v>y</v>
          </cell>
          <cell r="X206">
            <v>44</v>
          </cell>
          <cell r="Y206" t="str">
            <v>y</v>
          </cell>
          <cell r="Z206">
            <v>42.9</v>
          </cell>
          <cell r="AA206" t="str">
            <v>y</v>
          </cell>
          <cell r="AB206" t="str">
            <v>DHS 2013</v>
          </cell>
          <cell r="AC206" t="str">
            <v>-</v>
          </cell>
          <cell r="AE206" t="str">
            <v>-</v>
          </cell>
          <cell r="AG206" t="str">
            <v>-</v>
          </cell>
          <cell r="AI206" t="str">
            <v>-</v>
          </cell>
          <cell r="AK206" t="str">
            <v>-</v>
          </cell>
          <cell r="AM206" t="str">
            <v>-</v>
          </cell>
          <cell r="AO206" t="str">
            <v>-</v>
          </cell>
          <cell r="AQ206" t="str">
            <v>-</v>
          </cell>
          <cell r="AU206" t="str">
            <v>-</v>
          </cell>
          <cell r="AW206" t="str">
            <v>-</v>
          </cell>
          <cell r="AY206" t="str">
            <v>-</v>
          </cell>
          <cell r="BA206" t="str">
            <v>-</v>
          </cell>
          <cell r="BC206" t="str">
            <v>-</v>
          </cell>
          <cell r="BE206" t="str">
            <v>-</v>
          </cell>
          <cell r="BG206" t="str">
            <v>-</v>
          </cell>
        </row>
        <row r="207">
          <cell r="B207" t="str">
            <v>Venezuela (Bolivarian Republic of)</v>
          </cell>
          <cell r="C207" t="str">
            <v>-</v>
          </cell>
          <cell r="E207" t="str">
            <v>-</v>
          </cell>
          <cell r="G207" t="str">
            <v>-</v>
          </cell>
          <cell r="J207" t="str">
            <v>-</v>
          </cell>
          <cell r="L207" t="str">
            <v>-</v>
          </cell>
          <cell r="P207" t="str">
            <v>-</v>
          </cell>
          <cell r="T207" t="str">
            <v>-</v>
          </cell>
          <cell r="V207">
            <v>81.3</v>
          </cell>
          <cell r="W207" t="str">
            <v>y</v>
          </cell>
          <cell r="X207" t="str">
            <v>-</v>
          </cell>
          <cell r="Z207" t="str">
            <v>-</v>
          </cell>
          <cell r="AB207" t="str">
            <v>Vital registration system 2017</v>
          </cell>
          <cell r="AC207" t="str">
            <v>-</v>
          </cell>
          <cell r="AE207" t="str">
            <v>-</v>
          </cell>
          <cell r="AG207" t="str">
            <v>-</v>
          </cell>
          <cell r="AI207" t="str">
            <v>-</v>
          </cell>
          <cell r="AK207" t="str">
            <v>-</v>
          </cell>
          <cell r="AM207" t="str">
            <v>-</v>
          </cell>
          <cell r="AO207" t="str">
            <v>-</v>
          </cell>
          <cell r="AQ207" t="str">
            <v>-</v>
          </cell>
          <cell r="AU207" t="str">
            <v>-</v>
          </cell>
          <cell r="AW207" t="str">
            <v>-</v>
          </cell>
          <cell r="AY207" t="str">
            <v>-</v>
          </cell>
          <cell r="BA207" t="str">
            <v>-</v>
          </cell>
          <cell r="BC207" t="str">
            <v>-</v>
          </cell>
          <cell r="BE207" t="str">
            <v>-</v>
          </cell>
          <cell r="BG207" t="str">
            <v>-</v>
          </cell>
        </row>
        <row r="208">
          <cell r="B208" t="str">
            <v>Viet Nam</v>
          </cell>
          <cell r="C208">
            <v>6.6</v>
          </cell>
          <cell r="E208">
            <v>6</v>
          </cell>
          <cell r="G208">
            <v>7.1</v>
          </cell>
          <cell r="I208" t="str">
            <v>MICS 2020-21 Snapshots</v>
          </cell>
          <cell r="J208">
            <v>0.9</v>
          </cell>
          <cell r="K208" t="str">
            <v>x</v>
          </cell>
          <cell r="L208">
            <v>10.6</v>
          </cell>
          <cell r="M208" t="str">
            <v>x</v>
          </cell>
          <cell r="N208" t="str">
            <v>2014</v>
          </cell>
          <cell r="O208" t="str">
            <v>MICS 2014</v>
          </cell>
          <cell r="P208">
            <v>2.7</v>
          </cell>
          <cell r="Q208" t="str">
            <v>x</v>
          </cell>
          <cell r="R208" t="str">
            <v>2005</v>
          </cell>
          <cell r="S208" t="str">
            <v>AIS 2005</v>
          </cell>
          <cell r="T208">
            <v>88.1</v>
          </cell>
          <cell r="V208">
            <v>96.1</v>
          </cell>
          <cell r="X208">
            <v>95.9</v>
          </cell>
          <cell r="Z208">
            <v>96.3</v>
          </cell>
          <cell r="AB208" t="str">
            <v>MICS 2014</v>
          </cell>
          <cell r="AC208" t="str">
            <v>-</v>
          </cell>
          <cell r="AE208" t="str">
            <v>-</v>
          </cell>
          <cell r="AG208" t="str">
            <v>-</v>
          </cell>
          <cell r="AI208" t="str">
            <v>-</v>
          </cell>
          <cell r="AK208" t="str">
            <v>-</v>
          </cell>
          <cell r="AM208" t="str">
            <v>-</v>
          </cell>
          <cell r="AO208" t="str">
            <v>-</v>
          </cell>
          <cell r="AQ208" t="str">
            <v>-</v>
          </cell>
          <cell r="AU208" t="str">
            <v>-</v>
          </cell>
          <cell r="AW208" t="str">
            <v>-</v>
          </cell>
          <cell r="AY208" t="str">
            <v>-</v>
          </cell>
          <cell r="BA208" t="str">
            <v>-</v>
          </cell>
          <cell r="BC208" t="str">
            <v>-</v>
          </cell>
          <cell r="BE208" t="str">
            <v>-</v>
          </cell>
          <cell r="BG208" t="str">
            <v>-</v>
          </cell>
        </row>
        <row r="209">
          <cell r="B209" t="str">
            <v>Yemen</v>
          </cell>
          <cell r="C209" t="str">
            <v>-</v>
          </cell>
          <cell r="E209" t="str">
            <v>-</v>
          </cell>
          <cell r="G209" t="str">
            <v>-</v>
          </cell>
          <cell r="J209">
            <v>9.4</v>
          </cell>
          <cell r="K209" t="str">
            <v>x</v>
          </cell>
          <cell r="L209">
            <v>31.9</v>
          </cell>
          <cell r="M209" t="str">
            <v>x</v>
          </cell>
          <cell r="N209" t="str">
            <v>2013</v>
          </cell>
          <cell r="O209" t="str">
            <v>DHS 2013</v>
          </cell>
          <cell r="P209" t="str">
            <v>-</v>
          </cell>
          <cell r="T209">
            <v>27.2</v>
          </cell>
          <cell r="V209">
            <v>30.7</v>
          </cell>
          <cell r="X209">
            <v>31.1</v>
          </cell>
          <cell r="Z209">
            <v>30.3</v>
          </cell>
          <cell r="AB209" t="str">
            <v>DHS 2013</v>
          </cell>
          <cell r="AC209">
            <v>18.5</v>
          </cell>
          <cell r="AE209">
            <v>17.100000000000001</v>
          </cell>
          <cell r="AG209">
            <v>19.2</v>
          </cell>
          <cell r="AI209">
            <v>26.5</v>
          </cell>
          <cell r="AK209">
            <v>21</v>
          </cell>
          <cell r="AM209">
            <v>13.3</v>
          </cell>
          <cell r="AO209">
            <v>19.5</v>
          </cell>
          <cell r="AQ209">
            <v>14</v>
          </cell>
          <cell r="AS209" t="str">
            <v>2013</v>
          </cell>
          <cell r="AT209" t="str">
            <v>DHS 2013</v>
          </cell>
          <cell r="AU209">
            <v>15</v>
          </cell>
          <cell r="AW209">
            <v>12.4</v>
          </cell>
          <cell r="AY209">
            <v>15.8</v>
          </cell>
          <cell r="BA209">
            <v>26.4</v>
          </cell>
          <cell r="BC209">
            <v>16.5</v>
          </cell>
          <cell r="BE209">
            <v>5.4</v>
          </cell>
          <cell r="BG209">
            <v>10.1</v>
          </cell>
        </row>
        <row r="210">
          <cell r="B210" t="str">
            <v>Zambia</v>
          </cell>
          <cell r="C210">
            <v>23</v>
          </cell>
          <cell r="D210" t="str">
            <v>x</v>
          </cell>
          <cell r="E210">
            <v>22.9</v>
          </cell>
          <cell r="F210" t="str">
            <v>x</v>
          </cell>
          <cell r="G210">
            <v>23</v>
          </cell>
          <cell r="H210" t="str">
            <v>x</v>
          </cell>
          <cell r="I210" t="str">
            <v>Labour Force and CLS 2012, UNICEF and ILO calculations</v>
          </cell>
          <cell r="J210">
            <v>5.2</v>
          </cell>
          <cell r="L210">
            <v>29</v>
          </cell>
          <cell r="N210" t="str">
            <v>2018</v>
          </cell>
          <cell r="O210" t="str">
            <v>DHS 2018</v>
          </cell>
          <cell r="P210">
            <v>2.8</v>
          </cell>
          <cell r="R210" t="str">
            <v>2018</v>
          </cell>
          <cell r="S210" t="str">
            <v>DHS 2018</v>
          </cell>
          <cell r="T210">
            <v>13</v>
          </cell>
          <cell r="V210">
            <v>14.1</v>
          </cell>
          <cell r="X210">
            <v>14.1</v>
          </cell>
          <cell r="Z210">
            <v>14</v>
          </cell>
          <cell r="AB210" t="str">
            <v>DHS 2018</v>
          </cell>
          <cell r="AC210" t="str">
            <v>-</v>
          </cell>
          <cell r="AE210" t="str">
            <v>-</v>
          </cell>
          <cell r="AG210" t="str">
            <v>-</v>
          </cell>
          <cell r="AI210" t="str">
            <v>-</v>
          </cell>
          <cell r="AK210" t="str">
            <v>-</v>
          </cell>
          <cell r="AM210" t="str">
            <v>-</v>
          </cell>
          <cell r="AO210" t="str">
            <v>-</v>
          </cell>
          <cell r="AQ210" t="str">
            <v>-</v>
          </cell>
          <cell r="AU210" t="str">
            <v>-</v>
          </cell>
          <cell r="AW210" t="str">
            <v>-</v>
          </cell>
          <cell r="AY210" t="str">
            <v>-</v>
          </cell>
          <cell r="BA210" t="str">
            <v>-</v>
          </cell>
          <cell r="BC210" t="str">
            <v>-</v>
          </cell>
          <cell r="BE210" t="str">
            <v>-</v>
          </cell>
          <cell r="BG210" t="str">
            <v>-</v>
          </cell>
        </row>
        <row r="211">
          <cell r="B211" t="str">
            <v>Zimbabwe</v>
          </cell>
          <cell r="C211">
            <v>27.9</v>
          </cell>
          <cell r="E211">
            <v>33.1</v>
          </cell>
          <cell r="G211">
            <v>22.4</v>
          </cell>
          <cell r="I211" t="str">
            <v>MICS 2019, UNICEF and ILO calculations</v>
          </cell>
          <cell r="J211">
            <v>5.4</v>
          </cell>
          <cell r="L211">
            <v>33.700000000000003</v>
          </cell>
          <cell r="N211" t="str">
            <v>2019</v>
          </cell>
          <cell r="O211" t="str">
            <v>MICS 2019</v>
          </cell>
          <cell r="P211">
            <v>1.9</v>
          </cell>
          <cell r="R211" t="str">
            <v>2019</v>
          </cell>
          <cell r="S211" t="str">
            <v>MICS 2019</v>
          </cell>
          <cell r="T211">
            <v>29.6</v>
          </cell>
          <cell r="V211">
            <v>48.7</v>
          </cell>
          <cell r="X211">
            <v>48.4</v>
          </cell>
          <cell r="Z211">
            <v>48.9</v>
          </cell>
          <cell r="AB211" t="str">
            <v>MICS 2019</v>
          </cell>
          <cell r="AC211" t="str">
            <v>-</v>
          </cell>
          <cell r="AE211" t="str">
            <v>-</v>
          </cell>
          <cell r="AG211" t="str">
            <v>-</v>
          </cell>
          <cell r="AI211" t="str">
            <v>-</v>
          </cell>
          <cell r="AK211" t="str">
            <v>-</v>
          </cell>
          <cell r="AM211" t="str">
            <v>-</v>
          </cell>
          <cell r="AO211" t="str">
            <v>-</v>
          </cell>
          <cell r="AQ211" t="str">
            <v>-</v>
          </cell>
          <cell r="AU211" t="str">
            <v>-</v>
          </cell>
          <cell r="AW211" t="str">
            <v>-</v>
          </cell>
          <cell r="AY211" t="str">
            <v>-</v>
          </cell>
          <cell r="BA211" t="str">
            <v>-</v>
          </cell>
          <cell r="BC211" t="str">
            <v>-</v>
          </cell>
          <cell r="BE211" t="str">
            <v>-</v>
          </cell>
          <cell r="BG211" t="str">
            <v>-</v>
          </cell>
        </row>
        <row r="213">
          <cell r="B213" t="str">
            <v>SUMMARY</v>
          </cell>
        </row>
        <row r="214">
          <cell r="B214" t="str">
            <v>East Asia and Pacific</v>
          </cell>
          <cell r="C214" t="str">
            <v>-</v>
          </cell>
          <cell r="E214" t="str">
            <v>-</v>
          </cell>
          <cell r="G214" t="str">
            <v>-</v>
          </cell>
          <cell r="J214">
            <v>0.93</v>
          </cell>
          <cell r="L214">
            <v>7.2</v>
          </cell>
          <cell r="N214" t="str">
            <v>2015-21</v>
          </cell>
          <cell r="O214" t="str">
            <v>DHS, MICS and other national surveys</v>
          </cell>
          <cell r="P214">
            <v>0.74</v>
          </cell>
          <cell r="R214" t="str">
            <v>2015-21</v>
          </cell>
          <cell r="S214" t="str">
            <v>DHS, MICS and other national surveys</v>
          </cell>
          <cell r="T214" t="str">
            <v>-</v>
          </cell>
          <cell r="V214" t="str">
            <v>-</v>
          </cell>
          <cell r="X214" t="str">
            <v>-</v>
          </cell>
          <cell r="Z214" t="str">
            <v>-</v>
          </cell>
          <cell r="AC214" t="str">
            <v>-</v>
          </cell>
          <cell r="AE214" t="str">
            <v>-</v>
          </cell>
          <cell r="AG214" t="str">
            <v>-</v>
          </cell>
          <cell r="AI214" t="str">
            <v>-</v>
          </cell>
          <cell r="AK214" t="str">
            <v>-</v>
          </cell>
          <cell r="AM214" t="str">
            <v>-</v>
          </cell>
          <cell r="AO214" t="str">
            <v>-</v>
          </cell>
          <cell r="AQ214" t="str">
            <v>-</v>
          </cell>
          <cell r="AU214" t="str">
            <v>-</v>
          </cell>
          <cell r="AW214" t="str">
            <v>-</v>
          </cell>
          <cell r="AY214" t="str">
            <v>-</v>
          </cell>
          <cell r="BA214" t="str">
            <v>-</v>
          </cell>
          <cell r="BC214" t="str">
            <v>-</v>
          </cell>
          <cell r="BE214" t="str">
            <v>-</v>
          </cell>
          <cell r="BG214" t="str">
            <v>-</v>
          </cell>
        </row>
        <row r="215">
          <cell r="B215" t="str">
            <v>Europe and Central Asia</v>
          </cell>
          <cell r="C215" t="str">
            <v>-</v>
          </cell>
          <cell r="E215" t="str">
            <v>-</v>
          </cell>
          <cell r="G215" t="str">
            <v>-</v>
          </cell>
          <cell r="J215" t="str">
            <v>-</v>
          </cell>
          <cell r="L215" t="str">
            <v>-</v>
          </cell>
          <cell r="P215">
            <v>0.04</v>
          </cell>
          <cell r="R215" t="str">
            <v>2015-21</v>
          </cell>
          <cell r="S215" t="str">
            <v>DHS, MICS and other national surveys</v>
          </cell>
          <cell r="T215">
            <v>99.34</v>
          </cell>
          <cell r="V215">
            <v>99.62</v>
          </cell>
          <cell r="X215">
            <v>99.61</v>
          </cell>
          <cell r="Z215">
            <v>99.65</v>
          </cell>
          <cell r="AB215" t="str">
            <v>DHS, MICS, other national surveys, censuses and vital registration systems</v>
          </cell>
          <cell r="AC215" t="str">
            <v>-</v>
          </cell>
          <cell r="AE215" t="str">
            <v>-</v>
          </cell>
          <cell r="AG215" t="str">
            <v>-</v>
          </cell>
          <cell r="AI215" t="str">
            <v>-</v>
          </cell>
          <cell r="AK215" t="str">
            <v>-</v>
          </cell>
          <cell r="AM215" t="str">
            <v>-</v>
          </cell>
          <cell r="AO215" t="str">
            <v>-</v>
          </cell>
          <cell r="AQ215" t="str">
            <v>-</v>
          </cell>
          <cell r="AU215" t="str">
            <v>-</v>
          </cell>
          <cell r="AW215" t="str">
            <v>-</v>
          </cell>
          <cell r="AY215" t="str">
            <v>-</v>
          </cell>
          <cell r="BA215" t="str">
            <v>-</v>
          </cell>
          <cell r="BC215" t="str">
            <v>-</v>
          </cell>
          <cell r="BE215" t="str">
            <v>-</v>
          </cell>
          <cell r="BG215" t="str">
            <v>-</v>
          </cell>
        </row>
        <row r="216">
          <cell r="B216" t="str">
            <v xml:space="preserve">   Eastern Europe and Central Asia</v>
          </cell>
          <cell r="C216" t="str">
            <v>-</v>
          </cell>
          <cell r="E216" t="str">
            <v>-</v>
          </cell>
          <cell r="G216" t="str">
            <v>-</v>
          </cell>
          <cell r="J216">
            <v>0.95</v>
          </cell>
          <cell r="L216">
            <v>9.89</v>
          </cell>
          <cell r="N216" t="str">
            <v>2015-21</v>
          </cell>
          <cell r="O216" t="str">
            <v>DHS, MICS and other national surveys</v>
          </cell>
          <cell r="P216" t="str">
            <v>-</v>
          </cell>
          <cell r="T216">
            <v>98.62</v>
          </cell>
          <cell r="V216">
            <v>99.26</v>
          </cell>
          <cell r="X216">
            <v>99.23</v>
          </cell>
          <cell r="Z216">
            <v>99.31</v>
          </cell>
          <cell r="AB216" t="str">
            <v>DHS, MICS, other national surveys, censuses and vital registration systems</v>
          </cell>
          <cell r="AC216" t="str">
            <v>-</v>
          </cell>
          <cell r="AE216" t="str">
            <v>-</v>
          </cell>
          <cell r="AG216" t="str">
            <v>-</v>
          </cell>
          <cell r="AI216" t="str">
            <v>-</v>
          </cell>
          <cell r="AK216" t="str">
            <v>-</v>
          </cell>
          <cell r="AM216" t="str">
            <v>-</v>
          </cell>
          <cell r="AO216" t="str">
            <v>-</v>
          </cell>
          <cell r="AQ216" t="str">
            <v>-</v>
          </cell>
          <cell r="AU216" t="str">
            <v>-</v>
          </cell>
          <cell r="AW216" t="str">
            <v>-</v>
          </cell>
          <cell r="AY216" t="str">
            <v>-</v>
          </cell>
          <cell r="BA216" t="str">
            <v>-</v>
          </cell>
          <cell r="BC216" t="str">
            <v>-</v>
          </cell>
          <cell r="BE216" t="str">
            <v>-</v>
          </cell>
          <cell r="BG216" t="str">
            <v>-</v>
          </cell>
        </row>
        <row r="217">
          <cell r="B217" t="str">
            <v xml:space="preserve">   Western Europe</v>
          </cell>
          <cell r="C217" t="str">
            <v>-</v>
          </cell>
          <cell r="E217" t="str">
            <v>-</v>
          </cell>
          <cell r="G217" t="str">
            <v>-</v>
          </cell>
          <cell r="J217" t="str">
            <v>-</v>
          </cell>
          <cell r="L217" t="str">
            <v>-</v>
          </cell>
          <cell r="P217">
            <v>0</v>
          </cell>
          <cell r="R217" t="str">
            <v>2015-21</v>
          </cell>
          <cell r="S217" t="str">
            <v>DHS, MICS and other national surveys</v>
          </cell>
          <cell r="T217">
            <v>100</v>
          </cell>
          <cell r="V217">
            <v>100</v>
          </cell>
          <cell r="X217">
            <v>100</v>
          </cell>
          <cell r="Z217">
            <v>100</v>
          </cell>
          <cell r="AB217" t="str">
            <v>DHS, MICS, other national surveys, censuses and vital registration systems</v>
          </cell>
          <cell r="AC217" t="str">
            <v>-</v>
          </cell>
          <cell r="AE217" t="str">
            <v>-</v>
          </cell>
          <cell r="AG217" t="str">
            <v>-</v>
          </cell>
          <cell r="AI217" t="str">
            <v>-</v>
          </cell>
          <cell r="AK217" t="str">
            <v>-</v>
          </cell>
          <cell r="AM217" t="str">
            <v>-</v>
          </cell>
          <cell r="AO217" t="str">
            <v>-</v>
          </cell>
          <cell r="AQ217" t="str">
            <v>-</v>
          </cell>
          <cell r="AU217" t="str">
            <v>-</v>
          </cell>
          <cell r="AW217" t="str">
            <v>-</v>
          </cell>
          <cell r="AY217" t="str">
            <v>-</v>
          </cell>
          <cell r="BA217" t="str">
            <v>-</v>
          </cell>
          <cell r="BC217" t="str">
            <v>-</v>
          </cell>
          <cell r="BE217" t="str">
            <v>-</v>
          </cell>
          <cell r="BG217" t="str">
            <v>-</v>
          </cell>
        </row>
        <row r="218">
          <cell r="B218" t="str">
            <v>Latin America and Caribbean</v>
          </cell>
          <cell r="C218">
            <v>7.01</v>
          </cell>
          <cell r="E218">
            <v>6.35</v>
          </cell>
          <cell r="G218">
            <v>6.45</v>
          </cell>
          <cell r="I218" t="str">
            <v>DHS, MICS and other national surveys</v>
          </cell>
          <cell r="J218">
            <v>3.99</v>
          </cell>
          <cell r="L218">
            <v>21.25</v>
          </cell>
          <cell r="N218" t="str">
            <v>2015-21</v>
          </cell>
          <cell r="O218" t="str">
            <v>DHS, MICS and other national surveys</v>
          </cell>
          <cell r="P218" t="str">
            <v>-</v>
          </cell>
          <cell r="T218" t="str">
            <v>-</v>
          </cell>
          <cell r="V218">
            <v>94.87</v>
          </cell>
          <cell r="X218" t="str">
            <v>-</v>
          </cell>
          <cell r="Z218" t="str">
            <v>-</v>
          </cell>
          <cell r="AB218" t="str">
            <v>DHS, MICS, other national surveys, censuses and vital registration systems</v>
          </cell>
          <cell r="AC218" t="str">
            <v>-</v>
          </cell>
          <cell r="AE218" t="str">
            <v>-</v>
          </cell>
          <cell r="AG218" t="str">
            <v>-</v>
          </cell>
          <cell r="AI218" t="str">
            <v>-</v>
          </cell>
          <cell r="AK218" t="str">
            <v>-</v>
          </cell>
          <cell r="AM218" t="str">
            <v>-</v>
          </cell>
          <cell r="AO218" t="str">
            <v>-</v>
          </cell>
          <cell r="AQ218" t="str">
            <v>-</v>
          </cell>
          <cell r="AU218" t="str">
            <v>-</v>
          </cell>
          <cell r="AW218" t="str">
            <v>-</v>
          </cell>
          <cell r="AY218" t="str">
            <v>-</v>
          </cell>
          <cell r="BA218" t="str">
            <v>-</v>
          </cell>
          <cell r="BC218" t="str">
            <v>-</v>
          </cell>
          <cell r="BE218" t="str">
            <v>-</v>
          </cell>
          <cell r="BG218" t="str">
            <v>-</v>
          </cell>
        </row>
        <row r="219">
          <cell r="B219" t="str">
            <v>Middle East and North Africa</v>
          </cell>
          <cell r="C219" t="str">
            <v>-</v>
          </cell>
          <cell r="E219" t="str">
            <v>-</v>
          </cell>
          <cell r="G219" t="str">
            <v>-</v>
          </cell>
          <cell r="J219" t="str">
            <v>-</v>
          </cell>
          <cell r="L219" t="str">
            <v>-</v>
          </cell>
          <cell r="P219" t="str">
            <v>-</v>
          </cell>
          <cell r="T219">
            <v>88.78</v>
          </cell>
          <cell r="V219">
            <v>91.73</v>
          </cell>
          <cell r="X219">
            <v>91.88</v>
          </cell>
          <cell r="Z219">
            <v>91.59</v>
          </cell>
          <cell r="AB219" t="str">
            <v>DHS, MICS, other national surveys, censuses and vital registration systems</v>
          </cell>
          <cell r="AC219" t="str">
            <v>-</v>
          </cell>
          <cell r="AE219" t="str">
            <v>-</v>
          </cell>
          <cell r="AG219">
            <v>65.7</v>
          </cell>
          <cell r="AI219" t="str">
            <v>-</v>
          </cell>
          <cell r="AK219" t="str">
            <v>-</v>
          </cell>
          <cell r="AM219" t="str">
            <v>-</v>
          </cell>
          <cell r="AO219" t="str">
            <v>-</v>
          </cell>
          <cell r="AQ219" t="str">
            <v>-</v>
          </cell>
          <cell r="AS219" t="str">
            <v>2012-20</v>
          </cell>
          <cell r="AT219" t="str">
            <v>DHS, MICS and other national surveys</v>
          </cell>
          <cell r="AU219" t="str">
            <v>-</v>
          </cell>
          <cell r="AW219" t="str">
            <v>-</v>
          </cell>
          <cell r="AY219">
            <v>9.49</v>
          </cell>
          <cell r="BA219" t="str">
            <v>-</v>
          </cell>
          <cell r="BC219" t="str">
            <v>-</v>
          </cell>
          <cell r="BE219" t="str">
            <v>-</v>
          </cell>
          <cell r="BG219" t="str">
            <v>-</v>
          </cell>
        </row>
        <row r="220">
          <cell r="B220" t="str">
            <v>North America</v>
          </cell>
          <cell r="C220" t="str">
            <v>-</v>
          </cell>
          <cell r="E220" t="str">
            <v>-</v>
          </cell>
          <cell r="G220" t="str">
            <v>-</v>
          </cell>
          <cell r="J220" t="str">
            <v>-</v>
          </cell>
          <cell r="L220" t="str">
            <v>-</v>
          </cell>
          <cell r="P220">
            <v>0</v>
          </cell>
          <cell r="R220" t="str">
            <v>2015-21</v>
          </cell>
          <cell r="S220" t="str">
            <v>DHS, MICS and other national surveys</v>
          </cell>
          <cell r="T220">
            <v>100</v>
          </cell>
          <cell r="V220">
            <v>100</v>
          </cell>
          <cell r="X220">
            <v>100</v>
          </cell>
          <cell r="Z220">
            <v>100</v>
          </cell>
          <cell r="AB220" t="str">
            <v>DHS, MICS, other national surveys, censuses and vital registration systems</v>
          </cell>
          <cell r="AC220" t="str">
            <v>-</v>
          </cell>
          <cell r="AE220" t="str">
            <v>-</v>
          </cell>
          <cell r="AG220" t="str">
            <v>-</v>
          </cell>
          <cell r="AI220" t="str">
            <v>-</v>
          </cell>
          <cell r="AK220" t="str">
            <v>-</v>
          </cell>
          <cell r="AM220" t="str">
            <v>-</v>
          </cell>
          <cell r="AO220" t="str">
            <v>-</v>
          </cell>
          <cell r="AQ220" t="str">
            <v>-</v>
          </cell>
          <cell r="AU220" t="str">
            <v>-</v>
          </cell>
          <cell r="AW220" t="str">
            <v>-</v>
          </cell>
          <cell r="AY220" t="str">
            <v>-</v>
          </cell>
          <cell r="BA220" t="str">
            <v>-</v>
          </cell>
          <cell r="BC220" t="str">
            <v>-</v>
          </cell>
          <cell r="BE220" t="str">
            <v>-</v>
          </cell>
          <cell r="BG220" t="str">
            <v>-</v>
          </cell>
        </row>
        <row r="221">
          <cell r="B221" t="str">
            <v>South Asia</v>
          </cell>
          <cell r="C221" t="str">
            <v>-</v>
          </cell>
          <cell r="E221" t="str">
            <v>-</v>
          </cell>
          <cell r="G221" t="str">
            <v>-</v>
          </cell>
          <cell r="J221">
            <v>7.12</v>
          </cell>
          <cell r="L221">
            <v>28.37</v>
          </cell>
          <cell r="N221" t="str">
            <v>2015-21</v>
          </cell>
          <cell r="O221" t="str">
            <v>DHS, MICS and other national surveys</v>
          </cell>
          <cell r="P221">
            <v>4.4800000000000004</v>
          </cell>
          <cell r="R221" t="str">
            <v>2015-21</v>
          </cell>
          <cell r="S221" t="str">
            <v>DHS, MICS and other national surveys</v>
          </cell>
          <cell r="T221">
            <v>67.36</v>
          </cell>
          <cell r="V221">
            <v>70.11</v>
          </cell>
          <cell r="X221">
            <v>70.040000000000006</v>
          </cell>
          <cell r="Z221">
            <v>70.25</v>
          </cell>
          <cell r="AB221" t="str">
            <v>DHS, MICS, other national surveys, censuses and vital registration systems</v>
          </cell>
          <cell r="AC221" t="str">
            <v>-</v>
          </cell>
          <cell r="AE221" t="str">
            <v>-</v>
          </cell>
          <cell r="AG221" t="str">
            <v>-</v>
          </cell>
          <cell r="AI221" t="str">
            <v>-</v>
          </cell>
          <cell r="AK221" t="str">
            <v>-</v>
          </cell>
          <cell r="AM221" t="str">
            <v>-</v>
          </cell>
          <cell r="AO221" t="str">
            <v>-</v>
          </cell>
          <cell r="AQ221" t="str">
            <v>-</v>
          </cell>
          <cell r="AU221" t="str">
            <v>-</v>
          </cell>
          <cell r="AW221" t="str">
            <v>-</v>
          </cell>
          <cell r="AY221" t="str">
            <v>-</v>
          </cell>
          <cell r="BA221" t="str">
            <v>-</v>
          </cell>
          <cell r="BC221" t="str">
            <v>-</v>
          </cell>
          <cell r="BE221" t="str">
            <v>-</v>
          </cell>
          <cell r="BG221" t="str">
            <v>-</v>
          </cell>
        </row>
        <row r="222">
          <cell r="B222" t="str">
            <v>Sub-Saharan Africa</v>
          </cell>
          <cell r="C222">
            <v>26.1</v>
          </cell>
          <cell r="E222">
            <v>26.88</v>
          </cell>
          <cell r="G222">
            <v>25.19</v>
          </cell>
          <cell r="I222" t="str">
            <v>DHS, MICS and other national surveys</v>
          </cell>
          <cell r="J222">
            <v>10.81</v>
          </cell>
          <cell r="L222">
            <v>34.729999999999997</v>
          </cell>
          <cell r="N222" t="str">
            <v>2015-21</v>
          </cell>
          <cell r="O222" t="str">
            <v>DHS, MICS and other national surveys</v>
          </cell>
          <cell r="P222">
            <v>4.43</v>
          </cell>
          <cell r="R222" t="str">
            <v>2015-21</v>
          </cell>
          <cell r="S222" t="str">
            <v>DHS, MICS and other national surveys</v>
          </cell>
          <cell r="T222">
            <v>40.659999999999997</v>
          </cell>
          <cell r="V222">
            <v>46.18</v>
          </cell>
          <cell r="X222">
            <v>45.24</v>
          </cell>
          <cell r="Z222">
            <v>44.14</v>
          </cell>
          <cell r="AB222" t="str">
            <v>DHS, MICS, other national surveys, censuses and vital registration systems</v>
          </cell>
          <cell r="AC222">
            <v>34.869999999999997</v>
          </cell>
          <cell r="AE222">
            <v>31.56</v>
          </cell>
          <cell r="AG222">
            <v>37.46</v>
          </cell>
          <cell r="AI222">
            <v>38.11</v>
          </cell>
          <cell r="AK222">
            <v>35.92</v>
          </cell>
          <cell r="AM222">
            <v>35.549999999999997</v>
          </cell>
          <cell r="AO222">
            <v>35.54</v>
          </cell>
          <cell r="AQ222">
            <v>31.18</v>
          </cell>
          <cell r="AS222" t="str">
            <v>2012-20</v>
          </cell>
          <cell r="AT222" t="str">
            <v>DHS, MICS and other national surveys</v>
          </cell>
          <cell r="AU222">
            <v>16.670000000000002</v>
          </cell>
          <cell r="AW222" t="str">
            <v>-</v>
          </cell>
          <cell r="AY222">
            <v>12.68</v>
          </cell>
          <cell r="BA222" t="str">
            <v>-</v>
          </cell>
          <cell r="BC222">
            <v>20.07</v>
          </cell>
          <cell r="BE222">
            <v>17.21</v>
          </cell>
          <cell r="BG222">
            <v>16.59</v>
          </cell>
        </row>
        <row r="223">
          <cell r="B223" t="str">
            <v xml:space="preserve">   Eastern and Southern Africa</v>
          </cell>
          <cell r="C223">
            <v>26.27</v>
          </cell>
          <cell r="E223">
            <v>27.96</v>
          </cell>
          <cell r="G223">
            <v>24.35</v>
          </cell>
          <cell r="I223" t="str">
            <v>DHS, MICS and other national surveys</v>
          </cell>
          <cell r="J223">
            <v>9.11</v>
          </cell>
          <cell r="L223">
            <v>32.35</v>
          </cell>
          <cell r="N223" t="str">
            <v>2015-21</v>
          </cell>
          <cell r="O223" t="str">
            <v>DHS, MICS and other national surveys</v>
          </cell>
          <cell r="P223">
            <v>4.96</v>
          </cell>
          <cell r="R223" t="str">
            <v>2015-21</v>
          </cell>
          <cell r="S223" t="str">
            <v>DHS, MICS and other national surveys</v>
          </cell>
          <cell r="T223">
            <v>31.99</v>
          </cell>
          <cell r="V223">
            <v>39.020000000000003</v>
          </cell>
          <cell r="X223">
            <v>35.549999999999997</v>
          </cell>
          <cell r="Z223">
            <v>34.99</v>
          </cell>
          <cell r="AB223" t="str">
            <v>DHS, MICS, other national surveys, censuses and vital registration systems</v>
          </cell>
          <cell r="AC223">
            <v>43.88</v>
          </cell>
          <cell r="AE223" t="str">
            <v>-</v>
          </cell>
          <cell r="AG223">
            <v>46.16</v>
          </cell>
          <cell r="AI223">
            <v>48.79</v>
          </cell>
          <cell r="AK223">
            <v>45.58</v>
          </cell>
          <cell r="AM223">
            <v>44.15</v>
          </cell>
          <cell r="AO223">
            <v>44.63</v>
          </cell>
          <cell r="AQ223">
            <v>39.229999999999997</v>
          </cell>
          <cell r="AS223" t="str">
            <v>2012-20</v>
          </cell>
          <cell r="AT223" t="str">
            <v>DHS, MICS and other national surveys</v>
          </cell>
          <cell r="AU223" t="str">
            <v>-</v>
          </cell>
          <cell r="AW223" t="str">
            <v>-</v>
          </cell>
          <cell r="AY223">
            <v>8.27</v>
          </cell>
          <cell r="BA223" t="str">
            <v>-</v>
          </cell>
          <cell r="BC223" t="str">
            <v>-</v>
          </cell>
          <cell r="BE223" t="str">
            <v>-</v>
          </cell>
          <cell r="BG223" t="str">
            <v>-</v>
          </cell>
        </row>
        <row r="224">
          <cell r="B224" t="str">
            <v xml:space="preserve">   West and Central Africa</v>
          </cell>
          <cell r="C224">
            <v>25.95</v>
          </cell>
          <cell r="E224">
            <v>25.97</v>
          </cell>
          <cell r="G224">
            <v>25.91</v>
          </cell>
          <cell r="I224" t="str">
            <v>DHS, MICS and other national surveys</v>
          </cell>
          <cell r="J224">
            <v>12.49</v>
          </cell>
          <cell r="L224">
            <v>37.06</v>
          </cell>
          <cell r="N224" t="str">
            <v>2015-21</v>
          </cell>
          <cell r="O224" t="str">
            <v>DHS, MICS and other national surveys</v>
          </cell>
          <cell r="P224">
            <v>3.91</v>
          </cell>
          <cell r="R224" t="str">
            <v>2015-21</v>
          </cell>
          <cell r="S224" t="str">
            <v>DHS, MICS and other national surveys</v>
          </cell>
          <cell r="T224">
            <v>48.17</v>
          </cell>
          <cell r="V224">
            <v>53.14</v>
          </cell>
          <cell r="X224">
            <v>53.94</v>
          </cell>
          <cell r="Z224">
            <v>52.45</v>
          </cell>
          <cell r="AB224" t="str">
            <v>DHS, MICS, other national surveys, censuses and vital registration systems</v>
          </cell>
          <cell r="AC224">
            <v>26.98</v>
          </cell>
          <cell r="AE224">
            <v>27.55</v>
          </cell>
          <cell r="AG224">
            <v>27.06</v>
          </cell>
          <cell r="AI224">
            <v>28.76</v>
          </cell>
          <cell r="AK224">
            <v>27.47</v>
          </cell>
          <cell r="AM224">
            <v>28.02</v>
          </cell>
          <cell r="AO224">
            <v>27.59</v>
          </cell>
          <cell r="AQ224">
            <v>24.14</v>
          </cell>
          <cell r="AS224" t="str">
            <v>2012-20</v>
          </cell>
          <cell r="AT224" t="str">
            <v>DHS, MICS and other national surveys</v>
          </cell>
          <cell r="AU224">
            <v>19.489999999999998</v>
          </cell>
          <cell r="AW224" t="str">
            <v>-</v>
          </cell>
          <cell r="AY224">
            <v>17.23</v>
          </cell>
          <cell r="BA224" t="str">
            <v>-</v>
          </cell>
          <cell r="BC224">
            <v>25.09</v>
          </cell>
          <cell r="BE224">
            <v>20.73</v>
          </cell>
          <cell r="BG224">
            <v>19.190000000000001</v>
          </cell>
        </row>
        <row r="225">
          <cell r="B225" t="str">
            <v>Least developed countries</v>
          </cell>
          <cell r="C225">
            <v>21.6</v>
          </cell>
          <cell r="E225">
            <v>22.5</v>
          </cell>
          <cell r="G225">
            <v>20.54</v>
          </cell>
          <cell r="I225" t="str">
            <v>DHS, MICS and other national surveys</v>
          </cell>
          <cell r="J225">
            <v>10.51</v>
          </cell>
          <cell r="L225">
            <v>36.770000000000003</v>
          </cell>
          <cell r="N225" t="str">
            <v>2015-21</v>
          </cell>
          <cell r="O225" t="str">
            <v>DHS, MICS and other national surveys</v>
          </cell>
          <cell r="P225">
            <v>5.6</v>
          </cell>
          <cell r="R225" t="str">
            <v>2015-21</v>
          </cell>
          <cell r="S225" t="str">
            <v>DHS, MICS and other national surveys</v>
          </cell>
          <cell r="T225">
            <v>40.56</v>
          </cell>
          <cell r="V225">
            <v>44.79</v>
          </cell>
          <cell r="X225">
            <v>45.14</v>
          </cell>
          <cell r="Z225">
            <v>44.44</v>
          </cell>
          <cell r="AB225" t="str">
            <v>DHS, MICS, other national surveys, censuses and vital registration systems</v>
          </cell>
          <cell r="AC225" t="str">
            <v>-</v>
          </cell>
          <cell r="AE225" t="str">
            <v>-</v>
          </cell>
          <cell r="AG225" t="str">
            <v>-</v>
          </cell>
          <cell r="AI225" t="str">
            <v>-</v>
          </cell>
          <cell r="AK225" t="str">
            <v>-</v>
          </cell>
          <cell r="AM225" t="str">
            <v>-</v>
          </cell>
          <cell r="AO225" t="str">
            <v>-</v>
          </cell>
          <cell r="AQ225" t="str">
            <v>-</v>
          </cell>
          <cell r="AU225" t="str">
            <v>-</v>
          </cell>
          <cell r="AW225" t="str">
            <v>-</v>
          </cell>
          <cell r="AY225" t="str">
            <v>-</v>
          </cell>
          <cell r="BA225" t="str">
            <v>-</v>
          </cell>
          <cell r="BC225" t="str">
            <v>-</v>
          </cell>
          <cell r="BE225" t="str">
            <v>-</v>
          </cell>
          <cell r="BG225" t="str">
            <v>-</v>
          </cell>
        </row>
        <row r="226">
          <cell r="B226" t="str">
            <v>World</v>
          </cell>
          <cell r="C226" t="str">
            <v>-</v>
          </cell>
          <cell r="E226" t="str">
            <v>-</v>
          </cell>
          <cell r="G226" t="str">
            <v>-</v>
          </cell>
          <cell r="J226">
            <v>4.74</v>
          </cell>
          <cell r="L226">
            <v>19.47</v>
          </cell>
          <cell r="N226" t="str">
            <v>2015-21</v>
          </cell>
          <cell r="O226" t="str">
            <v>DHS, MICS and other national surveys</v>
          </cell>
          <cell r="P226">
            <v>2.96</v>
          </cell>
          <cell r="R226" t="str">
            <v>2015-21</v>
          </cell>
          <cell r="S226" t="str">
            <v>DHS, MICS and other national surveys</v>
          </cell>
          <cell r="T226">
            <v>71.59</v>
          </cell>
          <cell r="V226">
            <v>75.430000000000007</v>
          </cell>
          <cell r="X226">
            <v>75.88</v>
          </cell>
          <cell r="Z226">
            <v>75.25</v>
          </cell>
          <cell r="AB226" t="str">
            <v>DHS, MICS, other national surveys, censuses and vital registration systems</v>
          </cell>
          <cell r="AC226" t="str">
            <v>-</v>
          </cell>
          <cell r="AE226" t="str">
            <v>-</v>
          </cell>
          <cell r="AG226" t="str">
            <v>-</v>
          </cell>
          <cell r="AI226" t="str">
            <v>-</v>
          </cell>
          <cell r="AK226" t="str">
            <v>-</v>
          </cell>
          <cell r="AM226" t="str">
            <v>-</v>
          </cell>
          <cell r="AO226" t="str">
            <v>-</v>
          </cell>
          <cell r="AQ226" t="str">
            <v>-</v>
          </cell>
          <cell r="AU226" t="str">
            <v>-</v>
          </cell>
          <cell r="AW226" t="str">
            <v>-</v>
          </cell>
          <cell r="AY226" t="str">
            <v>-</v>
          </cell>
          <cell r="BA226" t="str">
            <v>-</v>
          </cell>
          <cell r="BC226" t="str">
            <v>-</v>
          </cell>
          <cell r="BE226" t="str">
            <v>-</v>
          </cell>
          <cell r="BG226"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6873D-0FFC-4B43-B5FE-B0B809DAE0B1}">
  <dimension ref="A1:T291"/>
  <sheetViews>
    <sheetView tabSelected="1" zoomScaleNormal="100" workbookViewId="0">
      <pane xSplit="1" ySplit="11" topLeftCell="B210" activePane="bottomRight" state="frozen"/>
      <selection pane="topRight" activeCell="B1" sqref="B1"/>
      <selection pane="bottomLeft" activeCell="A12" sqref="A12"/>
      <selection pane="bottomRight" activeCell="K17" sqref="K17"/>
    </sheetView>
  </sheetViews>
  <sheetFormatPr defaultColWidth="10.21875" defaultRowHeight="13.8" x14ac:dyDescent="0.25"/>
  <cols>
    <col min="1" max="1" width="27.77734375" style="61" customWidth="1"/>
    <col min="2" max="2" width="9.77734375" style="61" customWidth="1"/>
    <col min="3" max="3" width="3.21875" style="61" customWidth="1"/>
    <col min="4" max="4" width="9.77734375" style="63" customWidth="1"/>
    <col min="5" max="5" width="3.21875" style="61" customWidth="1"/>
    <col min="6" max="6" width="10.21875" style="63" customWidth="1"/>
    <col min="7" max="7" width="2.77734375" style="61" customWidth="1"/>
    <col min="8" max="8" width="10.21875" style="63" customWidth="1"/>
    <col min="9" max="9" width="2.77734375" style="61" customWidth="1"/>
    <col min="10" max="10" width="24.5546875" style="61" customWidth="1"/>
    <col min="11" max="11" width="10.21875" style="61"/>
    <col min="12" max="14" width="5.88671875" style="61" hidden="1" customWidth="1"/>
    <col min="15" max="19" width="6.21875" style="61" hidden="1" customWidth="1"/>
    <col min="20" max="20" width="16.77734375" style="61" hidden="1" customWidth="1"/>
    <col min="21" max="16384" width="10.21875" style="61"/>
  </cols>
  <sheetData>
    <row r="1" spans="1:20" ht="18" x14ac:dyDescent="0.25">
      <c r="A1" s="60"/>
      <c r="B1" s="60"/>
      <c r="C1" s="60"/>
      <c r="D1" s="116" t="s">
        <v>0</v>
      </c>
      <c r="E1" s="116"/>
      <c r="F1" s="116"/>
      <c r="G1" s="116"/>
      <c r="H1" s="116"/>
      <c r="I1" s="116"/>
    </row>
    <row r="2" spans="1:20" x14ac:dyDescent="0.25">
      <c r="A2" s="62"/>
      <c r="B2" s="62"/>
      <c r="C2" s="62"/>
      <c r="D2" s="117" t="s">
        <v>1</v>
      </c>
      <c r="E2" s="117"/>
      <c r="F2" s="117"/>
      <c r="G2" s="117"/>
      <c r="H2" s="117"/>
      <c r="I2" s="117"/>
    </row>
    <row r="3" spans="1:20" x14ac:dyDescent="0.25">
      <c r="A3" s="62"/>
      <c r="B3" s="62"/>
      <c r="C3" s="62"/>
      <c r="F3" s="64"/>
      <c r="G3" s="64"/>
      <c r="H3" s="64"/>
      <c r="I3" s="64"/>
    </row>
    <row r="4" spans="1:20" s="65" customFormat="1" ht="18" x14ac:dyDescent="0.35">
      <c r="A4" s="93" t="s">
        <v>2</v>
      </c>
      <c r="B4" s="93"/>
      <c r="C4" s="93"/>
    </row>
    <row r="5" spans="1:20" s="65" customFormat="1" x14ac:dyDescent="0.25"/>
    <row r="6" spans="1:20" s="65" customFormat="1" x14ac:dyDescent="0.25">
      <c r="A6" s="60" t="s">
        <v>362</v>
      </c>
      <c r="B6" s="60"/>
      <c r="C6" s="60"/>
    </row>
    <row r="7" spans="1:20" x14ac:dyDescent="0.25">
      <c r="A7" s="62"/>
      <c r="B7" s="62"/>
      <c r="C7" s="62"/>
      <c r="F7" s="64"/>
      <c r="G7" s="64"/>
      <c r="H7" s="64"/>
      <c r="I7" s="64"/>
    </row>
    <row r="8" spans="1:20" ht="30.75" customHeight="1" x14ac:dyDescent="0.25">
      <c r="A8" s="106" t="s">
        <v>4</v>
      </c>
      <c r="B8" s="109" t="s">
        <v>355</v>
      </c>
      <c r="C8" s="110"/>
      <c r="D8" s="110"/>
      <c r="E8" s="110"/>
      <c r="F8" s="110"/>
      <c r="G8" s="110"/>
      <c r="H8" s="110"/>
      <c r="I8" s="111"/>
      <c r="L8" s="114" t="s">
        <v>356</v>
      </c>
      <c r="M8" s="114"/>
      <c r="N8" s="114"/>
      <c r="O8" s="114"/>
      <c r="P8" s="114"/>
      <c r="Q8" s="114"/>
      <c r="R8" s="114"/>
      <c r="S8" s="115"/>
    </row>
    <row r="9" spans="1:20" ht="24.6" customHeight="1" x14ac:dyDescent="0.25">
      <c r="A9" s="106"/>
      <c r="B9" s="112" t="s">
        <v>359</v>
      </c>
      <c r="C9" s="113"/>
      <c r="D9" s="128" t="s">
        <v>364</v>
      </c>
      <c r="E9" s="130"/>
      <c r="F9" s="130"/>
      <c r="G9" s="130"/>
      <c r="H9" s="130"/>
      <c r="I9" s="129"/>
      <c r="J9" s="103" t="s">
        <v>8</v>
      </c>
      <c r="L9" s="112" t="s">
        <v>359</v>
      </c>
      <c r="M9" s="113"/>
      <c r="N9" s="107" t="s">
        <v>6</v>
      </c>
      <c r="O9" s="107"/>
      <c r="P9" s="108" t="s">
        <v>7</v>
      </c>
      <c r="Q9" s="108"/>
      <c r="R9" s="108"/>
      <c r="S9" s="108"/>
      <c r="T9" s="103" t="s">
        <v>8</v>
      </c>
    </row>
    <row r="10" spans="1:20" ht="24.6" customHeight="1" x14ac:dyDescent="0.25">
      <c r="A10" s="106"/>
      <c r="B10" s="112" t="s">
        <v>360</v>
      </c>
      <c r="C10" s="113"/>
      <c r="D10" s="128" t="s">
        <v>363</v>
      </c>
      <c r="E10" s="129"/>
      <c r="F10" s="105" t="s">
        <v>9</v>
      </c>
      <c r="G10" s="105"/>
      <c r="H10" s="105" t="s">
        <v>10</v>
      </c>
      <c r="I10" s="105"/>
      <c r="J10" s="104"/>
      <c r="L10" s="112" t="s">
        <v>360</v>
      </c>
      <c r="M10" s="113"/>
      <c r="N10" s="107"/>
      <c r="O10" s="107"/>
      <c r="P10" s="105" t="s">
        <v>9</v>
      </c>
      <c r="Q10" s="105"/>
      <c r="R10" s="105" t="s">
        <v>10</v>
      </c>
      <c r="S10" s="105"/>
      <c r="T10" s="104"/>
    </row>
    <row r="11" spans="1:20" x14ac:dyDescent="0.25">
      <c r="A11" s="66"/>
      <c r="B11" s="66"/>
      <c r="C11" s="66"/>
      <c r="D11" s="67"/>
      <c r="E11" s="67"/>
      <c r="F11" s="68"/>
      <c r="G11" s="68"/>
      <c r="H11" s="68"/>
      <c r="I11" s="68"/>
      <c r="J11" s="69"/>
    </row>
    <row r="12" spans="1:20" x14ac:dyDescent="0.25">
      <c r="A12" s="61" t="s">
        <v>11</v>
      </c>
      <c r="B12" s="75">
        <v>50.7</v>
      </c>
      <c r="D12" s="70">
        <v>42.3</v>
      </c>
      <c r="E12" s="71"/>
      <c r="F12" s="72">
        <v>42.7</v>
      </c>
      <c r="G12" s="73"/>
      <c r="H12" s="72">
        <v>41.9</v>
      </c>
      <c r="I12" s="73"/>
      <c r="J12" s="74" t="s">
        <v>13</v>
      </c>
      <c r="L12" s="75" t="str">
        <f>IF(VLOOKUP($A12,'[1]2. Child Protection'!$B$8:$BG$226,'[1]2. Child Protection'!T$1,FALSE)=B12,"",VLOOKUP($A12,'[1]2. Child Protection'!$B$8:$BG$226,'[1]2. Child Protection'!T$1,FALSE)-B12)</f>
        <v/>
      </c>
      <c r="M12" s="75" t="str">
        <f>IF(VLOOKUP($A12,'[1]2. Child Protection'!$B$8:$BG$226,'[1]2. Child Protection'!U$1,FALSE)=C12,"",VLOOKUP($A12,'[1]2. Child Protection'!$B$8:$BG$226,'[1]2. Child Protection'!U$1,FALSE))</f>
        <v/>
      </c>
      <c r="N12" s="75" t="str">
        <f>IF(VLOOKUP($A12,'[1]2. Child Protection'!$B$8:$BG$226,'[1]2. Child Protection'!V$1,FALSE)=D12,"",VLOOKUP($A12,'[1]2. Child Protection'!$B$8:$BG$226,'[1]2. Child Protection'!V$1,FALSE)-D12)</f>
        <v/>
      </c>
      <c r="O12" s="75" t="str">
        <f>IF(VLOOKUP($A12,'[1]2. Child Protection'!$B$8:$BG$226,'[1]2. Child Protection'!W$1,FALSE)=E12,"",VLOOKUP($A12,'[1]2. Child Protection'!$B$8:$BG$226,'[1]2. Child Protection'!W$1,FALSE))</f>
        <v/>
      </c>
      <c r="P12" s="75" t="str">
        <f>IF(VLOOKUP($A12,'[1]2. Child Protection'!$B$8:$BG$226,'[1]2. Child Protection'!X$1,FALSE)=F12,"",VLOOKUP($A12,'[1]2. Child Protection'!$B$8:$BG$226,'[1]2. Child Protection'!X$1,FALSE)-F12)</f>
        <v/>
      </c>
      <c r="Q12" s="75" t="str">
        <f>IF(VLOOKUP($A12,'[1]2. Child Protection'!$B$8:$BG$226,'[1]2. Child Protection'!Y$1,FALSE)=G12,"",VLOOKUP($A12,'[1]2. Child Protection'!$B$8:$BG$226,'[1]2. Child Protection'!Y$1,FALSE))</f>
        <v/>
      </c>
      <c r="R12" s="75" t="str">
        <f>IF(VLOOKUP($A12,'[1]2. Child Protection'!$B$8:$BG$226,'[1]2. Child Protection'!Z$1,FALSE)=H12,"",VLOOKUP($A12,'[1]2. Child Protection'!$B$8:$BG$226,'[1]2. Child Protection'!Z$1,FALSE)-H12)</f>
        <v/>
      </c>
      <c r="S12" s="75" t="str">
        <f>IF(VLOOKUP($A12,'[1]2. Child Protection'!$B$8:$BG$226,'[1]2. Child Protection'!AA$1,FALSE)=I12,"",VLOOKUP($A12,'[1]2. Child Protection'!$B$8:$BG$226,'[1]2. Child Protection'!AA$1,FALSE))</f>
        <v/>
      </c>
      <c r="T12" s="61" t="str">
        <f>IF(VLOOKUP($A12,'[1]2. Child Protection'!$B$8:$BG$226,'[1]2. Child Protection'!AB$1,FALSE)=J12,"",VLOOKUP($A12,'[1]2. Child Protection'!$B$8:$BG$226,'[1]2. Child Protection'!AB$1,FALSE))</f>
        <v/>
      </c>
    </row>
    <row r="13" spans="1:20" x14ac:dyDescent="0.25">
      <c r="A13" s="61" t="s">
        <v>14</v>
      </c>
      <c r="B13" s="75">
        <v>97.7</v>
      </c>
      <c r="D13" s="70">
        <v>98.4</v>
      </c>
      <c r="E13" s="71"/>
      <c r="F13" s="72">
        <v>98.9</v>
      </c>
      <c r="G13" s="73"/>
      <c r="H13" s="72">
        <v>98</v>
      </c>
      <c r="I13" s="73"/>
      <c r="J13" s="74" t="s">
        <v>15</v>
      </c>
      <c r="L13" s="61" t="str">
        <f>IF(VLOOKUP($A13,'[1]2. Child Protection'!$B$8:$BG$226,'[1]2. Child Protection'!T$1,FALSE)=B13,"",VLOOKUP($A13,'[1]2. Child Protection'!$B$8:$BG$226,'[1]2. Child Protection'!T$1,FALSE)-B13)</f>
        <v/>
      </c>
      <c r="M13" s="61" t="str">
        <f>IF(VLOOKUP($A13,'[1]2. Child Protection'!$B$8:$BG$226,'[1]2. Child Protection'!U$1,FALSE)=C13,"",VLOOKUP($A13,'[1]2. Child Protection'!$B$8:$BG$226,'[1]2. Child Protection'!U$1,FALSE))</f>
        <v/>
      </c>
      <c r="N13" s="75" t="str">
        <f>IF(VLOOKUP($A13,'[1]2. Child Protection'!$B$8:$BG$226,'[1]2. Child Protection'!V$1,FALSE)=D13,"",VLOOKUP($A13,'[1]2. Child Protection'!$B$8:$BG$226,'[1]2. Child Protection'!V$1,FALSE)-D13)</f>
        <v/>
      </c>
      <c r="O13" s="75" t="str">
        <f>IF(VLOOKUP($A13,'[1]2. Child Protection'!$B$8:$BG$226,'[1]2. Child Protection'!W$1,FALSE)=E13,"",VLOOKUP($A13,'[1]2. Child Protection'!$B$8:$BG$226,'[1]2. Child Protection'!W$1,FALSE))</f>
        <v/>
      </c>
      <c r="P13" s="75" t="str">
        <f>IF(VLOOKUP($A13,'[1]2. Child Protection'!$B$8:$BG$226,'[1]2. Child Protection'!X$1,FALSE)=F13,"",VLOOKUP($A13,'[1]2. Child Protection'!$B$8:$BG$226,'[1]2. Child Protection'!X$1,FALSE)-F13)</f>
        <v/>
      </c>
      <c r="Q13" s="75" t="str">
        <f>IF(VLOOKUP($A13,'[1]2. Child Protection'!$B$8:$BG$226,'[1]2. Child Protection'!Y$1,FALSE)=G13,"",VLOOKUP($A13,'[1]2. Child Protection'!$B$8:$BG$226,'[1]2. Child Protection'!Y$1,FALSE))</f>
        <v/>
      </c>
      <c r="R13" s="75" t="str">
        <f>IF(VLOOKUP($A13,'[1]2. Child Protection'!$B$8:$BG$226,'[1]2. Child Protection'!Z$1,FALSE)=H13,"",VLOOKUP($A13,'[1]2. Child Protection'!$B$8:$BG$226,'[1]2. Child Protection'!Z$1,FALSE)-H13)</f>
        <v/>
      </c>
      <c r="S13" s="75" t="str">
        <f>IF(VLOOKUP($A13,'[1]2. Child Protection'!$B$8:$BG$226,'[1]2. Child Protection'!AA$1,FALSE)=I13,"",VLOOKUP($A13,'[1]2. Child Protection'!$B$8:$BG$226,'[1]2. Child Protection'!AA$1,FALSE))</f>
        <v/>
      </c>
      <c r="T13" s="61" t="str">
        <f>IF(VLOOKUP($A13,'[1]2. Child Protection'!$B$8:$BG$226,'[1]2. Child Protection'!AB$1,FALSE)=J13,"",VLOOKUP($A13,'[1]2. Child Protection'!$B$8:$BG$226,'[1]2. Child Protection'!AB$1,FALSE))</f>
        <v/>
      </c>
    </row>
    <row r="14" spans="1:20" x14ac:dyDescent="0.25">
      <c r="A14" s="61" t="s">
        <v>16</v>
      </c>
      <c r="B14" s="75">
        <v>99.4</v>
      </c>
      <c r="D14" s="70">
        <v>99.6</v>
      </c>
      <c r="E14" s="71"/>
      <c r="F14" s="72">
        <v>99.7</v>
      </c>
      <c r="G14" s="73"/>
      <c r="H14" s="72">
        <v>99.6</v>
      </c>
      <c r="I14" s="73"/>
      <c r="J14" s="74" t="s">
        <v>17</v>
      </c>
      <c r="L14" s="61" t="str">
        <f>IF(VLOOKUP($A14,'[1]2. Child Protection'!$B$8:$BG$226,'[1]2. Child Protection'!T$1,FALSE)=B14,"",VLOOKUP($A14,'[1]2. Child Protection'!$B$8:$BG$226,'[1]2. Child Protection'!T$1,FALSE)-B14)</f>
        <v/>
      </c>
      <c r="M14" s="61" t="str">
        <f>IF(VLOOKUP($A14,'[1]2. Child Protection'!$B$8:$BG$226,'[1]2. Child Protection'!U$1,FALSE)=C14,"",VLOOKUP($A14,'[1]2. Child Protection'!$B$8:$BG$226,'[1]2. Child Protection'!U$1,FALSE))</f>
        <v/>
      </c>
      <c r="N14" s="75" t="str">
        <f>IF(VLOOKUP($A14,'[1]2. Child Protection'!$B$8:$BG$226,'[1]2. Child Protection'!V$1,FALSE)=D14,"",VLOOKUP($A14,'[1]2. Child Protection'!$B$8:$BG$226,'[1]2. Child Protection'!V$1,FALSE)-D14)</f>
        <v/>
      </c>
      <c r="O14" s="75" t="str">
        <f>IF(VLOOKUP($A14,'[1]2. Child Protection'!$B$8:$BG$226,'[1]2. Child Protection'!W$1,FALSE)=E14,"",VLOOKUP($A14,'[1]2. Child Protection'!$B$8:$BG$226,'[1]2. Child Protection'!W$1,FALSE))</f>
        <v/>
      </c>
      <c r="P14" s="75" t="str">
        <f>IF(VLOOKUP($A14,'[1]2. Child Protection'!$B$8:$BG$226,'[1]2. Child Protection'!X$1,FALSE)=F14,"",VLOOKUP($A14,'[1]2. Child Protection'!$B$8:$BG$226,'[1]2. Child Protection'!X$1,FALSE)-F14)</f>
        <v/>
      </c>
      <c r="Q14" s="75" t="str">
        <f>IF(VLOOKUP($A14,'[1]2. Child Protection'!$B$8:$BG$226,'[1]2. Child Protection'!Y$1,FALSE)=G14,"",VLOOKUP($A14,'[1]2. Child Protection'!$B$8:$BG$226,'[1]2. Child Protection'!Y$1,FALSE))</f>
        <v/>
      </c>
      <c r="R14" s="75" t="str">
        <f>IF(VLOOKUP($A14,'[1]2. Child Protection'!$B$8:$BG$226,'[1]2. Child Protection'!Z$1,FALSE)=H14,"",VLOOKUP($A14,'[1]2. Child Protection'!$B$8:$BG$226,'[1]2. Child Protection'!Z$1,FALSE)-H14)</f>
        <v/>
      </c>
      <c r="S14" s="75" t="str">
        <f>IF(VLOOKUP($A14,'[1]2. Child Protection'!$B$8:$BG$226,'[1]2. Child Protection'!AA$1,FALSE)=I14,"",VLOOKUP($A14,'[1]2. Child Protection'!$B$8:$BG$226,'[1]2. Child Protection'!AA$1,FALSE))</f>
        <v/>
      </c>
      <c r="T14" s="61" t="str">
        <f>IF(VLOOKUP($A14,'[1]2. Child Protection'!$B$8:$BG$226,'[1]2. Child Protection'!AB$1,FALSE)=J14,"",VLOOKUP($A14,'[1]2. Child Protection'!$B$8:$BG$226,'[1]2. Child Protection'!AB$1,FALSE))</f>
        <v/>
      </c>
    </row>
    <row r="15" spans="1:20" x14ac:dyDescent="0.25">
      <c r="A15" s="61" t="s">
        <v>18</v>
      </c>
      <c r="B15" s="102" t="s">
        <v>23</v>
      </c>
      <c r="D15" s="70">
        <v>100</v>
      </c>
      <c r="E15" s="71" t="s">
        <v>19</v>
      </c>
      <c r="F15" s="70">
        <v>100</v>
      </c>
      <c r="G15" s="71" t="s">
        <v>19</v>
      </c>
      <c r="H15" s="70">
        <v>100</v>
      </c>
      <c r="I15" s="71" t="s">
        <v>19</v>
      </c>
      <c r="J15" s="74" t="s">
        <v>335</v>
      </c>
      <c r="L15" s="61" t="str">
        <f>IF(VLOOKUP($A15,'[1]2. Child Protection'!$B$8:$BG$226,'[1]2. Child Protection'!T$1,FALSE)=B15,"",VLOOKUP($A15,'[1]2. Child Protection'!$B$8:$BG$226,'[1]2. Child Protection'!T$1,FALSE)-B15)</f>
        <v/>
      </c>
      <c r="M15" s="61" t="str">
        <f>IF(VLOOKUP($A15,'[1]2. Child Protection'!$B$8:$BG$226,'[1]2. Child Protection'!U$1,FALSE)=C15,"",VLOOKUP($A15,'[1]2. Child Protection'!$B$8:$BG$226,'[1]2. Child Protection'!U$1,FALSE))</f>
        <v/>
      </c>
      <c r="N15" s="75" t="str">
        <f>IF(VLOOKUP($A15,'[1]2. Child Protection'!$B$8:$BG$226,'[1]2. Child Protection'!V$1,FALSE)=D15,"",VLOOKUP($A15,'[1]2. Child Protection'!$B$8:$BG$226,'[1]2. Child Protection'!V$1,FALSE)-D15)</f>
        <v/>
      </c>
      <c r="O15" s="75" t="str">
        <f>IF(VLOOKUP($A15,'[1]2. Child Protection'!$B$8:$BG$226,'[1]2. Child Protection'!W$1,FALSE)=E15,"",VLOOKUP($A15,'[1]2. Child Protection'!$B$8:$BG$226,'[1]2. Child Protection'!W$1,FALSE))</f>
        <v/>
      </c>
      <c r="P15" s="75" t="str">
        <f>IF(VLOOKUP($A15,'[1]2. Child Protection'!$B$8:$BG$226,'[1]2. Child Protection'!X$1,FALSE)=F15,"",VLOOKUP($A15,'[1]2. Child Protection'!$B$8:$BG$226,'[1]2. Child Protection'!X$1,FALSE)-F15)</f>
        <v/>
      </c>
      <c r="Q15" s="75" t="str">
        <f>IF(VLOOKUP($A15,'[1]2. Child Protection'!$B$8:$BG$226,'[1]2. Child Protection'!Y$1,FALSE)=G15,"",VLOOKUP($A15,'[1]2. Child Protection'!$B$8:$BG$226,'[1]2. Child Protection'!Y$1,FALSE))</f>
        <v/>
      </c>
      <c r="R15" s="75" t="str">
        <f>IF(VLOOKUP($A15,'[1]2. Child Protection'!$B$8:$BG$226,'[1]2. Child Protection'!Z$1,FALSE)=H15,"",VLOOKUP($A15,'[1]2. Child Protection'!$B$8:$BG$226,'[1]2. Child Protection'!Z$1,FALSE)-H15)</f>
        <v/>
      </c>
      <c r="S15" s="75" t="str">
        <f>IF(VLOOKUP($A15,'[1]2. Child Protection'!$B$8:$BG$226,'[1]2. Child Protection'!AA$1,FALSE)=I15,"",VLOOKUP($A15,'[1]2. Child Protection'!$B$8:$BG$226,'[1]2. Child Protection'!AA$1,FALSE))</f>
        <v/>
      </c>
      <c r="T15" s="61" t="str">
        <f>IF(VLOOKUP($A15,'[1]2. Child Protection'!$B$8:$BG$226,'[1]2. Child Protection'!AB$1,FALSE)=J15,"",VLOOKUP($A15,'[1]2. Child Protection'!$B$8:$BG$226,'[1]2. Child Protection'!AB$1,FALSE))</f>
        <v/>
      </c>
    </row>
    <row r="16" spans="1:20" x14ac:dyDescent="0.25">
      <c r="A16" s="61" t="s">
        <v>20</v>
      </c>
      <c r="B16" s="75">
        <v>11.5</v>
      </c>
      <c r="D16" s="70">
        <v>25</v>
      </c>
      <c r="E16" s="71"/>
      <c r="F16" s="72">
        <v>24.8</v>
      </c>
      <c r="G16" s="73"/>
      <c r="H16" s="72">
        <v>25.2</v>
      </c>
      <c r="I16" s="73"/>
      <c r="J16" s="74" t="s">
        <v>21</v>
      </c>
      <c r="L16" s="61" t="str">
        <f>IF(VLOOKUP($A16,'[1]2. Child Protection'!$B$8:$BG$226,'[1]2. Child Protection'!T$1,FALSE)=B16,"",VLOOKUP($A16,'[1]2. Child Protection'!$B$8:$BG$226,'[1]2. Child Protection'!T$1,FALSE)-B16)</f>
        <v/>
      </c>
      <c r="M16" s="61" t="str">
        <f>IF(VLOOKUP($A16,'[1]2. Child Protection'!$B$8:$BG$226,'[1]2. Child Protection'!U$1,FALSE)=C16,"",VLOOKUP($A16,'[1]2. Child Protection'!$B$8:$BG$226,'[1]2. Child Protection'!U$1,FALSE))</f>
        <v/>
      </c>
      <c r="N16" s="75" t="str">
        <f>IF(VLOOKUP($A16,'[1]2. Child Protection'!$B$8:$BG$226,'[1]2. Child Protection'!V$1,FALSE)=D16,"",VLOOKUP($A16,'[1]2. Child Protection'!$B$8:$BG$226,'[1]2. Child Protection'!V$1,FALSE)-D16)</f>
        <v/>
      </c>
      <c r="O16" s="75" t="str">
        <f>IF(VLOOKUP($A16,'[1]2. Child Protection'!$B$8:$BG$226,'[1]2. Child Protection'!W$1,FALSE)=E16,"",VLOOKUP($A16,'[1]2. Child Protection'!$B$8:$BG$226,'[1]2. Child Protection'!W$1,FALSE))</f>
        <v/>
      </c>
      <c r="P16" s="75" t="str">
        <f>IF(VLOOKUP($A16,'[1]2. Child Protection'!$B$8:$BG$226,'[1]2. Child Protection'!X$1,FALSE)=F16,"",VLOOKUP($A16,'[1]2. Child Protection'!$B$8:$BG$226,'[1]2. Child Protection'!X$1,FALSE)-F16)</f>
        <v/>
      </c>
      <c r="Q16" s="75" t="str">
        <f>IF(VLOOKUP($A16,'[1]2. Child Protection'!$B$8:$BG$226,'[1]2. Child Protection'!Y$1,FALSE)=G16,"",VLOOKUP($A16,'[1]2. Child Protection'!$B$8:$BG$226,'[1]2. Child Protection'!Y$1,FALSE))</f>
        <v/>
      </c>
      <c r="R16" s="75" t="str">
        <f>IF(VLOOKUP($A16,'[1]2. Child Protection'!$B$8:$BG$226,'[1]2. Child Protection'!Z$1,FALSE)=H16,"",VLOOKUP($A16,'[1]2. Child Protection'!$B$8:$BG$226,'[1]2. Child Protection'!Z$1,FALSE)-H16)</f>
        <v/>
      </c>
      <c r="S16" s="75" t="str">
        <f>IF(VLOOKUP($A16,'[1]2. Child Protection'!$B$8:$BG$226,'[1]2. Child Protection'!AA$1,FALSE)=I16,"",VLOOKUP($A16,'[1]2. Child Protection'!$B$8:$BG$226,'[1]2. Child Protection'!AA$1,FALSE))</f>
        <v/>
      </c>
      <c r="T16" s="61" t="str">
        <f>IF(VLOOKUP($A16,'[1]2. Child Protection'!$B$8:$BG$226,'[1]2. Child Protection'!AB$1,FALSE)=J16,"",VLOOKUP($A16,'[1]2. Child Protection'!$B$8:$BG$226,'[1]2. Child Protection'!AB$1,FALSE))</f>
        <v/>
      </c>
    </row>
    <row r="17" spans="1:20" x14ac:dyDescent="0.25">
      <c r="A17" s="61" t="s">
        <v>22</v>
      </c>
      <c r="B17" s="102" t="s">
        <v>23</v>
      </c>
      <c r="D17" s="70" t="s">
        <v>23</v>
      </c>
      <c r="E17" s="71"/>
      <c r="F17" s="70" t="s">
        <v>23</v>
      </c>
      <c r="G17" s="73"/>
      <c r="H17" s="70" t="s">
        <v>23</v>
      </c>
      <c r="I17" s="73"/>
      <c r="J17" s="74"/>
      <c r="L17" s="61" t="str">
        <f>IF(VLOOKUP($A17,'[1]2. Child Protection'!$B$8:$BG$226,'[1]2. Child Protection'!T$1,FALSE)=B17,"",VLOOKUP($A17,'[1]2. Child Protection'!$B$8:$BG$226,'[1]2. Child Protection'!T$1,FALSE)-B17)</f>
        <v/>
      </c>
      <c r="M17" s="61" t="str">
        <f>IF(VLOOKUP($A17,'[1]2. Child Protection'!$B$8:$BG$226,'[1]2. Child Protection'!U$1,FALSE)=C17,"",VLOOKUP($A17,'[1]2. Child Protection'!$B$8:$BG$226,'[1]2. Child Protection'!U$1,FALSE))</f>
        <v/>
      </c>
      <c r="N17" s="75" t="str">
        <f>IF(VLOOKUP($A17,'[1]2. Child Protection'!$B$8:$BG$226,'[1]2. Child Protection'!V$1,FALSE)=D17,"",VLOOKUP($A17,'[1]2. Child Protection'!$B$8:$BG$226,'[1]2. Child Protection'!V$1,FALSE)-D17)</f>
        <v/>
      </c>
      <c r="O17" s="75" t="str">
        <f>IF(VLOOKUP($A17,'[1]2. Child Protection'!$B$8:$BG$226,'[1]2. Child Protection'!W$1,FALSE)=E17,"",VLOOKUP($A17,'[1]2. Child Protection'!$B$8:$BG$226,'[1]2. Child Protection'!W$1,FALSE))</f>
        <v/>
      </c>
      <c r="P17" s="75" t="str">
        <f>IF(VLOOKUP($A17,'[1]2. Child Protection'!$B$8:$BG$226,'[1]2. Child Protection'!X$1,FALSE)=F17,"",VLOOKUP($A17,'[1]2. Child Protection'!$B$8:$BG$226,'[1]2. Child Protection'!X$1,FALSE)-F17)</f>
        <v/>
      </c>
      <c r="Q17" s="75" t="str">
        <f>IF(VLOOKUP($A17,'[1]2. Child Protection'!$B$8:$BG$226,'[1]2. Child Protection'!Y$1,FALSE)=G17,"",VLOOKUP($A17,'[1]2. Child Protection'!$B$8:$BG$226,'[1]2. Child Protection'!Y$1,FALSE))</f>
        <v/>
      </c>
      <c r="R17" s="75" t="str">
        <f>IF(VLOOKUP($A17,'[1]2. Child Protection'!$B$8:$BG$226,'[1]2. Child Protection'!Z$1,FALSE)=H17,"",VLOOKUP($A17,'[1]2. Child Protection'!$B$8:$BG$226,'[1]2. Child Protection'!Z$1,FALSE)-H17)</f>
        <v/>
      </c>
      <c r="S17" s="75" t="str">
        <f>IF(VLOOKUP($A17,'[1]2. Child Protection'!$B$8:$BG$226,'[1]2. Child Protection'!AA$1,FALSE)=I17,"",VLOOKUP($A17,'[1]2. Child Protection'!$B$8:$BG$226,'[1]2. Child Protection'!AA$1,FALSE))</f>
        <v/>
      </c>
      <c r="T17" s="61" t="str">
        <f>IF(VLOOKUP($A17,'[1]2. Child Protection'!$B$8:$BG$226,'[1]2. Child Protection'!AB$1,FALSE)=J17,"",VLOOKUP($A17,'[1]2. Child Protection'!$B$8:$BG$226,'[1]2. Child Protection'!AB$1,FALSE))</f>
        <v/>
      </c>
    </row>
    <row r="18" spans="1:20" x14ac:dyDescent="0.25">
      <c r="A18" s="61" t="s">
        <v>26</v>
      </c>
      <c r="B18" s="102" t="s">
        <v>23</v>
      </c>
      <c r="D18" s="70" t="s">
        <v>23</v>
      </c>
      <c r="E18" s="71"/>
      <c r="F18" s="72" t="s">
        <v>23</v>
      </c>
      <c r="G18" s="73"/>
      <c r="H18" s="72" t="s">
        <v>23</v>
      </c>
      <c r="I18" s="73"/>
      <c r="J18" s="74"/>
      <c r="L18" s="61" t="str">
        <f>IF(VLOOKUP($A18,'[1]2. Child Protection'!$B$8:$BG$226,'[1]2. Child Protection'!T$1,FALSE)=B18,"",VLOOKUP($A18,'[1]2. Child Protection'!$B$8:$BG$226,'[1]2. Child Protection'!T$1,FALSE)-B18)</f>
        <v/>
      </c>
      <c r="M18" s="61" t="str">
        <f>IF(VLOOKUP($A18,'[1]2. Child Protection'!$B$8:$BG$226,'[1]2. Child Protection'!U$1,FALSE)=C18,"",VLOOKUP($A18,'[1]2. Child Protection'!$B$8:$BG$226,'[1]2. Child Protection'!U$1,FALSE))</f>
        <v/>
      </c>
      <c r="N18" s="75" t="str">
        <f>IF(VLOOKUP($A18,'[1]2. Child Protection'!$B$8:$BG$226,'[1]2. Child Protection'!V$1,FALSE)=D18,"",VLOOKUP($A18,'[1]2. Child Protection'!$B$8:$BG$226,'[1]2. Child Protection'!V$1,FALSE)-D18)</f>
        <v/>
      </c>
      <c r="O18" s="75" t="str">
        <f>IF(VLOOKUP($A18,'[1]2. Child Protection'!$B$8:$BG$226,'[1]2. Child Protection'!W$1,FALSE)=E18,"",VLOOKUP($A18,'[1]2. Child Protection'!$B$8:$BG$226,'[1]2. Child Protection'!W$1,FALSE))</f>
        <v/>
      </c>
      <c r="P18" s="75" t="str">
        <f>IF(VLOOKUP($A18,'[1]2. Child Protection'!$B$8:$BG$226,'[1]2. Child Protection'!X$1,FALSE)=F18,"",VLOOKUP($A18,'[1]2. Child Protection'!$B$8:$BG$226,'[1]2. Child Protection'!X$1,FALSE)-F18)</f>
        <v/>
      </c>
      <c r="Q18" s="75" t="str">
        <f>IF(VLOOKUP($A18,'[1]2. Child Protection'!$B$8:$BG$226,'[1]2. Child Protection'!Y$1,FALSE)=G18,"",VLOOKUP($A18,'[1]2. Child Protection'!$B$8:$BG$226,'[1]2. Child Protection'!Y$1,FALSE))</f>
        <v/>
      </c>
      <c r="R18" s="75" t="str">
        <f>IF(VLOOKUP($A18,'[1]2. Child Protection'!$B$8:$BG$226,'[1]2. Child Protection'!Z$1,FALSE)=H18,"",VLOOKUP($A18,'[1]2. Child Protection'!$B$8:$BG$226,'[1]2. Child Protection'!Z$1,FALSE)-H18)</f>
        <v/>
      </c>
      <c r="S18" s="75" t="str">
        <f>IF(VLOOKUP($A18,'[1]2. Child Protection'!$B$8:$BG$226,'[1]2. Child Protection'!AA$1,FALSE)=I18,"",VLOOKUP($A18,'[1]2. Child Protection'!$B$8:$BG$226,'[1]2. Child Protection'!AA$1,FALSE))</f>
        <v/>
      </c>
      <c r="T18" s="61" t="str">
        <f>IF(VLOOKUP($A18,'[1]2. Child Protection'!$B$8:$BG$226,'[1]2. Child Protection'!AB$1,FALSE)=J18,"",VLOOKUP($A18,'[1]2. Child Protection'!$B$8:$BG$226,'[1]2. Child Protection'!AB$1,FALSE))</f>
        <v/>
      </c>
    </row>
    <row r="19" spans="1:20" x14ac:dyDescent="0.25">
      <c r="A19" s="61" t="s">
        <v>24</v>
      </c>
      <c r="B19" s="75">
        <v>99.3</v>
      </c>
      <c r="C19" s="61" t="s">
        <v>28</v>
      </c>
      <c r="D19" s="70">
        <v>99.7</v>
      </c>
      <c r="E19" s="71" t="s">
        <v>28</v>
      </c>
      <c r="F19" s="72">
        <v>100</v>
      </c>
      <c r="G19" s="73" t="s">
        <v>28</v>
      </c>
      <c r="H19" s="72">
        <v>99.4</v>
      </c>
      <c r="I19" s="73" t="s">
        <v>28</v>
      </c>
      <c r="J19" s="74" t="s">
        <v>261</v>
      </c>
      <c r="L19" s="61" t="str">
        <f>IF(VLOOKUP($A19,'[1]2. Child Protection'!$B$8:$BG$226,'[1]2. Child Protection'!T$1,FALSE)=B19,"",VLOOKUP($A19,'[1]2. Child Protection'!$B$8:$BG$226,'[1]2. Child Protection'!T$1,FALSE)-B19)</f>
        <v/>
      </c>
      <c r="M19" s="61" t="str">
        <f>IF(VLOOKUP($A19,'[1]2. Child Protection'!$B$8:$BG$226,'[1]2. Child Protection'!U$1,FALSE)=C19,"",VLOOKUP($A19,'[1]2. Child Protection'!$B$8:$BG$226,'[1]2. Child Protection'!U$1,FALSE))</f>
        <v/>
      </c>
      <c r="N19" s="75" t="str">
        <f>IF(VLOOKUP($A19,'[1]2. Child Protection'!$B$8:$BG$226,'[1]2. Child Protection'!V$1,FALSE)=D19,"",VLOOKUP($A19,'[1]2. Child Protection'!$B$8:$BG$226,'[1]2. Child Protection'!V$1,FALSE)-D19)</f>
        <v/>
      </c>
      <c r="O19" s="75" t="str">
        <f>IF(VLOOKUP($A19,'[1]2. Child Protection'!$B$8:$BG$226,'[1]2. Child Protection'!W$1,FALSE)=E19,"",VLOOKUP($A19,'[1]2. Child Protection'!$B$8:$BG$226,'[1]2. Child Protection'!W$1,FALSE))</f>
        <v/>
      </c>
      <c r="P19" s="75" t="str">
        <f>IF(VLOOKUP($A19,'[1]2. Child Protection'!$B$8:$BG$226,'[1]2. Child Protection'!X$1,FALSE)=F19,"",VLOOKUP($A19,'[1]2. Child Protection'!$B$8:$BG$226,'[1]2. Child Protection'!X$1,FALSE)-F19)</f>
        <v/>
      </c>
      <c r="Q19" s="75" t="str">
        <f>IF(VLOOKUP($A19,'[1]2. Child Protection'!$B$8:$BG$226,'[1]2. Child Protection'!Y$1,FALSE)=G19,"",VLOOKUP($A19,'[1]2. Child Protection'!$B$8:$BG$226,'[1]2. Child Protection'!Y$1,FALSE))</f>
        <v/>
      </c>
      <c r="R19" s="75" t="str">
        <f>IF(VLOOKUP($A19,'[1]2. Child Protection'!$B$8:$BG$226,'[1]2. Child Protection'!Z$1,FALSE)=H19,"",VLOOKUP($A19,'[1]2. Child Protection'!$B$8:$BG$226,'[1]2. Child Protection'!Z$1,FALSE)-H19)</f>
        <v/>
      </c>
      <c r="S19" s="75" t="str">
        <f>IF(VLOOKUP($A19,'[1]2. Child Protection'!$B$8:$BG$226,'[1]2. Child Protection'!AA$1,FALSE)=I19,"",VLOOKUP($A19,'[1]2. Child Protection'!$B$8:$BG$226,'[1]2. Child Protection'!AA$1,FALSE))</f>
        <v/>
      </c>
      <c r="T19" s="61" t="str">
        <f>IF(VLOOKUP($A19,'[1]2. Child Protection'!$B$8:$BG$226,'[1]2. Child Protection'!AB$1,FALSE)=J19,"",VLOOKUP($A19,'[1]2. Child Protection'!$B$8:$BG$226,'[1]2. Child Protection'!AB$1,FALSE))</f>
        <v/>
      </c>
    </row>
    <row r="20" spans="1:20" x14ac:dyDescent="0.25">
      <c r="A20" s="61" t="s">
        <v>27</v>
      </c>
      <c r="B20" s="75">
        <v>99.7</v>
      </c>
      <c r="D20" s="70">
        <v>98.7</v>
      </c>
      <c r="E20" s="71"/>
      <c r="F20" s="72">
        <v>98.9</v>
      </c>
      <c r="G20" s="73"/>
      <c r="H20" s="72">
        <v>98.5</v>
      </c>
      <c r="I20" s="73"/>
      <c r="J20" s="74" t="s">
        <v>21</v>
      </c>
      <c r="L20" s="61" t="str">
        <f>IF(VLOOKUP($A20,'[1]2. Child Protection'!$B$8:$BG$226,'[1]2. Child Protection'!T$1,FALSE)=B20,"",VLOOKUP($A20,'[1]2. Child Protection'!$B$8:$BG$226,'[1]2. Child Protection'!T$1,FALSE)-B20)</f>
        <v/>
      </c>
      <c r="M20" s="61" t="str">
        <f>IF(VLOOKUP($A20,'[1]2. Child Protection'!$B$8:$BG$226,'[1]2. Child Protection'!U$1,FALSE)=C20,"",VLOOKUP($A20,'[1]2. Child Protection'!$B$8:$BG$226,'[1]2. Child Protection'!U$1,FALSE))</f>
        <v/>
      </c>
      <c r="N20" s="75" t="str">
        <f>IF(VLOOKUP($A20,'[1]2. Child Protection'!$B$8:$BG$226,'[1]2. Child Protection'!V$1,FALSE)=D20,"",VLOOKUP($A20,'[1]2. Child Protection'!$B$8:$BG$226,'[1]2. Child Protection'!V$1,FALSE)-D20)</f>
        <v/>
      </c>
      <c r="O20" s="75" t="str">
        <f>IF(VLOOKUP($A20,'[1]2. Child Protection'!$B$8:$BG$226,'[1]2. Child Protection'!W$1,FALSE)=E20,"",VLOOKUP($A20,'[1]2. Child Protection'!$B$8:$BG$226,'[1]2. Child Protection'!W$1,FALSE))</f>
        <v/>
      </c>
      <c r="P20" s="75" t="str">
        <f>IF(VLOOKUP($A20,'[1]2. Child Protection'!$B$8:$BG$226,'[1]2. Child Protection'!X$1,FALSE)=F20,"",VLOOKUP($A20,'[1]2. Child Protection'!$B$8:$BG$226,'[1]2. Child Protection'!X$1,FALSE)-F20)</f>
        <v/>
      </c>
      <c r="Q20" s="75" t="str">
        <f>IF(VLOOKUP($A20,'[1]2. Child Protection'!$B$8:$BG$226,'[1]2. Child Protection'!Y$1,FALSE)=G20,"",VLOOKUP($A20,'[1]2. Child Protection'!$B$8:$BG$226,'[1]2. Child Protection'!Y$1,FALSE))</f>
        <v/>
      </c>
      <c r="R20" s="75" t="str">
        <f>IF(VLOOKUP($A20,'[1]2. Child Protection'!$B$8:$BG$226,'[1]2. Child Protection'!Z$1,FALSE)=H20,"",VLOOKUP($A20,'[1]2. Child Protection'!$B$8:$BG$226,'[1]2. Child Protection'!Z$1,FALSE)-H20)</f>
        <v/>
      </c>
      <c r="S20" s="75" t="str">
        <f>IF(VLOOKUP($A20,'[1]2. Child Protection'!$B$8:$BG$226,'[1]2. Child Protection'!AA$1,FALSE)=I20,"",VLOOKUP($A20,'[1]2. Child Protection'!$B$8:$BG$226,'[1]2. Child Protection'!AA$1,FALSE))</f>
        <v/>
      </c>
      <c r="T20" s="61" t="str">
        <f>IF(VLOOKUP($A20,'[1]2. Child Protection'!$B$8:$BG$226,'[1]2. Child Protection'!AB$1,FALSE)=J20,"",VLOOKUP($A20,'[1]2. Child Protection'!$B$8:$BG$226,'[1]2. Child Protection'!AB$1,FALSE))</f>
        <v/>
      </c>
    </row>
    <row r="21" spans="1:20" x14ac:dyDescent="0.25">
      <c r="A21" s="61" t="s">
        <v>29</v>
      </c>
      <c r="B21" s="102" t="s">
        <v>23</v>
      </c>
      <c r="D21" s="70">
        <v>100</v>
      </c>
      <c r="E21" s="71" t="s">
        <v>19</v>
      </c>
      <c r="F21" s="70">
        <v>100</v>
      </c>
      <c r="G21" s="71" t="s">
        <v>19</v>
      </c>
      <c r="H21" s="70">
        <v>100</v>
      </c>
      <c r="I21" s="71" t="s">
        <v>19</v>
      </c>
      <c r="J21" s="74" t="s">
        <v>335</v>
      </c>
      <c r="L21" s="61" t="str">
        <f>IF(VLOOKUP($A21,'[1]2. Child Protection'!$B$8:$BG$226,'[1]2. Child Protection'!T$1,FALSE)=B21,"",VLOOKUP($A21,'[1]2. Child Protection'!$B$8:$BG$226,'[1]2. Child Protection'!T$1,FALSE)-B21)</f>
        <v/>
      </c>
      <c r="M21" s="61" t="str">
        <f>IF(VLOOKUP($A21,'[1]2. Child Protection'!$B$8:$BG$226,'[1]2. Child Protection'!U$1,FALSE)=C21,"",VLOOKUP($A21,'[1]2. Child Protection'!$B$8:$BG$226,'[1]2. Child Protection'!U$1,FALSE))</f>
        <v/>
      </c>
      <c r="N21" s="75" t="str">
        <f>IF(VLOOKUP($A21,'[1]2. Child Protection'!$B$8:$BG$226,'[1]2. Child Protection'!V$1,FALSE)=D21,"",VLOOKUP($A21,'[1]2. Child Protection'!$B$8:$BG$226,'[1]2. Child Protection'!V$1,FALSE)-D21)</f>
        <v/>
      </c>
      <c r="O21" s="75" t="str">
        <f>IF(VLOOKUP($A21,'[1]2. Child Protection'!$B$8:$BG$226,'[1]2. Child Protection'!W$1,FALSE)=E21,"",VLOOKUP($A21,'[1]2. Child Protection'!$B$8:$BG$226,'[1]2. Child Protection'!W$1,FALSE))</f>
        <v/>
      </c>
      <c r="P21" s="75" t="str">
        <f>IF(VLOOKUP($A21,'[1]2. Child Protection'!$B$8:$BG$226,'[1]2. Child Protection'!X$1,FALSE)=F21,"",VLOOKUP($A21,'[1]2. Child Protection'!$B$8:$BG$226,'[1]2. Child Protection'!X$1,FALSE)-F21)</f>
        <v/>
      </c>
      <c r="Q21" s="75" t="str">
        <f>IF(VLOOKUP($A21,'[1]2. Child Protection'!$B$8:$BG$226,'[1]2. Child Protection'!Y$1,FALSE)=G21,"",VLOOKUP($A21,'[1]2. Child Protection'!$B$8:$BG$226,'[1]2. Child Protection'!Y$1,FALSE))</f>
        <v/>
      </c>
      <c r="R21" s="75" t="str">
        <f>IF(VLOOKUP($A21,'[1]2. Child Protection'!$B$8:$BG$226,'[1]2. Child Protection'!Z$1,FALSE)=H21,"",VLOOKUP($A21,'[1]2. Child Protection'!$B$8:$BG$226,'[1]2. Child Protection'!Z$1,FALSE)-H21)</f>
        <v/>
      </c>
      <c r="S21" s="75" t="str">
        <f>IF(VLOOKUP($A21,'[1]2. Child Protection'!$B$8:$BG$226,'[1]2. Child Protection'!AA$1,FALSE)=I21,"",VLOOKUP($A21,'[1]2. Child Protection'!$B$8:$BG$226,'[1]2. Child Protection'!AA$1,FALSE))</f>
        <v/>
      </c>
      <c r="T21" s="61" t="str">
        <f>IF(VLOOKUP($A21,'[1]2. Child Protection'!$B$8:$BG$226,'[1]2. Child Protection'!AB$1,FALSE)=J21,"",VLOOKUP($A21,'[1]2. Child Protection'!$B$8:$BG$226,'[1]2. Child Protection'!AB$1,FALSE))</f>
        <v/>
      </c>
    </row>
    <row r="22" spans="1:20" x14ac:dyDescent="0.25">
      <c r="A22" s="61" t="s">
        <v>31</v>
      </c>
      <c r="B22" s="102" t="s">
        <v>23</v>
      </c>
      <c r="D22" s="70">
        <v>100</v>
      </c>
      <c r="E22" s="71" t="s">
        <v>19</v>
      </c>
      <c r="F22" s="70">
        <v>100</v>
      </c>
      <c r="G22" s="71" t="s">
        <v>19</v>
      </c>
      <c r="H22" s="70">
        <v>100</v>
      </c>
      <c r="I22" s="71" t="s">
        <v>19</v>
      </c>
      <c r="J22" s="74" t="s">
        <v>335</v>
      </c>
      <c r="L22" s="61" t="str">
        <f>IF(VLOOKUP($A22,'[1]2. Child Protection'!$B$8:$BG$226,'[1]2. Child Protection'!T$1,FALSE)=B22,"",VLOOKUP($A22,'[1]2. Child Protection'!$B$8:$BG$226,'[1]2. Child Protection'!T$1,FALSE)-B22)</f>
        <v/>
      </c>
      <c r="M22" s="61" t="str">
        <f>IF(VLOOKUP($A22,'[1]2. Child Protection'!$B$8:$BG$226,'[1]2. Child Protection'!U$1,FALSE)=C22,"",VLOOKUP($A22,'[1]2. Child Protection'!$B$8:$BG$226,'[1]2. Child Protection'!U$1,FALSE))</f>
        <v/>
      </c>
      <c r="N22" s="75" t="str">
        <f>IF(VLOOKUP($A22,'[1]2. Child Protection'!$B$8:$BG$226,'[1]2. Child Protection'!V$1,FALSE)=D22,"",VLOOKUP($A22,'[1]2. Child Protection'!$B$8:$BG$226,'[1]2. Child Protection'!V$1,FALSE)-D22)</f>
        <v/>
      </c>
      <c r="O22" s="75" t="str">
        <f>IF(VLOOKUP($A22,'[1]2. Child Protection'!$B$8:$BG$226,'[1]2. Child Protection'!W$1,FALSE)=E22,"",VLOOKUP($A22,'[1]2. Child Protection'!$B$8:$BG$226,'[1]2. Child Protection'!W$1,FALSE))</f>
        <v/>
      </c>
      <c r="P22" s="75" t="str">
        <f>IF(VLOOKUP($A22,'[1]2. Child Protection'!$B$8:$BG$226,'[1]2. Child Protection'!X$1,FALSE)=F22,"",VLOOKUP($A22,'[1]2. Child Protection'!$B$8:$BG$226,'[1]2. Child Protection'!X$1,FALSE)-F22)</f>
        <v/>
      </c>
      <c r="Q22" s="75" t="str">
        <f>IF(VLOOKUP($A22,'[1]2. Child Protection'!$B$8:$BG$226,'[1]2. Child Protection'!Y$1,FALSE)=G22,"",VLOOKUP($A22,'[1]2. Child Protection'!$B$8:$BG$226,'[1]2. Child Protection'!Y$1,FALSE))</f>
        <v/>
      </c>
      <c r="R22" s="75" t="str">
        <f>IF(VLOOKUP($A22,'[1]2. Child Protection'!$B$8:$BG$226,'[1]2. Child Protection'!Z$1,FALSE)=H22,"",VLOOKUP($A22,'[1]2. Child Protection'!$B$8:$BG$226,'[1]2. Child Protection'!Z$1,FALSE)-H22)</f>
        <v/>
      </c>
      <c r="S22" s="75" t="str">
        <f>IF(VLOOKUP($A22,'[1]2. Child Protection'!$B$8:$BG$226,'[1]2. Child Protection'!AA$1,FALSE)=I22,"",VLOOKUP($A22,'[1]2. Child Protection'!$B$8:$BG$226,'[1]2. Child Protection'!AA$1,FALSE))</f>
        <v/>
      </c>
      <c r="T22" s="61" t="str">
        <f>IF(VLOOKUP($A22,'[1]2. Child Protection'!$B$8:$BG$226,'[1]2. Child Protection'!AB$1,FALSE)=J22,"",VLOOKUP($A22,'[1]2. Child Protection'!$B$8:$BG$226,'[1]2. Child Protection'!AB$1,FALSE))</f>
        <v/>
      </c>
    </row>
    <row r="23" spans="1:20" x14ac:dyDescent="0.25">
      <c r="A23" s="61" t="s">
        <v>32</v>
      </c>
      <c r="B23" s="75">
        <v>87.9</v>
      </c>
      <c r="C23" s="61" t="s">
        <v>36</v>
      </c>
      <c r="D23" s="70">
        <v>93.6</v>
      </c>
      <c r="E23" s="71" t="s">
        <v>36</v>
      </c>
      <c r="F23" s="72">
        <v>93.4</v>
      </c>
      <c r="G23" s="73" t="s">
        <v>36</v>
      </c>
      <c r="H23" s="72">
        <v>93.9</v>
      </c>
      <c r="I23" s="73" t="s">
        <v>36</v>
      </c>
      <c r="J23" s="74" t="s">
        <v>33</v>
      </c>
      <c r="L23" s="61" t="str">
        <f>IF(VLOOKUP($A23,'[1]2. Child Protection'!$B$8:$BG$226,'[1]2. Child Protection'!T$1,FALSE)=B23,"",VLOOKUP($A23,'[1]2. Child Protection'!$B$8:$BG$226,'[1]2. Child Protection'!T$1,FALSE)-B23)</f>
        <v/>
      </c>
      <c r="M23" s="61" t="str">
        <f>IF(VLOOKUP($A23,'[1]2. Child Protection'!$B$8:$BG$226,'[1]2. Child Protection'!U$1,FALSE)=C23,"",VLOOKUP($A23,'[1]2. Child Protection'!$B$8:$BG$226,'[1]2. Child Protection'!U$1,FALSE))</f>
        <v/>
      </c>
      <c r="N23" s="75" t="str">
        <f>IF(VLOOKUP($A23,'[1]2. Child Protection'!$B$8:$BG$226,'[1]2. Child Protection'!V$1,FALSE)=D23,"",VLOOKUP($A23,'[1]2. Child Protection'!$B$8:$BG$226,'[1]2. Child Protection'!V$1,FALSE)-D23)</f>
        <v/>
      </c>
      <c r="O23" s="75" t="str">
        <f>IF(VLOOKUP($A23,'[1]2. Child Protection'!$B$8:$BG$226,'[1]2. Child Protection'!W$1,FALSE)=E23,"",VLOOKUP($A23,'[1]2. Child Protection'!$B$8:$BG$226,'[1]2. Child Protection'!W$1,FALSE))</f>
        <v/>
      </c>
      <c r="P23" s="75" t="str">
        <f>IF(VLOOKUP($A23,'[1]2. Child Protection'!$B$8:$BG$226,'[1]2. Child Protection'!X$1,FALSE)=F23,"",VLOOKUP($A23,'[1]2. Child Protection'!$B$8:$BG$226,'[1]2. Child Protection'!X$1,FALSE)-F23)</f>
        <v/>
      </c>
      <c r="Q23" s="75" t="str">
        <f>IF(VLOOKUP($A23,'[1]2. Child Protection'!$B$8:$BG$226,'[1]2. Child Protection'!Y$1,FALSE)=G23,"",VLOOKUP($A23,'[1]2. Child Protection'!$B$8:$BG$226,'[1]2. Child Protection'!Y$1,FALSE))</f>
        <v/>
      </c>
      <c r="R23" s="75" t="str">
        <f>IF(VLOOKUP($A23,'[1]2. Child Protection'!$B$8:$BG$226,'[1]2. Child Protection'!Z$1,FALSE)=H23,"",VLOOKUP($A23,'[1]2. Child Protection'!$B$8:$BG$226,'[1]2. Child Protection'!Z$1,FALSE)-H23)</f>
        <v/>
      </c>
      <c r="S23" s="75" t="str">
        <f>IF(VLOOKUP($A23,'[1]2. Child Protection'!$B$8:$BG$226,'[1]2. Child Protection'!AA$1,FALSE)=I23,"",VLOOKUP($A23,'[1]2. Child Protection'!$B$8:$BG$226,'[1]2. Child Protection'!AA$1,FALSE))</f>
        <v/>
      </c>
      <c r="T23" s="61" t="str">
        <f>IF(VLOOKUP($A23,'[1]2. Child Protection'!$B$8:$BG$226,'[1]2. Child Protection'!AB$1,FALSE)=J23,"",VLOOKUP($A23,'[1]2. Child Protection'!$B$8:$BG$226,'[1]2. Child Protection'!AB$1,FALSE))</f>
        <v/>
      </c>
    </row>
    <row r="24" spans="1:20" x14ac:dyDescent="0.25">
      <c r="A24" s="61" t="s">
        <v>39</v>
      </c>
      <c r="B24" s="102" t="s">
        <v>23</v>
      </c>
      <c r="D24" s="70" t="s">
        <v>23</v>
      </c>
      <c r="E24" s="71"/>
      <c r="F24" s="72" t="s">
        <v>23</v>
      </c>
      <c r="G24" s="73"/>
      <c r="H24" s="72" t="s">
        <v>23</v>
      </c>
      <c r="I24" s="73"/>
      <c r="J24" s="74"/>
      <c r="L24" s="61" t="str">
        <f>IF(VLOOKUP($A24,'[1]2. Child Protection'!$B$8:$BG$226,'[1]2. Child Protection'!T$1,FALSE)=B24,"",VLOOKUP($A24,'[1]2. Child Protection'!$B$8:$BG$226,'[1]2. Child Protection'!T$1,FALSE)-B24)</f>
        <v/>
      </c>
      <c r="M24" s="61" t="str">
        <f>IF(VLOOKUP($A24,'[1]2. Child Protection'!$B$8:$BG$226,'[1]2. Child Protection'!U$1,FALSE)=C24,"",VLOOKUP($A24,'[1]2. Child Protection'!$B$8:$BG$226,'[1]2. Child Protection'!U$1,FALSE))</f>
        <v/>
      </c>
      <c r="N24" s="75" t="str">
        <f>IF(VLOOKUP($A24,'[1]2. Child Protection'!$B$8:$BG$226,'[1]2. Child Protection'!V$1,FALSE)=D24,"",VLOOKUP($A24,'[1]2. Child Protection'!$B$8:$BG$226,'[1]2. Child Protection'!V$1,FALSE)-D24)</f>
        <v/>
      </c>
      <c r="O24" s="75" t="str">
        <f>IF(VLOOKUP($A24,'[1]2. Child Protection'!$B$8:$BG$226,'[1]2. Child Protection'!W$1,FALSE)=E24,"",VLOOKUP($A24,'[1]2. Child Protection'!$B$8:$BG$226,'[1]2. Child Protection'!W$1,FALSE))</f>
        <v/>
      </c>
      <c r="P24" s="75" t="str">
        <f>IF(VLOOKUP($A24,'[1]2. Child Protection'!$B$8:$BG$226,'[1]2. Child Protection'!X$1,FALSE)=F24,"",VLOOKUP($A24,'[1]2. Child Protection'!$B$8:$BG$226,'[1]2. Child Protection'!X$1,FALSE)-F24)</f>
        <v/>
      </c>
      <c r="Q24" s="75" t="str">
        <f>IF(VLOOKUP($A24,'[1]2. Child Protection'!$B$8:$BG$226,'[1]2. Child Protection'!Y$1,FALSE)=G24,"",VLOOKUP($A24,'[1]2. Child Protection'!$B$8:$BG$226,'[1]2. Child Protection'!Y$1,FALSE))</f>
        <v/>
      </c>
      <c r="R24" s="75" t="str">
        <f>IF(VLOOKUP($A24,'[1]2. Child Protection'!$B$8:$BG$226,'[1]2. Child Protection'!Z$1,FALSE)=H24,"",VLOOKUP($A24,'[1]2. Child Protection'!$B$8:$BG$226,'[1]2. Child Protection'!Z$1,FALSE)-H24)</f>
        <v/>
      </c>
      <c r="S24" s="75" t="str">
        <f>IF(VLOOKUP($A24,'[1]2. Child Protection'!$B$8:$BG$226,'[1]2. Child Protection'!AA$1,FALSE)=I24,"",VLOOKUP($A24,'[1]2. Child Protection'!$B$8:$BG$226,'[1]2. Child Protection'!AA$1,FALSE))</f>
        <v/>
      </c>
      <c r="T24" s="61" t="str">
        <f>IF(VLOOKUP($A24,'[1]2. Child Protection'!$B$8:$BG$226,'[1]2. Child Protection'!AB$1,FALSE)=J24,"",VLOOKUP($A24,'[1]2. Child Protection'!$B$8:$BG$226,'[1]2. Child Protection'!AB$1,FALSE))</f>
        <v/>
      </c>
    </row>
    <row r="25" spans="1:20" x14ac:dyDescent="0.25">
      <c r="A25" s="61" t="s">
        <v>34</v>
      </c>
      <c r="B25" s="102" t="s">
        <v>23</v>
      </c>
      <c r="D25" s="70">
        <v>100</v>
      </c>
      <c r="E25" s="71"/>
      <c r="F25" s="72">
        <v>100</v>
      </c>
      <c r="G25" s="73"/>
      <c r="H25" s="72">
        <v>100</v>
      </c>
      <c r="I25" s="73"/>
      <c r="J25" s="74" t="s">
        <v>35</v>
      </c>
      <c r="L25" s="61" t="str">
        <f>IF(VLOOKUP($A25,'[1]2. Child Protection'!$B$8:$BG$226,'[1]2. Child Protection'!T$1,FALSE)=B25,"",VLOOKUP($A25,'[1]2. Child Protection'!$B$8:$BG$226,'[1]2. Child Protection'!T$1,FALSE)-B25)</f>
        <v/>
      </c>
      <c r="M25" s="61" t="str">
        <f>IF(VLOOKUP($A25,'[1]2. Child Protection'!$B$8:$BG$226,'[1]2. Child Protection'!U$1,FALSE)=C25,"",VLOOKUP($A25,'[1]2. Child Protection'!$B$8:$BG$226,'[1]2. Child Protection'!U$1,FALSE))</f>
        <v/>
      </c>
      <c r="N25" s="75" t="str">
        <f>IF(VLOOKUP($A25,'[1]2. Child Protection'!$B$8:$BG$226,'[1]2. Child Protection'!V$1,FALSE)=D25,"",VLOOKUP($A25,'[1]2. Child Protection'!$B$8:$BG$226,'[1]2. Child Protection'!V$1,FALSE)-D25)</f>
        <v/>
      </c>
      <c r="O25" s="75" t="str">
        <f>IF(VLOOKUP($A25,'[1]2. Child Protection'!$B$8:$BG$226,'[1]2. Child Protection'!W$1,FALSE)=E25,"",VLOOKUP($A25,'[1]2. Child Protection'!$B$8:$BG$226,'[1]2. Child Protection'!W$1,FALSE))</f>
        <v/>
      </c>
      <c r="P25" s="75" t="str">
        <f>IF(VLOOKUP($A25,'[1]2. Child Protection'!$B$8:$BG$226,'[1]2. Child Protection'!X$1,FALSE)=F25,"",VLOOKUP($A25,'[1]2. Child Protection'!$B$8:$BG$226,'[1]2. Child Protection'!X$1,FALSE)-F25)</f>
        <v/>
      </c>
      <c r="Q25" s="75" t="str">
        <f>IF(VLOOKUP($A25,'[1]2. Child Protection'!$B$8:$BG$226,'[1]2. Child Protection'!Y$1,FALSE)=G25,"",VLOOKUP($A25,'[1]2. Child Protection'!$B$8:$BG$226,'[1]2. Child Protection'!Y$1,FALSE))</f>
        <v/>
      </c>
      <c r="R25" s="75" t="str">
        <f>IF(VLOOKUP($A25,'[1]2. Child Protection'!$B$8:$BG$226,'[1]2. Child Protection'!Z$1,FALSE)=H25,"",VLOOKUP($A25,'[1]2. Child Protection'!$B$8:$BG$226,'[1]2. Child Protection'!Z$1,FALSE)-H25)</f>
        <v/>
      </c>
      <c r="S25" s="75" t="str">
        <f>IF(VLOOKUP($A25,'[1]2. Child Protection'!$B$8:$BG$226,'[1]2. Child Protection'!AA$1,FALSE)=I25,"",VLOOKUP($A25,'[1]2. Child Protection'!$B$8:$BG$226,'[1]2. Child Protection'!AA$1,FALSE))</f>
        <v/>
      </c>
      <c r="T25" s="61" t="str">
        <f>IF(VLOOKUP($A25,'[1]2. Child Protection'!$B$8:$BG$226,'[1]2. Child Protection'!AB$1,FALSE)=J25,"",VLOOKUP($A25,'[1]2. Child Protection'!$B$8:$BG$226,'[1]2. Child Protection'!AB$1,FALSE))</f>
        <v/>
      </c>
    </row>
    <row r="26" spans="1:20" x14ac:dyDescent="0.25">
      <c r="A26" s="61" t="s">
        <v>37</v>
      </c>
      <c r="B26" s="75">
        <v>40</v>
      </c>
      <c r="D26" s="70">
        <v>56</v>
      </c>
      <c r="E26" s="71"/>
      <c r="F26" s="72">
        <v>56</v>
      </c>
      <c r="G26" s="73"/>
      <c r="H26" s="72">
        <v>56.1</v>
      </c>
      <c r="I26" s="73"/>
      <c r="J26" s="74" t="s">
        <v>38</v>
      </c>
      <c r="L26" s="61" t="str">
        <f>IF(VLOOKUP($A26,'[1]2. Child Protection'!$B$8:$BG$226,'[1]2. Child Protection'!T$1,FALSE)=B26,"",VLOOKUP($A26,'[1]2. Child Protection'!$B$8:$BG$226,'[1]2. Child Protection'!T$1,FALSE)-B26)</f>
        <v/>
      </c>
      <c r="M26" s="61" t="str">
        <f>IF(VLOOKUP($A26,'[1]2. Child Protection'!$B$8:$BG$226,'[1]2. Child Protection'!U$1,FALSE)=C26,"",VLOOKUP($A26,'[1]2. Child Protection'!$B$8:$BG$226,'[1]2. Child Protection'!U$1,FALSE))</f>
        <v/>
      </c>
      <c r="N26" s="75" t="str">
        <f>IF(VLOOKUP($A26,'[1]2. Child Protection'!$B$8:$BG$226,'[1]2. Child Protection'!V$1,FALSE)=D26,"",VLOOKUP($A26,'[1]2. Child Protection'!$B$8:$BG$226,'[1]2. Child Protection'!V$1,FALSE)-D26)</f>
        <v/>
      </c>
      <c r="O26" s="75" t="str">
        <f>IF(VLOOKUP($A26,'[1]2. Child Protection'!$B$8:$BG$226,'[1]2. Child Protection'!W$1,FALSE)=E26,"",VLOOKUP($A26,'[1]2. Child Protection'!$B$8:$BG$226,'[1]2. Child Protection'!W$1,FALSE))</f>
        <v/>
      </c>
      <c r="P26" s="75" t="str">
        <f>IF(VLOOKUP($A26,'[1]2. Child Protection'!$B$8:$BG$226,'[1]2. Child Protection'!X$1,FALSE)=F26,"",VLOOKUP($A26,'[1]2. Child Protection'!$B$8:$BG$226,'[1]2. Child Protection'!X$1,FALSE)-F26)</f>
        <v/>
      </c>
      <c r="Q26" s="75" t="str">
        <f>IF(VLOOKUP($A26,'[1]2. Child Protection'!$B$8:$BG$226,'[1]2. Child Protection'!Y$1,FALSE)=G26,"",VLOOKUP($A26,'[1]2. Child Protection'!$B$8:$BG$226,'[1]2. Child Protection'!Y$1,FALSE))</f>
        <v/>
      </c>
      <c r="R26" s="75" t="str">
        <f>IF(VLOOKUP($A26,'[1]2. Child Protection'!$B$8:$BG$226,'[1]2. Child Protection'!Z$1,FALSE)=H26,"",VLOOKUP($A26,'[1]2. Child Protection'!$B$8:$BG$226,'[1]2. Child Protection'!Z$1,FALSE)-H26)</f>
        <v/>
      </c>
      <c r="S26" s="75" t="str">
        <f>IF(VLOOKUP($A26,'[1]2. Child Protection'!$B$8:$BG$226,'[1]2. Child Protection'!AA$1,FALSE)=I26,"",VLOOKUP($A26,'[1]2. Child Protection'!$B$8:$BG$226,'[1]2. Child Protection'!AA$1,FALSE))</f>
        <v/>
      </c>
      <c r="T26" s="61" t="str">
        <f>IF(VLOOKUP($A26,'[1]2. Child Protection'!$B$8:$BG$226,'[1]2. Child Protection'!AB$1,FALSE)=J26,"",VLOOKUP($A26,'[1]2. Child Protection'!$B$8:$BG$226,'[1]2. Child Protection'!AB$1,FALSE))</f>
        <v/>
      </c>
    </row>
    <row r="27" spans="1:20" x14ac:dyDescent="0.25">
      <c r="A27" s="61" t="s">
        <v>40</v>
      </c>
      <c r="B27" s="75">
        <v>93.7</v>
      </c>
      <c r="D27" s="70">
        <v>98.7</v>
      </c>
      <c r="E27" s="71"/>
      <c r="F27" s="72">
        <v>98.8</v>
      </c>
      <c r="G27" s="73"/>
      <c r="H27" s="72">
        <v>98.7</v>
      </c>
      <c r="I27" s="73"/>
      <c r="J27" s="74" t="s">
        <v>41</v>
      </c>
      <c r="L27" s="61" t="str">
        <f>IF(VLOOKUP($A27,'[1]2. Child Protection'!$B$8:$BG$226,'[1]2. Child Protection'!T$1,FALSE)=B27,"",VLOOKUP($A27,'[1]2. Child Protection'!$B$8:$BG$226,'[1]2. Child Protection'!T$1,FALSE)-B27)</f>
        <v/>
      </c>
      <c r="M27" s="61" t="str">
        <f>IF(VLOOKUP($A27,'[1]2. Child Protection'!$B$8:$BG$226,'[1]2. Child Protection'!U$1,FALSE)=C27,"",VLOOKUP($A27,'[1]2. Child Protection'!$B$8:$BG$226,'[1]2. Child Protection'!U$1,FALSE))</f>
        <v/>
      </c>
      <c r="N27" s="75" t="str">
        <f>IF(VLOOKUP($A27,'[1]2. Child Protection'!$B$8:$BG$226,'[1]2. Child Protection'!V$1,FALSE)=D27,"",VLOOKUP($A27,'[1]2. Child Protection'!$B$8:$BG$226,'[1]2. Child Protection'!V$1,FALSE)-D27)</f>
        <v/>
      </c>
      <c r="O27" s="75" t="str">
        <f>IF(VLOOKUP($A27,'[1]2. Child Protection'!$B$8:$BG$226,'[1]2. Child Protection'!W$1,FALSE)=E27,"",VLOOKUP($A27,'[1]2. Child Protection'!$B$8:$BG$226,'[1]2. Child Protection'!W$1,FALSE))</f>
        <v/>
      </c>
      <c r="P27" s="75" t="str">
        <f>IF(VLOOKUP($A27,'[1]2. Child Protection'!$B$8:$BG$226,'[1]2. Child Protection'!X$1,FALSE)=F27,"",VLOOKUP($A27,'[1]2. Child Protection'!$B$8:$BG$226,'[1]2. Child Protection'!X$1,FALSE)-F27)</f>
        <v/>
      </c>
      <c r="Q27" s="75" t="str">
        <f>IF(VLOOKUP($A27,'[1]2. Child Protection'!$B$8:$BG$226,'[1]2. Child Protection'!Y$1,FALSE)=G27,"",VLOOKUP($A27,'[1]2. Child Protection'!$B$8:$BG$226,'[1]2. Child Protection'!Y$1,FALSE))</f>
        <v/>
      </c>
      <c r="R27" s="75" t="str">
        <f>IF(VLOOKUP($A27,'[1]2. Child Protection'!$B$8:$BG$226,'[1]2. Child Protection'!Z$1,FALSE)=H27,"",VLOOKUP($A27,'[1]2. Child Protection'!$B$8:$BG$226,'[1]2. Child Protection'!Z$1,FALSE)-H27)</f>
        <v/>
      </c>
      <c r="S27" s="75" t="str">
        <f>IF(VLOOKUP($A27,'[1]2. Child Protection'!$B$8:$BG$226,'[1]2. Child Protection'!AA$1,FALSE)=I27,"",VLOOKUP($A27,'[1]2. Child Protection'!$B$8:$BG$226,'[1]2. Child Protection'!AA$1,FALSE))</f>
        <v/>
      </c>
      <c r="T27" s="61" t="str">
        <f>IF(VLOOKUP($A27,'[1]2. Child Protection'!$B$8:$BG$226,'[1]2. Child Protection'!AB$1,FALSE)=J27,"",VLOOKUP($A27,'[1]2. Child Protection'!$B$8:$BG$226,'[1]2. Child Protection'!AB$1,FALSE))</f>
        <v/>
      </c>
    </row>
    <row r="28" spans="1:20" x14ac:dyDescent="0.25">
      <c r="A28" s="61" t="s">
        <v>42</v>
      </c>
      <c r="B28" s="102" t="s">
        <v>23</v>
      </c>
      <c r="D28" s="70">
        <v>100</v>
      </c>
      <c r="E28" s="71" t="s">
        <v>28</v>
      </c>
      <c r="F28" s="72">
        <v>100</v>
      </c>
      <c r="G28" s="73" t="s">
        <v>28</v>
      </c>
      <c r="H28" s="72">
        <v>100</v>
      </c>
      <c r="I28" s="73" t="s">
        <v>28</v>
      </c>
      <c r="J28" s="74" t="s">
        <v>336</v>
      </c>
      <c r="L28" s="61" t="str">
        <f>IF(VLOOKUP($A28,'[1]2. Child Protection'!$B$8:$BG$226,'[1]2. Child Protection'!T$1,FALSE)=B28,"",VLOOKUP($A28,'[1]2. Child Protection'!$B$8:$BG$226,'[1]2. Child Protection'!T$1,FALSE)-B28)</f>
        <v/>
      </c>
      <c r="M28" s="61" t="str">
        <f>IF(VLOOKUP($A28,'[1]2. Child Protection'!$B$8:$BG$226,'[1]2. Child Protection'!U$1,FALSE)=C28,"",VLOOKUP($A28,'[1]2. Child Protection'!$B$8:$BG$226,'[1]2. Child Protection'!U$1,FALSE))</f>
        <v/>
      </c>
      <c r="N28" s="75" t="str">
        <f>IF(VLOOKUP($A28,'[1]2. Child Protection'!$B$8:$BG$226,'[1]2. Child Protection'!V$1,FALSE)=D28,"",VLOOKUP($A28,'[1]2. Child Protection'!$B$8:$BG$226,'[1]2. Child Protection'!V$1,FALSE)-D28)</f>
        <v/>
      </c>
      <c r="O28" s="75" t="str">
        <f>IF(VLOOKUP($A28,'[1]2. Child Protection'!$B$8:$BG$226,'[1]2. Child Protection'!W$1,FALSE)=E28,"",VLOOKUP($A28,'[1]2. Child Protection'!$B$8:$BG$226,'[1]2. Child Protection'!W$1,FALSE))</f>
        <v/>
      </c>
      <c r="P28" s="75" t="str">
        <f>IF(VLOOKUP($A28,'[1]2. Child Protection'!$B$8:$BG$226,'[1]2. Child Protection'!X$1,FALSE)=F28,"",VLOOKUP($A28,'[1]2. Child Protection'!$B$8:$BG$226,'[1]2. Child Protection'!X$1,FALSE)-F28)</f>
        <v/>
      </c>
      <c r="Q28" s="75" t="str">
        <f>IF(VLOOKUP($A28,'[1]2. Child Protection'!$B$8:$BG$226,'[1]2. Child Protection'!Y$1,FALSE)=G28,"",VLOOKUP($A28,'[1]2. Child Protection'!$B$8:$BG$226,'[1]2. Child Protection'!Y$1,FALSE))</f>
        <v/>
      </c>
      <c r="R28" s="75" t="str">
        <f>IF(VLOOKUP($A28,'[1]2. Child Protection'!$B$8:$BG$226,'[1]2. Child Protection'!Z$1,FALSE)=H28,"",VLOOKUP($A28,'[1]2. Child Protection'!$B$8:$BG$226,'[1]2. Child Protection'!Z$1,FALSE)-H28)</f>
        <v/>
      </c>
      <c r="S28" s="75" t="str">
        <f>IF(VLOOKUP($A28,'[1]2. Child Protection'!$B$8:$BG$226,'[1]2. Child Protection'!AA$1,FALSE)=I28,"",VLOOKUP($A28,'[1]2. Child Protection'!$B$8:$BG$226,'[1]2. Child Protection'!AA$1,FALSE))</f>
        <v/>
      </c>
      <c r="T28" s="61" t="str">
        <f>IF(VLOOKUP($A28,'[1]2. Child Protection'!$B$8:$BG$226,'[1]2. Child Protection'!AB$1,FALSE)=J28,"",VLOOKUP($A28,'[1]2. Child Protection'!$B$8:$BG$226,'[1]2. Child Protection'!AB$1,FALSE))</f>
        <v/>
      </c>
    </row>
    <row r="29" spans="1:20" x14ac:dyDescent="0.25">
      <c r="A29" s="61" t="s">
        <v>44</v>
      </c>
      <c r="B29" s="102" t="s">
        <v>23</v>
      </c>
      <c r="D29" s="70">
        <v>100</v>
      </c>
      <c r="E29" s="71" t="s">
        <v>19</v>
      </c>
      <c r="F29" s="70">
        <v>100</v>
      </c>
      <c r="G29" s="71" t="s">
        <v>19</v>
      </c>
      <c r="H29" s="70">
        <v>100</v>
      </c>
      <c r="I29" s="71" t="s">
        <v>19</v>
      </c>
      <c r="J29" s="74" t="s">
        <v>335</v>
      </c>
      <c r="L29" s="61" t="str">
        <f>IF(VLOOKUP($A29,'[1]2. Child Protection'!$B$8:$BG$226,'[1]2. Child Protection'!T$1,FALSE)=B29,"",VLOOKUP($A29,'[1]2. Child Protection'!$B$8:$BG$226,'[1]2. Child Protection'!T$1,FALSE)-B29)</f>
        <v/>
      </c>
      <c r="M29" s="61" t="str">
        <f>IF(VLOOKUP($A29,'[1]2. Child Protection'!$B$8:$BG$226,'[1]2. Child Protection'!U$1,FALSE)=C29,"",VLOOKUP($A29,'[1]2. Child Protection'!$B$8:$BG$226,'[1]2. Child Protection'!U$1,FALSE))</f>
        <v/>
      </c>
      <c r="N29" s="75" t="str">
        <f>IF(VLOOKUP($A29,'[1]2. Child Protection'!$B$8:$BG$226,'[1]2. Child Protection'!V$1,FALSE)=D29,"",VLOOKUP($A29,'[1]2. Child Protection'!$B$8:$BG$226,'[1]2. Child Protection'!V$1,FALSE)-D29)</f>
        <v/>
      </c>
      <c r="O29" s="75" t="str">
        <f>IF(VLOOKUP($A29,'[1]2. Child Protection'!$B$8:$BG$226,'[1]2. Child Protection'!W$1,FALSE)=E29,"",VLOOKUP($A29,'[1]2. Child Protection'!$B$8:$BG$226,'[1]2. Child Protection'!W$1,FALSE))</f>
        <v/>
      </c>
      <c r="P29" s="75" t="str">
        <f>IF(VLOOKUP($A29,'[1]2. Child Protection'!$B$8:$BG$226,'[1]2. Child Protection'!X$1,FALSE)=F29,"",VLOOKUP($A29,'[1]2. Child Protection'!$B$8:$BG$226,'[1]2. Child Protection'!X$1,FALSE)-F29)</f>
        <v/>
      </c>
      <c r="Q29" s="75" t="str">
        <f>IF(VLOOKUP($A29,'[1]2. Child Protection'!$B$8:$BG$226,'[1]2. Child Protection'!Y$1,FALSE)=G29,"",VLOOKUP($A29,'[1]2. Child Protection'!$B$8:$BG$226,'[1]2. Child Protection'!Y$1,FALSE))</f>
        <v/>
      </c>
      <c r="R29" s="75" t="str">
        <f>IF(VLOOKUP($A29,'[1]2. Child Protection'!$B$8:$BG$226,'[1]2. Child Protection'!Z$1,FALSE)=H29,"",VLOOKUP($A29,'[1]2. Child Protection'!$B$8:$BG$226,'[1]2. Child Protection'!Z$1,FALSE)-H29)</f>
        <v/>
      </c>
      <c r="S29" s="75" t="str">
        <f>IF(VLOOKUP($A29,'[1]2. Child Protection'!$B$8:$BG$226,'[1]2. Child Protection'!AA$1,FALSE)=I29,"",VLOOKUP($A29,'[1]2. Child Protection'!$B$8:$BG$226,'[1]2. Child Protection'!AA$1,FALSE))</f>
        <v/>
      </c>
      <c r="T29" s="61" t="str">
        <f>IF(VLOOKUP($A29,'[1]2. Child Protection'!$B$8:$BG$226,'[1]2. Child Protection'!AB$1,FALSE)=J29,"",VLOOKUP($A29,'[1]2. Child Protection'!$B$8:$BG$226,'[1]2. Child Protection'!AB$1,FALSE))</f>
        <v/>
      </c>
    </row>
    <row r="30" spans="1:20" x14ac:dyDescent="0.25">
      <c r="A30" s="61" t="s">
        <v>45</v>
      </c>
      <c r="B30" s="75">
        <v>90</v>
      </c>
      <c r="D30" s="70">
        <v>95.7</v>
      </c>
      <c r="E30" s="71"/>
      <c r="F30" s="72">
        <v>95.3</v>
      </c>
      <c r="G30" s="73"/>
      <c r="H30" s="72">
        <v>96.1</v>
      </c>
      <c r="I30" s="73"/>
      <c r="J30" s="74" t="s">
        <v>52</v>
      </c>
      <c r="L30" s="61" t="str">
        <f>IF(VLOOKUP($A30,'[1]2. Child Protection'!$B$8:$BG$226,'[1]2. Child Protection'!T$1,FALSE)=B30,"",VLOOKUP($A30,'[1]2. Child Protection'!$B$8:$BG$226,'[1]2. Child Protection'!T$1,FALSE)-B30)</f>
        <v/>
      </c>
      <c r="M30" s="61" t="str">
        <f>IF(VLOOKUP($A30,'[1]2. Child Protection'!$B$8:$BG$226,'[1]2. Child Protection'!U$1,FALSE)=C30,"",VLOOKUP($A30,'[1]2. Child Protection'!$B$8:$BG$226,'[1]2. Child Protection'!U$1,FALSE))</f>
        <v/>
      </c>
      <c r="N30" s="75" t="str">
        <f>IF(VLOOKUP($A30,'[1]2. Child Protection'!$B$8:$BG$226,'[1]2. Child Protection'!V$1,FALSE)=D30,"",VLOOKUP($A30,'[1]2. Child Protection'!$B$8:$BG$226,'[1]2. Child Protection'!V$1,FALSE)-D30)</f>
        <v/>
      </c>
      <c r="O30" s="75" t="str">
        <f>IF(VLOOKUP($A30,'[1]2. Child Protection'!$B$8:$BG$226,'[1]2. Child Protection'!W$1,FALSE)=E30,"",VLOOKUP($A30,'[1]2. Child Protection'!$B$8:$BG$226,'[1]2. Child Protection'!W$1,FALSE))</f>
        <v/>
      </c>
      <c r="P30" s="75" t="str">
        <f>IF(VLOOKUP($A30,'[1]2. Child Protection'!$B$8:$BG$226,'[1]2. Child Protection'!X$1,FALSE)=F30,"",VLOOKUP($A30,'[1]2. Child Protection'!$B$8:$BG$226,'[1]2. Child Protection'!X$1,FALSE)-F30)</f>
        <v/>
      </c>
      <c r="Q30" s="75" t="str">
        <f>IF(VLOOKUP($A30,'[1]2. Child Protection'!$B$8:$BG$226,'[1]2. Child Protection'!Y$1,FALSE)=G30,"",VLOOKUP($A30,'[1]2. Child Protection'!$B$8:$BG$226,'[1]2. Child Protection'!Y$1,FALSE))</f>
        <v/>
      </c>
      <c r="R30" s="75" t="str">
        <f>IF(VLOOKUP($A30,'[1]2. Child Protection'!$B$8:$BG$226,'[1]2. Child Protection'!Z$1,FALSE)=H30,"",VLOOKUP($A30,'[1]2. Child Protection'!$B$8:$BG$226,'[1]2. Child Protection'!Z$1,FALSE)-H30)</f>
        <v/>
      </c>
      <c r="S30" s="75" t="str">
        <f>IF(VLOOKUP($A30,'[1]2. Child Protection'!$B$8:$BG$226,'[1]2. Child Protection'!AA$1,FALSE)=I30,"",VLOOKUP($A30,'[1]2. Child Protection'!$B$8:$BG$226,'[1]2. Child Protection'!AA$1,FALSE))</f>
        <v/>
      </c>
      <c r="T30" s="61" t="str">
        <f>IF(VLOOKUP($A30,'[1]2. Child Protection'!$B$8:$BG$226,'[1]2. Child Protection'!AB$1,FALSE)=J30,"",VLOOKUP($A30,'[1]2. Child Protection'!$B$8:$BG$226,'[1]2. Child Protection'!AB$1,FALSE))</f>
        <v/>
      </c>
    </row>
    <row r="31" spans="1:20" x14ac:dyDescent="0.25">
      <c r="A31" s="61" t="s">
        <v>47</v>
      </c>
      <c r="B31" s="75">
        <v>87</v>
      </c>
      <c r="D31" s="70">
        <v>85.6</v>
      </c>
      <c r="E31" s="71"/>
      <c r="F31" s="72">
        <v>85.4</v>
      </c>
      <c r="G31" s="73"/>
      <c r="H31" s="72">
        <v>85.9</v>
      </c>
      <c r="I31" s="73"/>
      <c r="J31" s="74" t="s">
        <v>15</v>
      </c>
      <c r="L31" s="61" t="str">
        <f>IF(VLOOKUP($A31,'[1]2. Child Protection'!$B$8:$BG$226,'[1]2. Child Protection'!T$1,FALSE)=B31,"",VLOOKUP($A31,'[1]2. Child Protection'!$B$8:$BG$226,'[1]2. Child Protection'!T$1,FALSE)-B31)</f>
        <v/>
      </c>
      <c r="M31" s="61" t="str">
        <f>IF(VLOOKUP($A31,'[1]2. Child Protection'!$B$8:$BG$226,'[1]2. Child Protection'!U$1,FALSE)=C31,"",VLOOKUP($A31,'[1]2. Child Protection'!$B$8:$BG$226,'[1]2. Child Protection'!U$1,FALSE))</f>
        <v/>
      </c>
      <c r="N31" s="75" t="str">
        <f>IF(VLOOKUP($A31,'[1]2. Child Protection'!$B$8:$BG$226,'[1]2. Child Protection'!V$1,FALSE)=D31,"",VLOOKUP($A31,'[1]2. Child Protection'!$B$8:$BG$226,'[1]2. Child Protection'!V$1,FALSE)-D31)</f>
        <v/>
      </c>
      <c r="O31" s="75" t="str">
        <f>IF(VLOOKUP($A31,'[1]2. Child Protection'!$B$8:$BG$226,'[1]2. Child Protection'!W$1,FALSE)=E31,"",VLOOKUP($A31,'[1]2. Child Protection'!$B$8:$BG$226,'[1]2. Child Protection'!W$1,FALSE))</f>
        <v/>
      </c>
      <c r="P31" s="75" t="str">
        <f>IF(VLOOKUP($A31,'[1]2. Child Protection'!$B$8:$BG$226,'[1]2. Child Protection'!X$1,FALSE)=F31,"",VLOOKUP($A31,'[1]2. Child Protection'!$B$8:$BG$226,'[1]2. Child Protection'!X$1,FALSE)-F31)</f>
        <v/>
      </c>
      <c r="Q31" s="75" t="str">
        <f>IF(VLOOKUP($A31,'[1]2. Child Protection'!$B$8:$BG$226,'[1]2. Child Protection'!Y$1,FALSE)=G31,"",VLOOKUP($A31,'[1]2. Child Protection'!$B$8:$BG$226,'[1]2. Child Protection'!Y$1,FALSE))</f>
        <v/>
      </c>
      <c r="R31" s="75" t="str">
        <f>IF(VLOOKUP($A31,'[1]2. Child Protection'!$B$8:$BG$226,'[1]2. Child Protection'!Z$1,FALSE)=H31,"",VLOOKUP($A31,'[1]2. Child Protection'!$B$8:$BG$226,'[1]2. Child Protection'!Z$1,FALSE)-H31)</f>
        <v/>
      </c>
      <c r="S31" s="75" t="str">
        <f>IF(VLOOKUP($A31,'[1]2. Child Protection'!$B$8:$BG$226,'[1]2. Child Protection'!AA$1,FALSE)=I31,"",VLOOKUP($A31,'[1]2. Child Protection'!$B$8:$BG$226,'[1]2. Child Protection'!AA$1,FALSE))</f>
        <v/>
      </c>
      <c r="T31" s="61" t="str">
        <f>IF(VLOOKUP($A31,'[1]2. Child Protection'!$B$8:$BG$226,'[1]2. Child Protection'!AB$1,FALSE)=J31,"",VLOOKUP($A31,'[1]2. Child Protection'!$B$8:$BG$226,'[1]2. Child Protection'!AB$1,FALSE))</f>
        <v/>
      </c>
    </row>
    <row r="32" spans="1:20" x14ac:dyDescent="0.25">
      <c r="A32" s="61" t="s">
        <v>48</v>
      </c>
      <c r="B32" s="75">
        <v>99.5</v>
      </c>
      <c r="C32" s="61" t="s">
        <v>36</v>
      </c>
      <c r="D32" s="70">
        <v>99.9</v>
      </c>
      <c r="E32" s="71" t="s">
        <v>36</v>
      </c>
      <c r="F32" s="72">
        <v>100</v>
      </c>
      <c r="G32" s="73" t="s">
        <v>36</v>
      </c>
      <c r="H32" s="72">
        <v>99.8</v>
      </c>
      <c r="I32" s="73" t="s">
        <v>36</v>
      </c>
      <c r="J32" s="74" t="s">
        <v>49</v>
      </c>
      <c r="L32" s="61" t="str">
        <f>IF(VLOOKUP($A32,'[1]2. Child Protection'!$B$8:$BG$226,'[1]2. Child Protection'!T$1,FALSE)=B32,"",VLOOKUP($A32,'[1]2. Child Protection'!$B$8:$BG$226,'[1]2. Child Protection'!T$1,FALSE)-B32)</f>
        <v/>
      </c>
      <c r="M32" s="61" t="str">
        <f>IF(VLOOKUP($A32,'[1]2. Child Protection'!$B$8:$BG$226,'[1]2. Child Protection'!U$1,FALSE)=C32,"",VLOOKUP($A32,'[1]2. Child Protection'!$B$8:$BG$226,'[1]2. Child Protection'!U$1,FALSE))</f>
        <v/>
      </c>
      <c r="N32" s="75" t="str">
        <f>IF(VLOOKUP($A32,'[1]2. Child Protection'!$B$8:$BG$226,'[1]2. Child Protection'!V$1,FALSE)=D32,"",VLOOKUP($A32,'[1]2. Child Protection'!$B$8:$BG$226,'[1]2. Child Protection'!V$1,FALSE)-D32)</f>
        <v/>
      </c>
      <c r="O32" s="75" t="str">
        <f>IF(VLOOKUP($A32,'[1]2. Child Protection'!$B$8:$BG$226,'[1]2. Child Protection'!W$1,FALSE)=E32,"",VLOOKUP($A32,'[1]2. Child Protection'!$B$8:$BG$226,'[1]2. Child Protection'!W$1,FALSE))</f>
        <v/>
      </c>
      <c r="P32" s="75" t="str">
        <f>IF(VLOOKUP($A32,'[1]2. Child Protection'!$B$8:$BG$226,'[1]2. Child Protection'!X$1,FALSE)=F32,"",VLOOKUP($A32,'[1]2. Child Protection'!$B$8:$BG$226,'[1]2. Child Protection'!X$1,FALSE)-F32)</f>
        <v/>
      </c>
      <c r="Q32" s="75" t="str">
        <f>IF(VLOOKUP($A32,'[1]2. Child Protection'!$B$8:$BG$226,'[1]2. Child Protection'!Y$1,FALSE)=G32,"",VLOOKUP($A32,'[1]2. Child Protection'!$B$8:$BG$226,'[1]2. Child Protection'!Y$1,FALSE))</f>
        <v/>
      </c>
      <c r="R32" s="75" t="str">
        <f>IF(VLOOKUP($A32,'[1]2. Child Protection'!$B$8:$BG$226,'[1]2. Child Protection'!Z$1,FALSE)=H32,"",VLOOKUP($A32,'[1]2. Child Protection'!$B$8:$BG$226,'[1]2. Child Protection'!Z$1,FALSE)-H32)</f>
        <v/>
      </c>
      <c r="S32" s="75" t="str">
        <f>IF(VLOOKUP($A32,'[1]2. Child Protection'!$B$8:$BG$226,'[1]2. Child Protection'!AA$1,FALSE)=I32,"",VLOOKUP($A32,'[1]2. Child Protection'!$B$8:$BG$226,'[1]2. Child Protection'!AA$1,FALSE))</f>
        <v/>
      </c>
      <c r="T32" s="61" t="str">
        <f>IF(VLOOKUP($A32,'[1]2. Child Protection'!$B$8:$BG$226,'[1]2. Child Protection'!AB$1,FALSE)=J32,"",VLOOKUP($A32,'[1]2. Child Protection'!$B$8:$BG$226,'[1]2. Child Protection'!AB$1,FALSE))</f>
        <v/>
      </c>
    </row>
    <row r="33" spans="1:20" x14ac:dyDescent="0.25">
      <c r="A33" s="61" t="s">
        <v>50</v>
      </c>
      <c r="B33" s="102" t="s">
        <v>23</v>
      </c>
      <c r="D33" s="70">
        <v>91.9</v>
      </c>
      <c r="E33" s="71" t="s">
        <v>28</v>
      </c>
      <c r="F33" s="72" t="s">
        <v>23</v>
      </c>
      <c r="G33" s="71"/>
      <c r="H33" s="72" t="s">
        <v>23</v>
      </c>
      <c r="I33" s="71"/>
      <c r="J33" s="74" t="s">
        <v>51</v>
      </c>
      <c r="L33" s="61" t="str">
        <f>IF(VLOOKUP($A33,'[1]2. Child Protection'!$B$8:$BG$226,'[1]2. Child Protection'!T$1,FALSE)=B33,"",VLOOKUP($A33,'[1]2. Child Protection'!$B$8:$BG$226,'[1]2. Child Protection'!T$1,FALSE)-B33)</f>
        <v/>
      </c>
      <c r="M33" s="61" t="str">
        <f>IF(VLOOKUP($A33,'[1]2. Child Protection'!$B$8:$BG$226,'[1]2. Child Protection'!U$1,FALSE)=C33,"",VLOOKUP($A33,'[1]2. Child Protection'!$B$8:$BG$226,'[1]2. Child Protection'!U$1,FALSE))</f>
        <v/>
      </c>
      <c r="N33" s="75" t="str">
        <f>IF(VLOOKUP($A33,'[1]2. Child Protection'!$B$8:$BG$226,'[1]2. Child Protection'!V$1,FALSE)=D33,"",VLOOKUP($A33,'[1]2. Child Protection'!$B$8:$BG$226,'[1]2. Child Protection'!V$1,FALSE)-D33)</f>
        <v/>
      </c>
      <c r="O33" s="75" t="str">
        <f>IF(VLOOKUP($A33,'[1]2. Child Protection'!$B$8:$BG$226,'[1]2. Child Protection'!W$1,FALSE)=E33,"",VLOOKUP($A33,'[1]2. Child Protection'!$B$8:$BG$226,'[1]2. Child Protection'!W$1,FALSE))</f>
        <v/>
      </c>
      <c r="P33" s="75" t="str">
        <f>IF(VLOOKUP($A33,'[1]2. Child Protection'!$B$8:$BG$226,'[1]2. Child Protection'!X$1,FALSE)=F33,"",VLOOKUP($A33,'[1]2. Child Protection'!$B$8:$BG$226,'[1]2. Child Protection'!X$1,FALSE)-F33)</f>
        <v/>
      </c>
      <c r="Q33" s="75" t="str">
        <f>IF(VLOOKUP($A33,'[1]2. Child Protection'!$B$8:$BG$226,'[1]2. Child Protection'!Y$1,FALSE)=G33,"",VLOOKUP($A33,'[1]2. Child Protection'!$B$8:$BG$226,'[1]2. Child Protection'!Y$1,FALSE))</f>
        <v/>
      </c>
      <c r="R33" s="75" t="str">
        <f>IF(VLOOKUP($A33,'[1]2. Child Protection'!$B$8:$BG$226,'[1]2. Child Protection'!Z$1,FALSE)=H33,"",VLOOKUP($A33,'[1]2. Child Protection'!$B$8:$BG$226,'[1]2. Child Protection'!Z$1,FALSE)-H33)</f>
        <v/>
      </c>
      <c r="S33" s="75" t="str">
        <f>IF(VLOOKUP($A33,'[1]2. Child Protection'!$B$8:$BG$226,'[1]2. Child Protection'!AA$1,FALSE)=I33,"",VLOOKUP($A33,'[1]2. Child Protection'!$B$8:$BG$226,'[1]2. Child Protection'!AA$1,FALSE))</f>
        <v/>
      </c>
      <c r="T33" s="61" t="str">
        <f>IF(VLOOKUP($A33,'[1]2. Child Protection'!$B$8:$BG$226,'[1]2. Child Protection'!AB$1,FALSE)=J33,"",VLOOKUP($A33,'[1]2. Child Protection'!$B$8:$BG$226,'[1]2. Child Protection'!AB$1,FALSE))</f>
        <v/>
      </c>
    </row>
    <row r="34" spans="1:20" x14ac:dyDescent="0.25">
      <c r="A34" s="61" t="s">
        <v>53</v>
      </c>
      <c r="B34" s="75">
        <v>98.1</v>
      </c>
      <c r="C34" s="61" t="s">
        <v>36</v>
      </c>
      <c r="D34" s="70">
        <v>99.5</v>
      </c>
      <c r="E34" s="71" t="s">
        <v>36</v>
      </c>
      <c r="F34" s="72">
        <v>99.7</v>
      </c>
      <c r="G34" s="73" t="s">
        <v>36</v>
      </c>
      <c r="H34" s="72">
        <v>99.4</v>
      </c>
      <c r="I34" s="73" t="s">
        <v>36</v>
      </c>
      <c r="J34" s="74" t="s">
        <v>54</v>
      </c>
      <c r="L34" s="61" t="str">
        <f>IF(VLOOKUP($A34,'[1]2. Child Protection'!$B$8:$BG$226,'[1]2. Child Protection'!T$1,FALSE)=B34,"",VLOOKUP($A34,'[1]2. Child Protection'!$B$8:$BG$226,'[1]2. Child Protection'!T$1,FALSE)-B34)</f>
        <v/>
      </c>
      <c r="M34" s="61" t="str">
        <f>IF(VLOOKUP($A34,'[1]2. Child Protection'!$B$8:$BG$226,'[1]2. Child Protection'!U$1,FALSE)=C34,"",VLOOKUP($A34,'[1]2. Child Protection'!$B$8:$BG$226,'[1]2. Child Protection'!U$1,FALSE))</f>
        <v/>
      </c>
      <c r="N34" s="75" t="str">
        <f>IF(VLOOKUP($A34,'[1]2. Child Protection'!$B$8:$BG$226,'[1]2. Child Protection'!V$1,FALSE)=D34,"",VLOOKUP($A34,'[1]2. Child Protection'!$B$8:$BG$226,'[1]2. Child Protection'!V$1,FALSE)-D34)</f>
        <v/>
      </c>
      <c r="O34" s="75" t="str">
        <f>IF(VLOOKUP($A34,'[1]2. Child Protection'!$B$8:$BG$226,'[1]2. Child Protection'!W$1,FALSE)=E34,"",VLOOKUP($A34,'[1]2. Child Protection'!$B$8:$BG$226,'[1]2. Child Protection'!W$1,FALSE))</f>
        <v/>
      </c>
      <c r="P34" s="75" t="str">
        <f>IF(VLOOKUP($A34,'[1]2. Child Protection'!$B$8:$BG$226,'[1]2. Child Protection'!X$1,FALSE)=F34,"",VLOOKUP($A34,'[1]2. Child Protection'!$B$8:$BG$226,'[1]2. Child Protection'!X$1,FALSE)-F34)</f>
        <v/>
      </c>
      <c r="Q34" s="75" t="str">
        <f>IF(VLOOKUP($A34,'[1]2. Child Protection'!$B$8:$BG$226,'[1]2. Child Protection'!Y$1,FALSE)=G34,"",VLOOKUP($A34,'[1]2. Child Protection'!$B$8:$BG$226,'[1]2. Child Protection'!Y$1,FALSE))</f>
        <v/>
      </c>
      <c r="R34" s="75" t="str">
        <f>IF(VLOOKUP($A34,'[1]2. Child Protection'!$B$8:$BG$226,'[1]2. Child Protection'!Z$1,FALSE)=H34,"",VLOOKUP($A34,'[1]2. Child Protection'!$B$8:$BG$226,'[1]2. Child Protection'!Z$1,FALSE)-H34)</f>
        <v/>
      </c>
      <c r="S34" s="75" t="str">
        <f>IF(VLOOKUP($A34,'[1]2. Child Protection'!$B$8:$BG$226,'[1]2. Child Protection'!AA$1,FALSE)=I34,"",VLOOKUP($A34,'[1]2. Child Protection'!$B$8:$BG$226,'[1]2. Child Protection'!AA$1,FALSE))</f>
        <v/>
      </c>
      <c r="T34" s="61" t="str">
        <f>IF(VLOOKUP($A34,'[1]2. Child Protection'!$B$8:$BG$226,'[1]2. Child Protection'!AB$1,FALSE)=J34,"",VLOOKUP($A34,'[1]2. Child Protection'!$B$8:$BG$226,'[1]2. Child Protection'!AB$1,FALSE))</f>
        <v/>
      </c>
    </row>
    <row r="35" spans="1:20" x14ac:dyDescent="0.25">
      <c r="A35" s="61" t="s">
        <v>55</v>
      </c>
      <c r="B35" s="75">
        <v>79</v>
      </c>
      <c r="C35" s="61" t="s">
        <v>28</v>
      </c>
      <c r="D35" s="70">
        <v>87.5</v>
      </c>
      <c r="E35" s="71" t="s">
        <v>28</v>
      </c>
      <c r="F35" s="72">
        <v>86.7</v>
      </c>
      <c r="G35" s="73" t="s">
        <v>28</v>
      </c>
      <c r="H35" s="72">
        <v>88.4</v>
      </c>
      <c r="I35" s="73" t="s">
        <v>28</v>
      </c>
      <c r="J35" s="74" t="s">
        <v>56</v>
      </c>
      <c r="L35" s="61" t="str">
        <f>IF(VLOOKUP($A35,'[1]2. Child Protection'!$B$8:$BG$226,'[1]2. Child Protection'!T$1,FALSE)=B35,"",VLOOKUP($A35,'[1]2. Child Protection'!$B$8:$BG$226,'[1]2. Child Protection'!T$1,FALSE)-B35)</f>
        <v/>
      </c>
      <c r="M35" s="61" t="str">
        <f>IF(VLOOKUP($A35,'[1]2. Child Protection'!$B$8:$BG$226,'[1]2. Child Protection'!U$1,FALSE)=C35,"",VLOOKUP($A35,'[1]2. Child Protection'!$B$8:$BG$226,'[1]2. Child Protection'!U$1,FALSE))</f>
        <v/>
      </c>
      <c r="N35" s="75" t="str">
        <f>IF(VLOOKUP($A35,'[1]2. Child Protection'!$B$8:$BG$226,'[1]2. Child Protection'!V$1,FALSE)=D35,"",VLOOKUP($A35,'[1]2. Child Protection'!$B$8:$BG$226,'[1]2. Child Protection'!V$1,FALSE)-D35)</f>
        <v/>
      </c>
      <c r="O35" s="75" t="str">
        <f>IF(VLOOKUP($A35,'[1]2. Child Protection'!$B$8:$BG$226,'[1]2. Child Protection'!W$1,FALSE)=E35,"",VLOOKUP($A35,'[1]2. Child Protection'!$B$8:$BG$226,'[1]2. Child Protection'!W$1,FALSE))</f>
        <v/>
      </c>
      <c r="P35" s="75" t="str">
        <f>IF(VLOOKUP($A35,'[1]2. Child Protection'!$B$8:$BG$226,'[1]2. Child Protection'!X$1,FALSE)=F35,"",VLOOKUP($A35,'[1]2. Child Protection'!$B$8:$BG$226,'[1]2. Child Protection'!X$1,FALSE)-F35)</f>
        <v/>
      </c>
      <c r="Q35" s="75" t="str">
        <f>IF(VLOOKUP($A35,'[1]2. Child Protection'!$B$8:$BG$226,'[1]2. Child Protection'!Y$1,FALSE)=G35,"",VLOOKUP($A35,'[1]2. Child Protection'!$B$8:$BG$226,'[1]2. Child Protection'!Y$1,FALSE))</f>
        <v/>
      </c>
      <c r="R35" s="75" t="str">
        <f>IF(VLOOKUP($A35,'[1]2. Child Protection'!$B$8:$BG$226,'[1]2. Child Protection'!Z$1,FALSE)=H35,"",VLOOKUP($A35,'[1]2. Child Protection'!$B$8:$BG$226,'[1]2. Child Protection'!Z$1,FALSE)-H35)</f>
        <v/>
      </c>
      <c r="S35" s="75" t="str">
        <f>IF(VLOOKUP($A35,'[1]2. Child Protection'!$B$8:$BG$226,'[1]2. Child Protection'!AA$1,FALSE)=I35,"",VLOOKUP($A35,'[1]2. Child Protection'!$B$8:$BG$226,'[1]2. Child Protection'!AA$1,FALSE))</f>
        <v/>
      </c>
      <c r="T35" s="61" t="str">
        <f>IF(VLOOKUP($A35,'[1]2. Child Protection'!$B$8:$BG$226,'[1]2. Child Protection'!AB$1,FALSE)=J35,"",VLOOKUP($A35,'[1]2. Child Protection'!$B$8:$BG$226,'[1]2. Child Protection'!AB$1,FALSE))</f>
        <v/>
      </c>
    </row>
    <row r="36" spans="1:20" x14ac:dyDescent="0.25">
      <c r="A36" s="61" t="s">
        <v>57</v>
      </c>
      <c r="B36" s="102" t="s">
        <v>23</v>
      </c>
      <c r="D36" s="70">
        <v>96.4</v>
      </c>
      <c r="E36" s="71"/>
      <c r="F36" s="72" t="s">
        <v>23</v>
      </c>
      <c r="G36" s="73"/>
      <c r="H36" s="72" t="s">
        <v>23</v>
      </c>
      <c r="I36" s="73"/>
      <c r="J36" s="74" t="s">
        <v>337</v>
      </c>
      <c r="L36" s="61" t="str">
        <f>IF(VLOOKUP($A36,'[1]2. Child Protection'!$B$8:$BG$226,'[1]2. Child Protection'!T$1,FALSE)=B36,"",VLOOKUP($A36,'[1]2. Child Protection'!$B$8:$BG$226,'[1]2. Child Protection'!T$1,FALSE)-B36)</f>
        <v/>
      </c>
      <c r="M36" s="61" t="str">
        <f>IF(VLOOKUP($A36,'[1]2. Child Protection'!$B$8:$BG$226,'[1]2. Child Protection'!U$1,FALSE)=C36,"",VLOOKUP($A36,'[1]2. Child Protection'!$B$8:$BG$226,'[1]2. Child Protection'!U$1,FALSE))</f>
        <v/>
      </c>
      <c r="N36" s="75" t="str">
        <f>IF(VLOOKUP($A36,'[1]2. Child Protection'!$B$8:$BG$226,'[1]2. Child Protection'!V$1,FALSE)=D36,"",VLOOKUP($A36,'[1]2. Child Protection'!$B$8:$BG$226,'[1]2. Child Protection'!V$1,FALSE)-D36)</f>
        <v/>
      </c>
      <c r="O36" s="75" t="str">
        <f>IF(VLOOKUP($A36,'[1]2. Child Protection'!$B$8:$BG$226,'[1]2. Child Protection'!W$1,FALSE)=E36,"",VLOOKUP($A36,'[1]2. Child Protection'!$B$8:$BG$226,'[1]2. Child Protection'!W$1,FALSE))</f>
        <v/>
      </c>
      <c r="P36" s="75" t="str">
        <f>IF(VLOOKUP($A36,'[1]2. Child Protection'!$B$8:$BG$226,'[1]2. Child Protection'!X$1,FALSE)=F36,"",VLOOKUP($A36,'[1]2. Child Protection'!$B$8:$BG$226,'[1]2. Child Protection'!X$1,FALSE)-F36)</f>
        <v/>
      </c>
      <c r="Q36" s="75" t="str">
        <f>IF(VLOOKUP($A36,'[1]2. Child Protection'!$B$8:$BG$226,'[1]2. Child Protection'!Y$1,FALSE)=G36,"",VLOOKUP($A36,'[1]2. Child Protection'!$B$8:$BG$226,'[1]2. Child Protection'!Y$1,FALSE))</f>
        <v/>
      </c>
      <c r="R36" s="75" t="str">
        <f>IF(VLOOKUP($A36,'[1]2. Child Protection'!$B$8:$BG$226,'[1]2. Child Protection'!Z$1,FALSE)=H36,"",VLOOKUP($A36,'[1]2. Child Protection'!$B$8:$BG$226,'[1]2. Child Protection'!Z$1,FALSE)-H36)</f>
        <v/>
      </c>
      <c r="S36" s="75" t="str">
        <f>IF(VLOOKUP($A36,'[1]2. Child Protection'!$B$8:$BG$226,'[1]2. Child Protection'!AA$1,FALSE)=I36,"",VLOOKUP($A36,'[1]2. Child Protection'!$B$8:$BG$226,'[1]2. Child Protection'!AA$1,FALSE))</f>
        <v/>
      </c>
      <c r="T36" s="61" t="str">
        <f>IF(VLOOKUP($A36,'[1]2. Child Protection'!$B$8:$BG$226,'[1]2. Child Protection'!AB$1,FALSE)=J36,"",VLOOKUP($A36,'[1]2. Child Protection'!$B$8:$BG$226,'[1]2. Child Protection'!AB$1,FALSE))</f>
        <v/>
      </c>
    </row>
    <row r="37" spans="1:20" x14ac:dyDescent="0.25">
      <c r="A37" s="61" t="s">
        <v>64</v>
      </c>
      <c r="B37" s="102" t="s">
        <v>23</v>
      </c>
      <c r="D37" s="70" t="s">
        <v>23</v>
      </c>
      <c r="E37" s="71"/>
      <c r="F37" s="70" t="s">
        <v>23</v>
      </c>
      <c r="G37" s="73"/>
      <c r="H37" s="70" t="s">
        <v>23</v>
      </c>
      <c r="I37" s="73"/>
      <c r="J37" s="74"/>
      <c r="L37" s="61" t="str">
        <f>IF(VLOOKUP($A37,'[1]2. Child Protection'!$B$8:$BG$226,'[1]2. Child Protection'!T$1,FALSE)=B37,"",VLOOKUP($A37,'[1]2. Child Protection'!$B$8:$BG$226,'[1]2. Child Protection'!T$1,FALSE)-B37)</f>
        <v/>
      </c>
      <c r="M37" s="61" t="str">
        <f>IF(VLOOKUP($A37,'[1]2. Child Protection'!$B$8:$BG$226,'[1]2. Child Protection'!U$1,FALSE)=C37,"",VLOOKUP($A37,'[1]2. Child Protection'!$B$8:$BG$226,'[1]2. Child Protection'!U$1,FALSE))</f>
        <v/>
      </c>
      <c r="N37" s="75" t="str">
        <f>IF(VLOOKUP($A37,'[1]2. Child Protection'!$B$8:$BG$226,'[1]2. Child Protection'!V$1,FALSE)=D37,"",VLOOKUP($A37,'[1]2. Child Protection'!$B$8:$BG$226,'[1]2. Child Protection'!V$1,FALSE)-D37)</f>
        <v/>
      </c>
      <c r="O37" s="75" t="str">
        <f>IF(VLOOKUP($A37,'[1]2. Child Protection'!$B$8:$BG$226,'[1]2. Child Protection'!W$1,FALSE)=E37,"",VLOOKUP($A37,'[1]2. Child Protection'!$B$8:$BG$226,'[1]2. Child Protection'!W$1,FALSE))</f>
        <v/>
      </c>
      <c r="P37" s="75" t="str">
        <f>IF(VLOOKUP($A37,'[1]2. Child Protection'!$B$8:$BG$226,'[1]2. Child Protection'!X$1,FALSE)=F37,"",VLOOKUP($A37,'[1]2. Child Protection'!$B$8:$BG$226,'[1]2. Child Protection'!X$1,FALSE)-F37)</f>
        <v/>
      </c>
      <c r="Q37" s="75" t="str">
        <f>IF(VLOOKUP($A37,'[1]2. Child Protection'!$B$8:$BG$226,'[1]2. Child Protection'!Y$1,FALSE)=G37,"",VLOOKUP($A37,'[1]2. Child Protection'!$B$8:$BG$226,'[1]2. Child Protection'!Y$1,FALSE))</f>
        <v/>
      </c>
      <c r="R37" s="75" t="str">
        <f>IF(VLOOKUP($A37,'[1]2. Child Protection'!$B$8:$BG$226,'[1]2. Child Protection'!Z$1,FALSE)=H37,"",VLOOKUP($A37,'[1]2. Child Protection'!$B$8:$BG$226,'[1]2. Child Protection'!Z$1,FALSE)-H37)</f>
        <v/>
      </c>
      <c r="S37" s="75" t="str">
        <f>IF(VLOOKUP($A37,'[1]2. Child Protection'!$B$8:$BG$226,'[1]2. Child Protection'!AA$1,FALSE)=I37,"",VLOOKUP($A37,'[1]2. Child Protection'!$B$8:$BG$226,'[1]2. Child Protection'!AA$1,FALSE))</f>
        <v/>
      </c>
      <c r="T37" s="61" t="str">
        <f>IF(VLOOKUP($A37,'[1]2. Child Protection'!$B$8:$BG$226,'[1]2. Child Protection'!AB$1,FALSE)=J37,"",VLOOKUP($A37,'[1]2. Child Protection'!$B$8:$BG$226,'[1]2. Child Protection'!AB$1,FALSE))</f>
        <v/>
      </c>
    </row>
    <row r="38" spans="1:20" x14ac:dyDescent="0.25">
      <c r="A38" s="61" t="s">
        <v>67</v>
      </c>
      <c r="B38" s="102" t="s">
        <v>23</v>
      </c>
      <c r="D38" s="70">
        <v>99.9</v>
      </c>
      <c r="E38" s="71" t="s">
        <v>28</v>
      </c>
      <c r="F38" s="72" t="s">
        <v>23</v>
      </c>
      <c r="G38" s="73"/>
      <c r="H38" s="72" t="s">
        <v>23</v>
      </c>
      <c r="I38" s="73"/>
      <c r="J38" s="74" t="s">
        <v>338</v>
      </c>
      <c r="L38" s="61" t="str">
        <f>IF(VLOOKUP($A38,'[1]2. Child Protection'!$B$8:$BG$226,'[1]2. Child Protection'!T$1,FALSE)=B38,"",VLOOKUP($A38,'[1]2. Child Protection'!$B$8:$BG$226,'[1]2. Child Protection'!T$1,FALSE)-B38)</f>
        <v/>
      </c>
      <c r="M38" s="61" t="str">
        <f>IF(VLOOKUP($A38,'[1]2. Child Protection'!$B$8:$BG$226,'[1]2. Child Protection'!U$1,FALSE)=C38,"",VLOOKUP($A38,'[1]2. Child Protection'!$B$8:$BG$226,'[1]2. Child Protection'!U$1,FALSE))</f>
        <v/>
      </c>
      <c r="N38" s="75" t="str">
        <f>IF(VLOOKUP($A38,'[1]2. Child Protection'!$B$8:$BG$226,'[1]2. Child Protection'!V$1,FALSE)=D38,"",VLOOKUP($A38,'[1]2. Child Protection'!$B$8:$BG$226,'[1]2. Child Protection'!V$1,FALSE)-D38)</f>
        <v/>
      </c>
      <c r="O38" s="75" t="str">
        <f>IF(VLOOKUP($A38,'[1]2. Child Protection'!$B$8:$BG$226,'[1]2. Child Protection'!W$1,FALSE)=E38,"",VLOOKUP($A38,'[1]2. Child Protection'!$B$8:$BG$226,'[1]2. Child Protection'!W$1,FALSE))</f>
        <v/>
      </c>
      <c r="P38" s="75" t="str">
        <f>IF(VLOOKUP($A38,'[1]2. Child Protection'!$B$8:$BG$226,'[1]2. Child Protection'!X$1,FALSE)=F38,"",VLOOKUP($A38,'[1]2. Child Protection'!$B$8:$BG$226,'[1]2. Child Protection'!X$1,FALSE)-F38)</f>
        <v/>
      </c>
      <c r="Q38" s="75" t="str">
        <f>IF(VLOOKUP($A38,'[1]2. Child Protection'!$B$8:$BG$226,'[1]2. Child Protection'!Y$1,FALSE)=G38,"",VLOOKUP($A38,'[1]2. Child Protection'!$B$8:$BG$226,'[1]2. Child Protection'!Y$1,FALSE))</f>
        <v/>
      </c>
      <c r="R38" s="75" t="str">
        <f>IF(VLOOKUP($A38,'[1]2. Child Protection'!$B$8:$BG$226,'[1]2. Child Protection'!Z$1,FALSE)=H38,"",VLOOKUP($A38,'[1]2. Child Protection'!$B$8:$BG$226,'[1]2. Child Protection'!Z$1,FALSE)-H38)</f>
        <v/>
      </c>
      <c r="S38" s="75" t="str">
        <f>IF(VLOOKUP($A38,'[1]2. Child Protection'!$B$8:$BG$226,'[1]2. Child Protection'!AA$1,FALSE)=I38,"",VLOOKUP($A38,'[1]2. Child Protection'!$B$8:$BG$226,'[1]2. Child Protection'!AA$1,FALSE))</f>
        <v/>
      </c>
      <c r="T38" s="61" t="str">
        <f>IF(VLOOKUP($A38,'[1]2. Child Protection'!$B$8:$BG$226,'[1]2. Child Protection'!AB$1,FALSE)=J38,"",VLOOKUP($A38,'[1]2. Child Protection'!$B$8:$BG$226,'[1]2. Child Protection'!AB$1,FALSE))</f>
        <v/>
      </c>
    </row>
    <row r="39" spans="1:20" x14ac:dyDescent="0.25">
      <c r="A39" s="61" t="s">
        <v>59</v>
      </c>
      <c r="B39" s="102" t="s">
        <v>23</v>
      </c>
      <c r="D39" s="70">
        <v>100</v>
      </c>
      <c r="E39" s="71" t="s">
        <v>19</v>
      </c>
      <c r="F39" s="72">
        <v>100</v>
      </c>
      <c r="G39" s="73" t="s">
        <v>19</v>
      </c>
      <c r="H39" s="72">
        <v>100</v>
      </c>
      <c r="I39" s="73" t="s">
        <v>19</v>
      </c>
      <c r="J39" s="74" t="s">
        <v>335</v>
      </c>
      <c r="L39" s="61" t="str">
        <f>IF(VLOOKUP($A39,'[1]2. Child Protection'!$B$8:$BG$226,'[1]2. Child Protection'!T$1,FALSE)=B39,"",VLOOKUP($A39,'[1]2. Child Protection'!$B$8:$BG$226,'[1]2. Child Protection'!T$1,FALSE)-B39)</f>
        <v/>
      </c>
      <c r="M39" s="61" t="str">
        <f>IF(VLOOKUP($A39,'[1]2. Child Protection'!$B$8:$BG$226,'[1]2. Child Protection'!U$1,FALSE)=C39,"",VLOOKUP($A39,'[1]2. Child Protection'!$B$8:$BG$226,'[1]2. Child Protection'!U$1,FALSE))</f>
        <v/>
      </c>
      <c r="N39" s="75" t="str">
        <f>IF(VLOOKUP($A39,'[1]2. Child Protection'!$B$8:$BG$226,'[1]2. Child Protection'!V$1,FALSE)=D39,"",VLOOKUP($A39,'[1]2. Child Protection'!$B$8:$BG$226,'[1]2. Child Protection'!V$1,FALSE)-D39)</f>
        <v/>
      </c>
      <c r="O39" s="75" t="str">
        <f>IF(VLOOKUP($A39,'[1]2. Child Protection'!$B$8:$BG$226,'[1]2. Child Protection'!W$1,FALSE)=E39,"",VLOOKUP($A39,'[1]2. Child Protection'!$B$8:$BG$226,'[1]2. Child Protection'!W$1,FALSE))</f>
        <v/>
      </c>
      <c r="P39" s="75" t="str">
        <f>IF(VLOOKUP($A39,'[1]2. Child Protection'!$B$8:$BG$226,'[1]2. Child Protection'!X$1,FALSE)=F39,"",VLOOKUP($A39,'[1]2. Child Protection'!$B$8:$BG$226,'[1]2. Child Protection'!X$1,FALSE)-F39)</f>
        <v/>
      </c>
      <c r="Q39" s="75" t="str">
        <f>IF(VLOOKUP($A39,'[1]2. Child Protection'!$B$8:$BG$226,'[1]2. Child Protection'!Y$1,FALSE)=G39,"",VLOOKUP($A39,'[1]2. Child Protection'!$B$8:$BG$226,'[1]2. Child Protection'!Y$1,FALSE))</f>
        <v/>
      </c>
      <c r="R39" s="75" t="str">
        <f>IF(VLOOKUP($A39,'[1]2. Child Protection'!$B$8:$BG$226,'[1]2. Child Protection'!Z$1,FALSE)=H39,"",VLOOKUP($A39,'[1]2. Child Protection'!$B$8:$BG$226,'[1]2. Child Protection'!Z$1,FALSE)-H39)</f>
        <v/>
      </c>
      <c r="S39" s="75" t="str">
        <f>IF(VLOOKUP($A39,'[1]2. Child Protection'!$B$8:$BG$226,'[1]2. Child Protection'!AA$1,FALSE)=I39,"",VLOOKUP($A39,'[1]2. Child Protection'!$B$8:$BG$226,'[1]2. Child Protection'!AA$1,FALSE))</f>
        <v/>
      </c>
      <c r="T39" s="61" t="str">
        <f>IF(VLOOKUP($A39,'[1]2. Child Protection'!$B$8:$BG$226,'[1]2. Child Protection'!AB$1,FALSE)=J39,"",VLOOKUP($A39,'[1]2. Child Protection'!$B$8:$BG$226,'[1]2. Child Protection'!AB$1,FALSE))</f>
        <v/>
      </c>
    </row>
    <row r="40" spans="1:20" x14ac:dyDescent="0.25">
      <c r="A40" s="61" t="s">
        <v>60</v>
      </c>
      <c r="B40" s="75">
        <v>73.099999999999994</v>
      </c>
      <c r="C40" s="61" t="s">
        <v>36</v>
      </c>
      <c r="D40" s="70">
        <v>76.900000000000006</v>
      </c>
      <c r="E40" s="71" t="s">
        <v>36</v>
      </c>
      <c r="F40" s="72">
        <v>77</v>
      </c>
      <c r="G40" s="73" t="s">
        <v>36</v>
      </c>
      <c r="H40" s="72">
        <v>76.7</v>
      </c>
      <c r="I40" s="73" t="s">
        <v>36</v>
      </c>
      <c r="J40" s="74" t="s">
        <v>61</v>
      </c>
      <c r="L40" s="61" t="str">
        <f>IF(VLOOKUP($A40,'[1]2. Child Protection'!$B$8:$BG$226,'[1]2. Child Protection'!T$1,FALSE)=B40,"",VLOOKUP($A40,'[1]2. Child Protection'!$B$8:$BG$226,'[1]2. Child Protection'!T$1,FALSE)-B40)</f>
        <v/>
      </c>
      <c r="M40" s="61" t="str">
        <f>IF(VLOOKUP($A40,'[1]2. Child Protection'!$B$8:$BG$226,'[1]2. Child Protection'!U$1,FALSE)=C40,"",VLOOKUP($A40,'[1]2. Child Protection'!$B$8:$BG$226,'[1]2. Child Protection'!U$1,FALSE))</f>
        <v/>
      </c>
      <c r="N40" s="75" t="str">
        <f>IF(VLOOKUP($A40,'[1]2. Child Protection'!$B$8:$BG$226,'[1]2. Child Protection'!V$1,FALSE)=D40,"",VLOOKUP($A40,'[1]2. Child Protection'!$B$8:$BG$226,'[1]2. Child Protection'!V$1,FALSE)-D40)</f>
        <v/>
      </c>
      <c r="O40" s="75" t="str">
        <f>IF(VLOOKUP($A40,'[1]2. Child Protection'!$B$8:$BG$226,'[1]2. Child Protection'!W$1,FALSE)=E40,"",VLOOKUP($A40,'[1]2. Child Protection'!$B$8:$BG$226,'[1]2. Child Protection'!W$1,FALSE))</f>
        <v/>
      </c>
      <c r="P40" s="75" t="str">
        <f>IF(VLOOKUP($A40,'[1]2. Child Protection'!$B$8:$BG$226,'[1]2. Child Protection'!X$1,FALSE)=F40,"",VLOOKUP($A40,'[1]2. Child Protection'!$B$8:$BG$226,'[1]2. Child Protection'!X$1,FALSE)-F40)</f>
        <v/>
      </c>
      <c r="Q40" s="75" t="str">
        <f>IF(VLOOKUP($A40,'[1]2. Child Protection'!$B$8:$BG$226,'[1]2. Child Protection'!Y$1,FALSE)=G40,"",VLOOKUP($A40,'[1]2. Child Protection'!$B$8:$BG$226,'[1]2. Child Protection'!Y$1,FALSE))</f>
        <v/>
      </c>
      <c r="R40" s="75" t="str">
        <f>IF(VLOOKUP($A40,'[1]2. Child Protection'!$B$8:$BG$226,'[1]2. Child Protection'!Z$1,FALSE)=H40,"",VLOOKUP($A40,'[1]2. Child Protection'!$B$8:$BG$226,'[1]2. Child Protection'!Z$1,FALSE)-H40)</f>
        <v/>
      </c>
      <c r="S40" s="75" t="str">
        <f>IF(VLOOKUP($A40,'[1]2. Child Protection'!$B$8:$BG$226,'[1]2. Child Protection'!AA$1,FALSE)=I40,"",VLOOKUP($A40,'[1]2. Child Protection'!$B$8:$BG$226,'[1]2. Child Protection'!AA$1,FALSE))</f>
        <v/>
      </c>
      <c r="T40" s="61" t="str">
        <f>IF(VLOOKUP($A40,'[1]2. Child Protection'!$B$8:$BG$226,'[1]2. Child Protection'!AB$1,FALSE)=J40,"",VLOOKUP($A40,'[1]2. Child Protection'!$B$8:$BG$226,'[1]2. Child Protection'!AB$1,FALSE))</f>
        <v/>
      </c>
    </row>
    <row r="41" spans="1:20" x14ac:dyDescent="0.25">
      <c r="A41" s="61" t="s">
        <v>62</v>
      </c>
      <c r="B41" s="75">
        <v>72.7</v>
      </c>
      <c r="D41" s="70">
        <v>83.5</v>
      </c>
      <c r="E41" s="71"/>
      <c r="F41" s="72">
        <v>83.7</v>
      </c>
      <c r="G41" s="73"/>
      <c r="H41" s="72">
        <v>83.3</v>
      </c>
      <c r="I41" s="73"/>
      <c r="J41" s="74" t="s">
        <v>63</v>
      </c>
      <c r="L41" s="61" t="str">
        <f>IF(VLOOKUP($A41,'[1]2. Child Protection'!$B$8:$BG$226,'[1]2. Child Protection'!T$1,FALSE)=B41,"",VLOOKUP($A41,'[1]2. Child Protection'!$B$8:$BG$226,'[1]2. Child Protection'!T$1,FALSE)-B41)</f>
        <v/>
      </c>
      <c r="M41" s="61" t="str">
        <f>IF(VLOOKUP($A41,'[1]2. Child Protection'!$B$8:$BG$226,'[1]2. Child Protection'!U$1,FALSE)=C41,"",VLOOKUP($A41,'[1]2. Child Protection'!$B$8:$BG$226,'[1]2. Child Protection'!U$1,FALSE))</f>
        <v/>
      </c>
      <c r="N41" s="75" t="str">
        <f>IF(VLOOKUP($A41,'[1]2. Child Protection'!$B$8:$BG$226,'[1]2. Child Protection'!V$1,FALSE)=D41,"",VLOOKUP($A41,'[1]2. Child Protection'!$B$8:$BG$226,'[1]2. Child Protection'!V$1,FALSE)-D41)</f>
        <v/>
      </c>
      <c r="O41" s="75" t="str">
        <f>IF(VLOOKUP($A41,'[1]2. Child Protection'!$B$8:$BG$226,'[1]2. Child Protection'!W$1,FALSE)=E41,"",VLOOKUP($A41,'[1]2. Child Protection'!$B$8:$BG$226,'[1]2. Child Protection'!W$1,FALSE))</f>
        <v/>
      </c>
      <c r="P41" s="75" t="str">
        <f>IF(VLOOKUP($A41,'[1]2. Child Protection'!$B$8:$BG$226,'[1]2. Child Protection'!X$1,FALSE)=F41,"",VLOOKUP($A41,'[1]2. Child Protection'!$B$8:$BG$226,'[1]2. Child Protection'!X$1,FALSE)-F41)</f>
        <v/>
      </c>
      <c r="Q41" s="75" t="str">
        <f>IF(VLOOKUP($A41,'[1]2. Child Protection'!$B$8:$BG$226,'[1]2. Child Protection'!Y$1,FALSE)=G41,"",VLOOKUP($A41,'[1]2. Child Protection'!$B$8:$BG$226,'[1]2. Child Protection'!Y$1,FALSE))</f>
        <v/>
      </c>
      <c r="R41" s="75" t="str">
        <f>IF(VLOOKUP($A41,'[1]2. Child Protection'!$B$8:$BG$226,'[1]2. Child Protection'!Z$1,FALSE)=H41,"",VLOOKUP($A41,'[1]2. Child Protection'!$B$8:$BG$226,'[1]2. Child Protection'!Z$1,FALSE)-H41)</f>
        <v/>
      </c>
      <c r="S41" s="75" t="str">
        <f>IF(VLOOKUP($A41,'[1]2. Child Protection'!$B$8:$BG$226,'[1]2. Child Protection'!AA$1,FALSE)=I41,"",VLOOKUP($A41,'[1]2. Child Protection'!$B$8:$BG$226,'[1]2. Child Protection'!AA$1,FALSE))</f>
        <v/>
      </c>
      <c r="T41" s="61" t="str">
        <f>IF(VLOOKUP($A41,'[1]2. Child Protection'!$B$8:$BG$226,'[1]2. Child Protection'!AB$1,FALSE)=J41,"",VLOOKUP($A41,'[1]2. Child Protection'!$B$8:$BG$226,'[1]2. Child Protection'!AB$1,FALSE))</f>
        <v/>
      </c>
    </row>
    <row r="42" spans="1:20" x14ac:dyDescent="0.25">
      <c r="A42" s="61" t="s">
        <v>65</v>
      </c>
      <c r="B42" s="102" t="s">
        <v>23</v>
      </c>
      <c r="D42" s="70">
        <v>91.4</v>
      </c>
      <c r="E42" s="71" t="s">
        <v>36</v>
      </c>
      <c r="F42" s="72" t="s">
        <v>23</v>
      </c>
      <c r="G42" s="73"/>
      <c r="H42" s="72" t="s">
        <v>23</v>
      </c>
      <c r="I42" s="73"/>
      <c r="J42" s="74" t="s">
        <v>66</v>
      </c>
      <c r="L42" s="61" t="str">
        <f>IF(VLOOKUP($A42,'[1]2. Child Protection'!$B$8:$BG$226,'[1]2. Child Protection'!T$1,FALSE)=B42,"",VLOOKUP($A42,'[1]2. Child Protection'!$B$8:$BG$226,'[1]2. Child Protection'!T$1,FALSE)-B42)</f>
        <v/>
      </c>
      <c r="M42" s="61" t="str">
        <f>IF(VLOOKUP($A42,'[1]2. Child Protection'!$B$8:$BG$226,'[1]2. Child Protection'!U$1,FALSE)=C42,"",VLOOKUP($A42,'[1]2. Child Protection'!$B$8:$BG$226,'[1]2. Child Protection'!U$1,FALSE))</f>
        <v/>
      </c>
      <c r="N42" s="75" t="str">
        <f>IF(VLOOKUP($A42,'[1]2. Child Protection'!$B$8:$BG$226,'[1]2. Child Protection'!V$1,FALSE)=D42,"",VLOOKUP($A42,'[1]2. Child Protection'!$B$8:$BG$226,'[1]2. Child Protection'!V$1,FALSE)-D42)</f>
        <v/>
      </c>
      <c r="O42" s="75" t="str">
        <f>IF(VLOOKUP($A42,'[1]2. Child Protection'!$B$8:$BG$226,'[1]2. Child Protection'!W$1,FALSE)=E42,"",VLOOKUP($A42,'[1]2. Child Protection'!$B$8:$BG$226,'[1]2. Child Protection'!W$1,FALSE))</f>
        <v/>
      </c>
      <c r="P42" s="75" t="str">
        <f>IF(VLOOKUP($A42,'[1]2. Child Protection'!$B$8:$BG$226,'[1]2. Child Protection'!X$1,FALSE)=F42,"",VLOOKUP($A42,'[1]2. Child Protection'!$B$8:$BG$226,'[1]2. Child Protection'!X$1,FALSE)-F42)</f>
        <v/>
      </c>
      <c r="Q42" s="75" t="str">
        <f>IF(VLOOKUP($A42,'[1]2. Child Protection'!$B$8:$BG$226,'[1]2. Child Protection'!Y$1,FALSE)=G42,"",VLOOKUP($A42,'[1]2. Child Protection'!$B$8:$BG$226,'[1]2. Child Protection'!Y$1,FALSE))</f>
        <v/>
      </c>
      <c r="R42" s="75" t="str">
        <f>IF(VLOOKUP($A42,'[1]2. Child Protection'!$B$8:$BG$226,'[1]2. Child Protection'!Z$1,FALSE)=H42,"",VLOOKUP($A42,'[1]2. Child Protection'!$B$8:$BG$226,'[1]2. Child Protection'!Z$1,FALSE)-H42)</f>
        <v/>
      </c>
      <c r="S42" s="75" t="str">
        <f>IF(VLOOKUP($A42,'[1]2. Child Protection'!$B$8:$BG$226,'[1]2. Child Protection'!AA$1,FALSE)=I42,"",VLOOKUP($A42,'[1]2. Child Protection'!$B$8:$BG$226,'[1]2. Child Protection'!AA$1,FALSE))</f>
        <v/>
      </c>
      <c r="T42" s="61" t="str">
        <f>IF(VLOOKUP($A42,'[1]2. Child Protection'!$B$8:$BG$226,'[1]2. Child Protection'!AB$1,FALSE)=J42,"",VLOOKUP($A42,'[1]2. Child Protection'!$B$8:$BG$226,'[1]2. Child Protection'!AB$1,FALSE))</f>
        <v/>
      </c>
    </row>
    <row r="43" spans="1:20" x14ac:dyDescent="0.25">
      <c r="A43" s="61" t="s">
        <v>68</v>
      </c>
      <c r="B43" s="75">
        <v>63.6</v>
      </c>
      <c r="D43" s="70">
        <v>73.3</v>
      </c>
      <c r="E43" s="71"/>
      <c r="F43" s="72">
        <v>73.7</v>
      </c>
      <c r="G43" s="73"/>
      <c r="H43" s="72">
        <v>72.900000000000006</v>
      </c>
      <c r="I43" s="73"/>
      <c r="J43" s="74" t="s">
        <v>69</v>
      </c>
      <c r="L43" s="61" t="str">
        <f>IF(VLOOKUP($A43,'[1]2. Child Protection'!$B$8:$BG$226,'[1]2. Child Protection'!T$1,FALSE)=B43,"",VLOOKUP($A43,'[1]2. Child Protection'!$B$8:$BG$226,'[1]2. Child Protection'!T$1,FALSE)-B43)</f>
        <v/>
      </c>
      <c r="M43" s="61" t="str">
        <f>IF(VLOOKUP($A43,'[1]2. Child Protection'!$B$8:$BG$226,'[1]2. Child Protection'!U$1,FALSE)=C43,"",VLOOKUP($A43,'[1]2. Child Protection'!$B$8:$BG$226,'[1]2. Child Protection'!U$1,FALSE))</f>
        <v/>
      </c>
      <c r="N43" s="75" t="str">
        <f>IF(VLOOKUP($A43,'[1]2. Child Protection'!$B$8:$BG$226,'[1]2. Child Protection'!V$1,FALSE)=D43,"",VLOOKUP($A43,'[1]2. Child Protection'!$B$8:$BG$226,'[1]2. Child Protection'!V$1,FALSE)-D43)</f>
        <v/>
      </c>
      <c r="O43" s="75" t="str">
        <f>IF(VLOOKUP($A43,'[1]2. Child Protection'!$B$8:$BG$226,'[1]2. Child Protection'!W$1,FALSE)=E43,"",VLOOKUP($A43,'[1]2. Child Protection'!$B$8:$BG$226,'[1]2. Child Protection'!W$1,FALSE))</f>
        <v/>
      </c>
      <c r="P43" s="75" t="str">
        <f>IF(VLOOKUP($A43,'[1]2. Child Protection'!$B$8:$BG$226,'[1]2. Child Protection'!X$1,FALSE)=F43,"",VLOOKUP($A43,'[1]2. Child Protection'!$B$8:$BG$226,'[1]2. Child Protection'!X$1,FALSE)-F43)</f>
        <v/>
      </c>
      <c r="Q43" s="75" t="str">
        <f>IF(VLOOKUP($A43,'[1]2. Child Protection'!$B$8:$BG$226,'[1]2. Child Protection'!Y$1,FALSE)=G43,"",VLOOKUP($A43,'[1]2. Child Protection'!$B$8:$BG$226,'[1]2. Child Protection'!Y$1,FALSE))</f>
        <v/>
      </c>
      <c r="R43" s="75" t="str">
        <f>IF(VLOOKUP($A43,'[1]2. Child Protection'!$B$8:$BG$226,'[1]2. Child Protection'!Z$1,FALSE)=H43,"",VLOOKUP($A43,'[1]2. Child Protection'!$B$8:$BG$226,'[1]2. Child Protection'!Z$1,FALSE)-H43)</f>
        <v/>
      </c>
      <c r="S43" s="75" t="str">
        <f>IF(VLOOKUP($A43,'[1]2. Child Protection'!$B$8:$BG$226,'[1]2. Child Protection'!AA$1,FALSE)=I43,"",VLOOKUP($A43,'[1]2. Child Protection'!$B$8:$BG$226,'[1]2. Child Protection'!AA$1,FALSE))</f>
        <v/>
      </c>
      <c r="T43" s="61" t="str">
        <f>IF(VLOOKUP($A43,'[1]2. Child Protection'!$B$8:$BG$226,'[1]2. Child Protection'!AB$1,FALSE)=J43,"",VLOOKUP($A43,'[1]2. Child Protection'!$B$8:$BG$226,'[1]2. Child Protection'!AB$1,FALSE))</f>
        <v/>
      </c>
    </row>
    <row r="44" spans="1:20" x14ac:dyDescent="0.25">
      <c r="A44" s="61" t="s">
        <v>70</v>
      </c>
      <c r="B44" s="75">
        <v>56.1</v>
      </c>
      <c r="D44" s="70">
        <v>61.9</v>
      </c>
      <c r="E44" s="71"/>
      <c r="F44" s="72">
        <v>62.1</v>
      </c>
      <c r="G44" s="73"/>
      <c r="H44" s="72">
        <v>61.8</v>
      </c>
      <c r="I44" s="73"/>
      <c r="J44" s="74" t="s">
        <v>71</v>
      </c>
      <c r="L44" s="61" t="str">
        <f>IF(VLOOKUP($A44,'[1]2. Child Protection'!$B$8:$BG$226,'[1]2. Child Protection'!T$1,FALSE)=B44,"",VLOOKUP($A44,'[1]2. Child Protection'!$B$8:$BG$226,'[1]2. Child Protection'!T$1,FALSE)-B44)</f>
        <v/>
      </c>
      <c r="M44" s="61" t="str">
        <f>IF(VLOOKUP($A44,'[1]2. Child Protection'!$B$8:$BG$226,'[1]2. Child Protection'!U$1,FALSE)=C44,"",VLOOKUP($A44,'[1]2. Child Protection'!$B$8:$BG$226,'[1]2. Child Protection'!U$1,FALSE))</f>
        <v/>
      </c>
      <c r="N44" s="75" t="str">
        <f>IF(VLOOKUP($A44,'[1]2. Child Protection'!$B$8:$BG$226,'[1]2. Child Protection'!V$1,FALSE)=D44,"",VLOOKUP($A44,'[1]2. Child Protection'!$B$8:$BG$226,'[1]2. Child Protection'!V$1,FALSE)-D44)</f>
        <v/>
      </c>
      <c r="O44" s="75" t="str">
        <f>IF(VLOOKUP($A44,'[1]2. Child Protection'!$B$8:$BG$226,'[1]2. Child Protection'!W$1,FALSE)=E44,"",VLOOKUP($A44,'[1]2. Child Protection'!$B$8:$BG$226,'[1]2. Child Protection'!W$1,FALSE))</f>
        <v/>
      </c>
      <c r="P44" s="75" t="str">
        <f>IF(VLOOKUP($A44,'[1]2. Child Protection'!$B$8:$BG$226,'[1]2. Child Protection'!X$1,FALSE)=F44,"",VLOOKUP($A44,'[1]2. Child Protection'!$B$8:$BG$226,'[1]2. Child Protection'!X$1,FALSE)-F44)</f>
        <v/>
      </c>
      <c r="Q44" s="75" t="str">
        <f>IF(VLOOKUP($A44,'[1]2. Child Protection'!$B$8:$BG$226,'[1]2. Child Protection'!Y$1,FALSE)=G44,"",VLOOKUP($A44,'[1]2. Child Protection'!$B$8:$BG$226,'[1]2. Child Protection'!Y$1,FALSE))</f>
        <v/>
      </c>
      <c r="R44" s="75" t="str">
        <f>IF(VLOOKUP($A44,'[1]2. Child Protection'!$B$8:$BG$226,'[1]2. Child Protection'!Z$1,FALSE)=H44,"",VLOOKUP($A44,'[1]2. Child Protection'!$B$8:$BG$226,'[1]2. Child Protection'!Z$1,FALSE)-H44)</f>
        <v/>
      </c>
      <c r="S44" s="75" t="str">
        <f>IF(VLOOKUP($A44,'[1]2. Child Protection'!$B$8:$BG$226,'[1]2. Child Protection'!AA$1,FALSE)=I44,"",VLOOKUP($A44,'[1]2. Child Protection'!$B$8:$BG$226,'[1]2. Child Protection'!AA$1,FALSE))</f>
        <v/>
      </c>
      <c r="T44" s="61" t="str">
        <f>IF(VLOOKUP($A44,'[1]2. Child Protection'!$B$8:$BG$226,'[1]2. Child Protection'!AB$1,FALSE)=J44,"",VLOOKUP($A44,'[1]2. Child Protection'!$B$8:$BG$226,'[1]2. Child Protection'!AB$1,FALSE))</f>
        <v/>
      </c>
    </row>
    <row r="45" spans="1:20" x14ac:dyDescent="0.25">
      <c r="A45" s="61" t="s">
        <v>72</v>
      </c>
      <c r="B45" s="102" t="s">
        <v>23</v>
      </c>
      <c r="D45" s="70">
        <v>100</v>
      </c>
      <c r="E45" s="71" t="s">
        <v>19</v>
      </c>
      <c r="F45" s="70">
        <v>100</v>
      </c>
      <c r="G45" s="71" t="s">
        <v>19</v>
      </c>
      <c r="H45" s="70">
        <v>100</v>
      </c>
      <c r="I45" s="71" t="s">
        <v>19</v>
      </c>
      <c r="J45" s="74" t="s">
        <v>335</v>
      </c>
      <c r="L45" s="61" t="str">
        <f>IF(VLOOKUP($A45,'[1]2. Child Protection'!$B$8:$BG$226,'[1]2. Child Protection'!T$1,FALSE)=B45,"",VLOOKUP($A45,'[1]2. Child Protection'!$B$8:$BG$226,'[1]2. Child Protection'!T$1,FALSE)-B45)</f>
        <v/>
      </c>
      <c r="M45" s="61" t="str">
        <f>IF(VLOOKUP($A45,'[1]2. Child Protection'!$B$8:$BG$226,'[1]2. Child Protection'!U$1,FALSE)=C45,"",VLOOKUP($A45,'[1]2. Child Protection'!$B$8:$BG$226,'[1]2. Child Protection'!U$1,FALSE))</f>
        <v/>
      </c>
      <c r="N45" s="75" t="str">
        <f>IF(VLOOKUP($A45,'[1]2. Child Protection'!$B$8:$BG$226,'[1]2. Child Protection'!V$1,FALSE)=D45,"",VLOOKUP($A45,'[1]2. Child Protection'!$B$8:$BG$226,'[1]2. Child Protection'!V$1,FALSE)-D45)</f>
        <v/>
      </c>
      <c r="O45" s="75" t="str">
        <f>IF(VLOOKUP($A45,'[1]2. Child Protection'!$B$8:$BG$226,'[1]2. Child Protection'!W$1,FALSE)=E45,"",VLOOKUP($A45,'[1]2. Child Protection'!$B$8:$BG$226,'[1]2. Child Protection'!W$1,FALSE))</f>
        <v/>
      </c>
      <c r="P45" s="75" t="str">
        <f>IF(VLOOKUP($A45,'[1]2. Child Protection'!$B$8:$BG$226,'[1]2. Child Protection'!X$1,FALSE)=F45,"",VLOOKUP($A45,'[1]2. Child Protection'!$B$8:$BG$226,'[1]2. Child Protection'!X$1,FALSE)-F45)</f>
        <v/>
      </c>
      <c r="Q45" s="75" t="str">
        <f>IF(VLOOKUP($A45,'[1]2. Child Protection'!$B$8:$BG$226,'[1]2. Child Protection'!Y$1,FALSE)=G45,"",VLOOKUP($A45,'[1]2. Child Protection'!$B$8:$BG$226,'[1]2. Child Protection'!Y$1,FALSE))</f>
        <v/>
      </c>
      <c r="R45" s="75" t="str">
        <f>IF(VLOOKUP($A45,'[1]2. Child Protection'!$B$8:$BG$226,'[1]2. Child Protection'!Z$1,FALSE)=H45,"",VLOOKUP($A45,'[1]2. Child Protection'!$B$8:$BG$226,'[1]2. Child Protection'!Z$1,FALSE)-H45)</f>
        <v/>
      </c>
      <c r="S45" s="75" t="str">
        <f>IF(VLOOKUP($A45,'[1]2. Child Protection'!$B$8:$BG$226,'[1]2. Child Protection'!AA$1,FALSE)=I45,"",VLOOKUP($A45,'[1]2. Child Protection'!$B$8:$BG$226,'[1]2. Child Protection'!AA$1,FALSE))</f>
        <v/>
      </c>
      <c r="T45" s="61" t="str">
        <f>IF(VLOOKUP($A45,'[1]2. Child Protection'!$B$8:$BG$226,'[1]2. Child Protection'!AB$1,FALSE)=J45,"",VLOOKUP($A45,'[1]2. Child Protection'!$B$8:$BG$226,'[1]2. Child Protection'!AB$1,FALSE))</f>
        <v/>
      </c>
    </row>
    <row r="46" spans="1:20" x14ac:dyDescent="0.25">
      <c r="A46" s="61" t="s">
        <v>331</v>
      </c>
      <c r="B46" s="75">
        <v>41.1</v>
      </c>
      <c r="D46" s="70">
        <v>44.8</v>
      </c>
      <c r="E46" s="71"/>
      <c r="F46" s="72">
        <v>45.5</v>
      </c>
      <c r="G46" s="73"/>
      <c r="H46" s="72">
        <v>44.1</v>
      </c>
      <c r="I46" s="73"/>
      <c r="J46" s="74" t="s">
        <v>17</v>
      </c>
      <c r="L46" s="61" t="str">
        <f>IF(VLOOKUP($A46,'[1]2. Child Protection'!$B$8:$BG$226,'[1]2. Child Protection'!T$1,FALSE)=B46,"",VLOOKUP($A46,'[1]2. Child Protection'!$B$8:$BG$226,'[1]2. Child Protection'!T$1,FALSE)-B46)</f>
        <v/>
      </c>
      <c r="M46" s="61" t="str">
        <f>IF(VLOOKUP($A46,'[1]2. Child Protection'!$B$8:$BG$226,'[1]2. Child Protection'!U$1,FALSE)=C46,"",VLOOKUP($A46,'[1]2. Child Protection'!$B$8:$BG$226,'[1]2. Child Protection'!U$1,FALSE))</f>
        <v/>
      </c>
      <c r="N46" s="75" t="str">
        <f>IF(VLOOKUP($A46,'[1]2. Child Protection'!$B$8:$BG$226,'[1]2. Child Protection'!V$1,FALSE)=D46,"",VLOOKUP($A46,'[1]2. Child Protection'!$B$8:$BG$226,'[1]2. Child Protection'!V$1,FALSE)-D46)</f>
        <v/>
      </c>
      <c r="O46" s="75" t="str">
        <f>IF(VLOOKUP($A46,'[1]2. Child Protection'!$B$8:$BG$226,'[1]2. Child Protection'!W$1,FALSE)=E46,"",VLOOKUP($A46,'[1]2. Child Protection'!$B$8:$BG$226,'[1]2. Child Protection'!W$1,FALSE))</f>
        <v/>
      </c>
      <c r="P46" s="75" t="str">
        <f>IF(VLOOKUP($A46,'[1]2. Child Protection'!$B$8:$BG$226,'[1]2. Child Protection'!X$1,FALSE)=F46,"",VLOOKUP($A46,'[1]2. Child Protection'!$B$8:$BG$226,'[1]2. Child Protection'!X$1,FALSE)-F46)</f>
        <v/>
      </c>
      <c r="Q46" s="75" t="str">
        <f>IF(VLOOKUP($A46,'[1]2. Child Protection'!$B$8:$BG$226,'[1]2. Child Protection'!Y$1,FALSE)=G46,"",VLOOKUP($A46,'[1]2. Child Protection'!$B$8:$BG$226,'[1]2. Child Protection'!Y$1,FALSE))</f>
        <v/>
      </c>
      <c r="R46" s="75" t="str">
        <f>IF(VLOOKUP($A46,'[1]2. Child Protection'!$B$8:$BG$226,'[1]2. Child Protection'!Z$1,FALSE)=H46,"",VLOOKUP($A46,'[1]2. Child Protection'!$B$8:$BG$226,'[1]2. Child Protection'!Z$1,FALSE)-H46)</f>
        <v/>
      </c>
      <c r="S46" s="75" t="str">
        <f>IF(VLOOKUP($A46,'[1]2. Child Protection'!$B$8:$BG$226,'[1]2. Child Protection'!AA$1,FALSE)=I46,"",VLOOKUP($A46,'[1]2. Child Protection'!$B$8:$BG$226,'[1]2. Child Protection'!AA$1,FALSE))</f>
        <v/>
      </c>
      <c r="T46" s="61" t="str">
        <f>IF(VLOOKUP($A46,'[1]2. Child Protection'!$B$8:$BG$226,'[1]2. Child Protection'!AB$1,FALSE)=J46,"",VLOOKUP($A46,'[1]2. Child Protection'!$B$8:$BG$226,'[1]2. Child Protection'!AB$1,FALSE))</f>
        <v/>
      </c>
    </row>
    <row r="47" spans="1:20" x14ac:dyDescent="0.25">
      <c r="A47" s="61" t="s">
        <v>73</v>
      </c>
      <c r="B47" s="75">
        <v>21.5</v>
      </c>
      <c r="D47" s="70">
        <v>25.7</v>
      </c>
      <c r="E47" s="71"/>
      <c r="F47" s="72">
        <v>25.9</v>
      </c>
      <c r="G47" s="73"/>
      <c r="H47" s="72">
        <v>25.5</v>
      </c>
      <c r="I47" s="73"/>
      <c r="J47" s="74" t="s">
        <v>38</v>
      </c>
      <c r="L47" s="61" t="str">
        <f>IF(VLOOKUP($A47,'[1]2. Child Protection'!$B$8:$BG$226,'[1]2. Child Protection'!T$1,FALSE)=B47,"",VLOOKUP($A47,'[1]2. Child Protection'!$B$8:$BG$226,'[1]2. Child Protection'!T$1,FALSE)-B47)</f>
        <v/>
      </c>
      <c r="M47" s="61" t="str">
        <f>IF(VLOOKUP($A47,'[1]2. Child Protection'!$B$8:$BG$226,'[1]2. Child Protection'!U$1,FALSE)=C47,"",VLOOKUP($A47,'[1]2. Child Protection'!$B$8:$BG$226,'[1]2. Child Protection'!U$1,FALSE))</f>
        <v/>
      </c>
      <c r="N47" s="75" t="str">
        <f>IF(VLOOKUP($A47,'[1]2. Child Protection'!$B$8:$BG$226,'[1]2. Child Protection'!V$1,FALSE)=D47,"",VLOOKUP($A47,'[1]2. Child Protection'!$B$8:$BG$226,'[1]2. Child Protection'!V$1,FALSE)-D47)</f>
        <v/>
      </c>
      <c r="O47" s="75" t="str">
        <f>IF(VLOOKUP($A47,'[1]2. Child Protection'!$B$8:$BG$226,'[1]2. Child Protection'!W$1,FALSE)=E47,"",VLOOKUP($A47,'[1]2. Child Protection'!$B$8:$BG$226,'[1]2. Child Protection'!W$1,FALSE))</f>
        <v/>
      </c>
      <c r="P47" s="75" t="str">
        <f>IF(VLOOKUP($A47,'[1]2. Child Protection'!$B$8:$BG$226,'[1]2. Child Protection'!X$1,FALSE)=F47,"",VLOOKUP($A47,'[1]2. Child Protection'!$B$8:$BG$226,'[1]2. Child Protection'!X$1,FALSE)-F47)</f>
        <v/>
      </c>
      <c r="Q47" s="75" t="str">
        <f>IF(VLOOKUP($A47,'[1]2. Child Protection'!$B$8:$BG$226,'[1]2. Child Protection'!Y$1,FALSE)=G47,"",VLOOKUP($A47,'[1]2. Child Protection'!$B$8:$BG$226,'[1]2. Child Protection'!Y$1,FALSE))</f>
        <v/>
      </c>
      <c r="R47" s="75" t="str">
        <f>IF(VLOOKUP($A47,'[1]2. Child Protection'!$B$8:$BG$226,'[1]2. Child Protection'!Z$1,FALSE)=H47,"",VLOOKUP($A47,'[1]2. Child Protection'!$B$8:$BG$226,'[1]2. Child Protection'!Z$1,FALSE)-H47)</f>
        <v/>
      </c>
      <c r="S47" s="75" t="str">
        <f>IF(VLOOKUP($A47,'[1]2. Child Protection'!$B$8:$BG$226,'[1]2. Child Protection'!AA$1,FALSE)=I47,"",VLOOKUP($A47,'[1]2. Child Protection'!$B$8:$BG$226,'[1]2. Child Protection'!AA$1,FALSE))</f>
        <v/>
      </c>
      <c r="T47" s="61" t="str">
        <f>IF(VLOOKUP($A47,'[1]2. Child Protection'!$B$8:$BG$226,'[1]2. Child Protection'!AB$1,FALSE)=J47,"",VLOOKUP($A47,'[1]2. Child Protection'!$B$8:$BG$226,'[1]2. Child Protection'!AB$1,FALSE))</f>
        <v/>
      </c>
    </row>
    <row r="48" spans="1:20" x14ac:dyDescent="0.25">
      <c r="A48" s="61" t="s">
        <v>74</v>
      </c>
      <c r="B48" s="102" t="s">
        <v>23</v>
      </c>
      <c r="D48" s="70">
        <v>99.4</v>
      </c>
      <c r="E48" s="71" t="s">
        <v>154</v>
      </c>
      <c r="F48" s="72" t="s">
        <v>23</v>
      </c>
      <c r="G48" s="73"/>
      <c r="H48" s="72" t="s">
        <v>23</v>
      </c>
      <c r="I48" s="73"/>
      <c r="J48" s="74" t="s">
        <v>75</v>
      </c>
      <c r="L48" s="61" t="str">
        <f>IF(VLOOKUP($A48,'[1]2. Child Protection'!$B$8:$BG$226,'[1]2. Child Protection'!T$1,FALSE)=B48,"",VLOOKUP($A48,'[1]2. Child Protection'!$B$8:$BG$226,'[1]2. Child Protection'!T$1,FALSE)-B48)</f>
        <v/>
      </c>
      <c r="M48" s="61" t="str">
        <f>IF(VLOOKUP($A48,'[1]2. Child Protection'!$B$8:$BG$226,'[1]2. Child Protection'!U$1,FALSE)=C48,"",VLOOKUP($A48,'[1]2. Child Protection'!$B$8:$BG$226,'[1]2. Child Protection'!U$1,FALSE))</f>
        <v/>
      </c>
      <c r="N48" s="75" t="str">
        <f>IF(VLOOKUP($A48,'[1]2. Child Protection'!$B$8:$BG$226,'[1]2. Child Protection'!V$1,FALSE)=D48,"",VLOOKUP($A48,'[1]2. Child Protection'!$B$8:$BG$226,'[1]2. Child Protection'!V$1,FALSE)-D48)</f>
        <v/>
      </c>
      <c r="O48" s="75" t="str">
        <f>IF(VLOOKUP($A48,'[1]2. Child Protection'!$B$8:$BG$226,'[1]2. Child Protection'!W$1,FALSE)=E48,"",VLOOKUP($A48,'[1]2. Child Protection'!$B$8:$BG$226,'[1]2. Child Protection'!W$1,FALSE))</f>
        <v/>
      </c>
      <c r="P48" s="75" t="str">
        <f>IF(VLOOKUP($A48,'[1]2. Child Protection'!$B$8:$BG$226,'[1]2. Child Protection'!X$1,FALSE)=F48,"",VLOOKUP($A48,'[1]2. Child Protection'!$B$8:$BG$226,'[1]2. Child Protection'!X$1,FALSE)-F48)</f>
        <v/>
      </c>
      <c r="Q48" s="75" t="str">
        <f>IF(VLOOKUP($A48,'[1]2. Child Protection'!$B$8:$BG$226,'[1]2. Child Protection'!Y$1,FALSE)=G48,"",VLOOKUP($A48,'[1]2. Child Protection'!$B$8:$BG$226,'[1]2. Child Protection'!Y$1,FALSE))</f>
        <v/>
      </c>
      <c r="R48" s="75" t="str">
        <f>IF(VLOOKUP($A48,'[1]2. Child Protection'!$B$8:$BG$226,'[1]2. Child Protection'!Z$1,FALSE)=H48,"",VLOOKUP($A48,'[1]2. Child Protection'!$B$8:$BG$226,'[1]2. Child Protection'!Z$1,FALSE)-H48)</f>
        <v/>
      </c>
      <c r="S48" s="75" t="str">
        <f>IF(VLOOKUP($A48,'[1]2. Child Protection'!$B$8:$BG$226,'[1]2. Child Protection'!AA$1,FALSE)=I48,"",VLOOKUP($A48,'[1]2. Child Protection'!$B$8:$BG$226,'[1]2. Child Protection'!AA$1,FALSE))</f>
        <v/>
      </c>
      <c r="T48" s="61" t="str">
        <f>IF(VLOOKUP($A48,'[1]2. Child Protection'!$B$8:$BG$226,'[1]2. Child Protection'!AB$1,FALSE)=J48,"",VLOOKUP($A48,'[1]2. Child Protection'!$B$8:$BG$226,'[1]2. Child Protection'!AB$1,FALSE))</f>
        <v/>
      </c>
    </row>
    <row r="49" spans="1:20" x14ac:dyDescent="0.25">
      <c r="A49" s="61" t="s">
        <v>85</v>
      </c>
      <c r="B49" s="102" t="s">
        <v>23</v>
      </c>
      <c r="D49" s="70" t="s">
        <v>23</v>
      </c>
      <c r="E49" s="71"/>
      <c r="F49" s="72" t="s">
        <v>23</v>
      </c>
      <c r="G49" s="73"/>
      <c r="H49" s="72" t="s">
        <v>23</v>
      </c>
      <c r="I49" s="73"/>
      <c r="J49" s="74"/>
      <c r="L49" s="61" t="str">
        <f>IF(VLOOKUP($A49,'[1]2. Child Protection'!$B$8:$BG$226,'[1]2. Child Protection'!T$1,FALSE)=B49,"",VLOOKUP($A49,'[1]2. Child Protection'!$B$8:$BG$226,'[1]2. Child Protection'!T$1,FALSE)-B49)</f>
        <v/>
      </c>
      <c r="M49" s="61" t="str">
        <f>IF(VLOOKUP($A49,'[1]2. Child Protection'!$B$8:$BG$226,'[1]2. Child Protection'!U$1,FALSE)=C49,"",VLOOKUP($A49,'[1]2. Child Protection'!$B$8:$BG$226,'[1]2. Child Protection'!U$1,FALSE))</f>
        <v/>
      </c>
      <c r="N49" s="75" t="str">
        <f>IF(VLOOKUP($A49,'[1]2. Child Protection'!$B$8:$BG$226,'[1]2. Child Protection'!V$1,FALSE)=D49,"",VLOOKUP($A49,'[1]2. Child Protection'!$B$8:$BG$226,'[1]2. Child Protection'!V$1,FALSE)-D49)</f>
        <v/>
      </c>
      <c r="O49" s="75" t="str">
        <f>IF(VLOOKUP($A49,'[1]2. Child Protection'!$B$8:$BG$226,'[1]2. Child Protection'!W$1,FALSE)=E49,"",VLOOKUP($A49,'[1]2. Child Protection'!$B$8:$BG$226,'[1]2. Child Protection'!W$1,FALSE))</f>
        <v/>
      </c>
      <c r="P49" s="75" t="str">
        <f>IF(VLOOKUP($A49,'[1]2. Child Protection'!$B$8:$BG$226,'[1]2. Child Protection'!X$1,FALSE)=F49,"",VLOOKUP($A49,'[1]2. Child Protection'!$B$8:$BG$226,'[1]2. Child Protection'!X$1,FALSE)-F49)</f>
        <v/>
      </c>
      <c r="Q49" s="75" t="str">
        <f>IF(VLOOKUP($A49,'[1]2. Child Protection'!$B$8:$BG$226,'[1]2. Child Protection'!Y$1,FALSE)=G49,"",VLOOKUP($A49,'[1]2. Child Protection'!$B$8:$BG$226,'[1]2. Child Protection'!Y$1,FALSE))</f>
        <v/>
      </c>
      <c r="R49" s="75" t="str">
        <f>IF(VLOOKUP($A49,'[1]2. Child Protection'!$B$8:$BG$226,'[1]2. Child Protection'!Z$1,FALSE)=H49,"",VLOOKUP($A49,'[1]2. Child Protection'!$B$8:$BG$226,'[1]2. Child Protection'!Z$1,FALSE)-H49)</f>
        <v/>
      </c>
      <c r="S49" s="75" t="str">
        <f>IF(VLOOKUP($A49,'[1]2. Child Protection'!$B$8:$BG$226,'[1]2. Child Protection'!AA$1,FALSE)=I49,"",VLOOKUP($A49,'[1]2. Child Protection'!$B$8:$BG$226,'[1]2. Child Protection'!AA$1,FALSE))</f>
        <v/>
      </c>
      <c r="T49" s="61" t="str">
        <f>IF(VLOOKUP($A49,'[1]2. Child Protection'!$B$8:$BG$226,'[1]2. Child Protection'!AB$1,FALSE)=J49,"",VLOOKUP($A49,'[1]2. Child Protection'!$B$8:$BG$226,'[1]2. Child Protection'!AB$1,FALSE))</f>
        <v/>
      </c>
    </row>
    <row r="50" spans="1:20" x14ac:dyDescent="0.25">
      <c r="A50" s="61" t="s">
        <v>76</v>
      </c>
      <c r="B50" s="75">
        <v>93.6</v>
      </c>
      <c r="D50" s="70">
        <v>96.8</v>
      </c>
      <c r="E50" s="71"/>
      <c r="F50" s="72">
        <v>96.5</v>
      </c>
      <c r="G50" s="73"/>
      <c r="H50" s="72">
        <v>97</v>
      </c>
      <c r="I50" s="73"/>
      <c r="J50" s="74" t="s">
        <v>13</v>
      </c>
      <c r="L50" s="61" t="str">
        <f>IF(VLOOKUP($A50,'[1]2. Child Protection'!$B$8:$BG$226,'[1]2. Child Protection'!T$1,FALSE)=B50,"",VLOOKUP($A50,'[1]2. Child Protection'!$B$8:$BG$226,'[1]2. Child Protection'!T$1,FALSE)-B50)</f>
        <v/>
      </c>
      <c r="M50" s="61" t="str">
        <f>IF(VLOOKUP($A50,'[1]2. Child Protection'!$B$8:$BG$226,'[1]2. Child Protection'!U$1,FALSE)=C50,"",VLOOKUP($A50,'[1]2. Child Protection'!$B$8:$BG$226,'[1]2. Child Protection'!U$1,FALSE))</f>
        <v/>
      </c>
      <c r="N50" s="75" t="str">
        <f>IF(VLOOKUP($A50,'[1]2. Child Protection'!$B$8:$BG$226,'[1]2. Child Protection'!V$1,FALSE)=D50,"",VLOOKUP($A50,'[1]2. Child Protection'!$B$8:$BG$226,'[1]2. Child Protection'!V$1,FALSE)-D50)</f>
        <v/>
      </c>
      <c r="O50" s="75" t="str">
        <f>IF(VLOOKUP($A50,'[1]2. Child Protection'!$B$8:$BG$226,'[1]2. Child Protection'!W$1,FALSE)=E50,"",VLOOKUP($A50,'[1]2. Child Protection'!$B$8:$BG$226,'[1]2. Child Protection'!W$1,FALSE))</f>
        <v/>
      </c>
      <c r="P50" s="75" t="str">
        <f>IF(VLOOKUP($A50,'[1]2. Child Protection'!$B$8:$BG$226,'[1]2. Child Protection'!X$1,FALSE)=F50,"",VLOOKUP($A50,'[1]2. Child Protection'!$B$8:$BG$226,'[1]2. Child Protection'!X$1,FALSE)-F50)</f>
        <v/>
      </c>
      <c r="Q50" s="75" t="str">
        <f>IF(VLOOKUP($A50,'[1]2. Child Protection'!$B$8:$BG$226,'[1]2. Child Protection'!Y$1,FALSE)=G50,"",VLOOKUP($A50,'[1]2. Child Protection'!$B$8:$BG$226,'[1]2. Child Protection'!Y$1,FALSE))</f>
        <v/>
      </c>
      <c r="R50" s="75" t="str">
        <f>IF(VLOOKUP($A50,'[1]2. Child Protection'!$B$8:$BG$226,'[1]2. Child Protection'!Z$1,FALSE)=H50,"",VLOOKUP($A50,'[1]2. Child Protection'!$B$8:$BG$226,'[1]2. Child Protection'!Z$1,FALSE)-H50)</f>
        <v/>
      </c>
      <c r="S50" s="75" t="str">
        <f>IF(VLOOKUP($A50,'[1]2. Child Protection'!$B$8:$BG$226,'[1]2. Child Protection'!AA$1,FALSE)=I50,"",VLOOKUP($A50,'[1]2. Child Protection'!$B$8:$BG$226,'[1]2. Child Protection'!AA$1,FALSE))</f>
        <v/>
      </c>
      <c r="T50" s="61" t="str">
        <f>IF(VLOOKUP($A50,'[1]2. Child Protection'!$B$8:$BG$226,'[1]2. Child Protection'!AB$1,FALSE)=J50,"",VLOOKUP($A50,'[1]2. Child Protection'!$B$8:$BG$226,'[1]2. Child Protection'!AB$1,FALSE))</f>
        <v/>
      </c>
    </row>
    <row r="51" spans="1:20" x14ac:dyDescent="0.25">
      <c r="A51" s="61" t="s">
        <v>77</v>
      </c>
      <c r="B51" s="75">
        <v>86.8</v>
      </c>
      <c r="D51" s="70">
        <v>87.3</v>
      </c>
      <c r="E51" s="71"/>
      <c r="F51" s="72">
        <v>87.4</v>
      </c>
      <c r="G51" s="73"/>
      <c r="H51" s="72">
        <v>87.2</v>
      </c>
      <c r="I51" s="73"/>
      <c r="J51" s="74" t="s">
        <v>78</v>
      </c>
      <c r="L51" s="61" t="str">
        <f>IF(VLOOKUP($A51,'[1]2. Child Protection'!$B$8:$BG$226,'[1]2. Child Protection'!T$1,FALSE)=B51,"",VLOOKUP($A51,'[1]2. Child Protection'!$B$8:$BG$226,'[1]2. Child Protection'!T$1,FALSE)-B51)</f>
        <v/>
      </c>
      <c r="M51" s="61" t="str">
        <f>IF(VLOOKUP($A51,'[1]2. Child Protection'!$B$8:$BG$226,'[1]2. Child Protection'!U$1,FALSE)=C51,"",VLOOKUP($A51,'[1]2. Child Protection'!$B$8:$BG$226,'[1]2. Child Protection'!U$1,FALSE))</f>
        <v/>
      </c>
      <c r="N51" s="75" t="str">
        <f>IF(VLOOKUP($A51,'[1]2. Child Protection'!$B$8:$BG$226,'[1]2. Child Protection'!V$1,FALSE)=D51,"",VLOOKUP($A51,'[1]2. Child Protection'!$B$8:$BG$226,'[1]2. Child Protection'!V$1,FALSE)-D51)</f>
        <v/>
      </c>
      <c r="O51" s="75" t="str">
        <f>IF(VLOOKUP($A51,'[1]2. Child Protection'!$B$8:$BG$226,'[1]2. Child Protection'!W$1,FALSE)=E51,"",VLOOKUP($A51,'[1]2. Child Protection'!$B$8:$BG$226,'[1]2. Child Protection'!W$1,FALSE))</f>
        <v/>
      </c>
      <c r="P51" s="75" t="str">
        <f>IF(VLOOKUP($A51,'[1]2. Child Protection'!$B$8:$BG$226,'[1]2. Child Protection'!X$1,FALSE)=F51,"",VLOOKUP($A51,'[1]2. Child Protection'!$B$8:$BG$226,'[1]2. Child Protection'!X$1,FALSE)-F51)</f>
        <v/>
      </c>
      <c r="Q51" s="75" t="str">
        <f>IF(VLOOKUP($A51,'[1]2. Child Protection'!$B$8:$BG$226,'[1]2. Child Protection'!Y$1,FALSE)=G51,"",VLOOKUP($A51,'[1]2. Child Protection'!$B$8:$BG$226,'[1]2. Child Protection'!Y$1,FALSE))</f>
        <v/>
      </c>
      <c r="R51" s="75" t="str">
        <f>IF(VLOOKUP($A51,'[1]2. Child Protection'!$B$8:$BG$226,'[1]2. Child Protection'!Z$1,FALSE)=H51,"",VLOOKUP($A51,'[1]2. Child Protection'!$B$8:$BG$226,'[1]2. Child Protection'!Z$1,FALSE)-H51)</f>
        <v/>
      </c>
      <c r="S51" s="75" t="str">
        <f>IF(VLOOKUP($A51,'[1]2. Child Protection'!$B$8:$BG$226,'[1]2. Child Protection'!AA$1,FALSE)=I51,"",VLOOKUP($A51,'[1]2. Child Protection'!$B$8:$BG$226,'[1]2. Child Protection'!AA$1,FALSE))</f>
        <v/>
      </c>
      <c r="T51" s="61" t="str">
        <f>IF(VLOOKUP($A51,'[1]2. Child Protection'!$B$8:$BG$226,'[1]2. Child Protection'!AB$1,FALSE)=J51,"",VLOOKUP($A51,'[1]2. Child Protection'!$B$8:$BG$226,'[1]2. Child Protection'!AB$1,FALSE))</f>
        <v/>
      </c>
    </row>
    <row r="52" spans="1:20" x14ac:dyDescent="0.25">
      <c r="A52" s="61" t="s">
        <v>79</v>
      </c>
      <c r="B52" s="75">
        <v>94</v>
      </c>
      <c r="D52" s="70">
        <v>95.9</v>
      </c>
      <c r="E52" s="71"/>
      <c r="F52" s="72">
        <v>96</v>
      </c>
      <c r="G52" s="73"/>
      <c r="H52" s="72">
        <v>95.9</v>
      </c>
      <c r="I52" s="73"/>
      <c r="J52" s="74" t="s">
        <v>80</v>
      </c>
      <c r="L52" s="61" t="str">
        <f>IF(VLOOKUP($A52,'[1]2. Child Protection'!$B$8:$BG$226,'[1]2. Child Protection'!T$1,FALSE)=B52,"",VLOOKUP($A52,'[1]2. Child Protection'!$B$8:$BG$226,'[1]2. Child Protection'!T$1,FALSE)-B52)</f>
        <v/>
      </c>
      <c r="M52" s="61" t="str">
        <f>IF(VLOOKUP($A52,'[1]2. Child Protection'!$B$8:$BG$226,'[1]2. Child Protection'!U$1,FALSE)=C52,"",VLOOKUP($A52,'[1]2. Child Protection'!$B$8:$BG$226,'[1]2. Child Protection'!U$1,FALSE))</f>
        <v/>
      </c>
      <c r="N52" s="75" t="str">
        <f>IF(VLOOKUP($A52,'[1]2. Child Protection'!$B$8:$BG$226,'[1]2. Child Protection'!V$1,FALSE)=D52,"",VLOOKUP($A52,'[1]2. Child Protection'!$B$8:$BG$226,'[1]2. Child Protection'!V$1,FALSE)-D52)</f>
        <v/>
      </c>
      <c r="O52" s="75" t="str">
        <f>IF(VLOOKUP($A52,'[1]2. Child Protection'!$B$8:$BG$226,'[1]2. Child Protection'!W$1,FALSE)=E52,"",VLOOKUP($A52,'[1]2. Child Protection'!$B$8:$BG$226,'[1]2. Child Protection'!W$1,FALSE))</f>
        <v/>
      </c>
      <c r="P52" s="75" t="str">
        <f>IF(VLOOKUP($A52,'[1]2. Child Protection'!$B$8:$BG$226,'[1]2. Child Protection'!X$1,FALSE)=F52,"",VLOOKUP($A52,'[1]2. Child Protection'!$B$8:$BG$226,'[1]2. Child Protection'!X$1,FALSE)-F52)</f>
        <v/>
      </c>
      <c r="Q52" s="75" t="str">
        <f>IF(VLOOKUP($A52,'[1]2. Child Protection'!$B$8:$BG$226,'[1]2. Child Protection'!Y$1,FALSE)=G52,"",VLOOKUP($A52,'[1]2. Child Protection'!$B$8:$BG$226,'[1]2. Child Protection'!Y$1,FALSE))</f>
        <v/>
      </c>
      <c r="R52" s="75" t="str">
        <f>IF(VLOOKUP($A52,'[1]2. Child Protection'!$B$8:$BG$226,'[1]2. Child Protection'!Z$1,FALSE)=H52,"",VLOOKUP($A52,'[1]2. Child Protection'!$B$8:$BG$226,'[1]2. Child Protection'!Z$1,FALSE)-H52)</f>
        <v/>
      </c>
      <c r="S52" s="75" t="str">
        <f>IF(VLOOKUP($A52,'[1]2. Child Protection'!$B$8:$BG$226,'[1]2. Child Protection'!AA$1,FALSE)=I52,"",VLOOKUP($A52,'[1]2. Child Protection'!$B$8:$BG$226,'[1]2. Child Protection'!AA$1,FALSE))</f>
        <v/>
      </c>
      <c r="T52" s="61" t="str">
        <f>IF(VLOOKUP($A52,'[1]2. Child Protection'!$B$8:$BG$226,'[1]2. Child Protection'!AB$1,FALSE)=J52,"",VLOOKUP($A52,'[1]2. Child Protection'!$B$8:$BG$226,'[1]2. Child Protection'!AB$1,FALSE))</f>
        <v/>
      </c>
    </row>
    <row r="53" spans="1:20" x14ac:dyDescent="0.25">
      <c r="A53" s="61" t="s">
        <v>81</v>
      </c>
      <c r="B53" s="102" t="s">
        <v>23</v>
      </c>
      <c r="D53" s="70">
        <v>100</v>
      </c>
      <c r="E53" s="71" t="s">
        <v>28</v>
      </c>
      <c r="F53" s="72">
        <v>100</v>
      </c>
      <c r="G53" s="73" t="s">
        <v>28</v>
      </c>
      <c r="H53" s="72">
        <v>100</v>
      </c>
      <c r="I53" s="73" t="s">
        <v>28</v>
      </c>
      <c r="J53" s="74" t="s">
        <v>82</v>
      </c>
      <c r="L53" s="61" t="str">
        <f>IF(VLOOKUP($A53,'[1]2. Child Protection'!$B$8:$BG$226,'[1]2. Child Protection'!T$1,FALSE)=B53,"",VLOOKUP($A53,'[1]2. Child Protection'!$B$8:$BG$226,'[1]2. Child Protection'!T$1,FALSE)-B53)</f>
        <v/>
      </c>
      <c r="M53" s="61" t="str">
        <f>IF(VLOOKUP($A53,'[1]2. Child Protection'!$B$8:$BG$226,'[1]2. Child Protection'!U$1,FALSE)=C53,"",VLOOKUP($A53,'[1]2. Child Protection'!$B$8:$BG$226,'[1]2. Child Protection'!U$1,FALSE))</f>
        <v/>
      </c>
      <c r="N53" s="75" t="str">
        <f>IF(VLOOKUP($A53,'[1]2. Child Protection'!$B$8:$BG$226,'[1]2. Child Protection'!V$1,FALSE)=D53,"",VLOOKUP($A53,'[1]2. Child Protection'!$B$8:$BG$226,'[1]2. Child Protection'!V$1,FALSE)-D53)</f>
        <v/>
      </c>
      <c r="O53" s="75" t="str">
        <f>IF(VLOOKUP($A53,'[1]2. Child Protection'!$B$8:$BG$226,'[1]2. Child Protection'!W$1,FALSE)=E53,"",VLOOKUP($A53,'[1]2. Child Protection'!$B$8:$BG$226,'[1]2. Child Protection'!W$1,FALSE))</f>
        <v/>
      </c>
      <c r="P53" s="75" t="str">
        <f>IF(VLOOKUP($A53,'[1]2. Child Protection'!$B$8:$BG$226,'[1]2. Child Protection'!X$1,FALSE)=F53,"",VLOOKUP($A53,'[1]2. Child Protection'!$B$8:$BG$226,'[1]2. Child Protection'!X$1,FALSE)-F53)</f>
        <v/>
      </c>
      <c r="Q53" s="75" t="str">
        <f>IF(VLOOKUP($A53,'[1]2. Child Protection'!$B$8:$BG$226,'[1]2. Child Protection'!Y$1,FALSE)=G53,"",VLOOKUP($A53,'[1]2. Child Protection'!$B$8:$BG$226,'[1]2. Child Protection'!Y$1,FALSE))</f>
        <v/>
      </c>
      <c r="R53" s="75" t="str">
        <f>IF(VLOOKUP($A53,'[1]2. Child Protection'!$B$8:$BG$226,'[1]2. Child Protection'!Z$1,FALSE)=H53,"",VLOOKUP($A53,'[1]2. Child Protection'!$B$8:$BG$226,'[1]2. Child Protection'!Z$1,FALSE)-H53)</f>
        <v/>
      </c>
      <c r="S53" s="75" t="str">
        <f>IF(VLOOKUP($A53,'[1]2. Child Protection'!$B$8:$BG$226,'[1]2. Child Protection'!AA$1,FALSE)=I53,"",VLOOKUP($A53,'[1]2. Child Protection'!$B$8:$BG$226,'[1]2. Child Protection'!AA$1,FALSE))</f>
        <v/>
      </c>
      <c r="T53" s="61" t="str">
        <f>IF(VLOOKUP($A53,'[1]2. Child Protection'!$B$8:$BG$226,'[1]2. Child Protection'!AB$1,FALSE)=J53,"",VLOOKUP($A53,'[1]2. Child Protection'!$B$8:$BG$226,'[1]2. Child Protection'!AB$1,FALSE))</f>
        <v/>
      </c>
    </row>
    <row r="54" spans="1:20" x14ac:dyDescent="0.25">
      <c r="A54" s="61" t="s">
        <v>83</v>
      </c>
      <c r="B54" s="102" t="s">
        <v>23</v>
      </c>
      <c r="D54" s="70">
        <v>99.6</v>
      </c>
      <c r="E54" s="71" t="s">
        <v>28</v>
      </c>
      <c r="F54" s="72">
        <v>99.6</v>
      </c>
      <c r="G54" s="73" t="s">
        <v>28</v>
      </c>
      <c r="H54" s="72">
        <v>99.6</v>
      </c>
      <c r="I54" s="73" t="s">
        <v>28</v>
      </c>
      <c r="J54" s="74" t="s">
        <v>84</v>
      </c>
      <c r="L54" s="61" t="str">
        <f>IF(VLOOKUP($A54,'[1]2. Child Protection'!$B$8:$BG$226,'[1]2. Child Protection'!T$1,FALSE)=B54,"",VLOOKUP($A54,'[1]2. Child Protection'!$B$8:$BG$226,'[1]2. Child Protection'!T$1,FALSE)-B54)</f>
        <v/>
      </c>
      <c r="M54" s="61" t="str">
        <f>IF(VLOOKUP($A54,'[1]2. Child Protection'!$B$8:$BG$226,'[1]2. Child Protection'!U$1,FALSE)=C54,"",VLOOKUP($A54,'[1]2. Child Protection'!$B$8:$BG$226,'[1]2. Child Protection'!U$1,FALSE))</f>
        <v/>
      </c>
      <c r="N54" s="75" t="str">
        <f>IF(VLOOKUP($A54,'[1]2. Child Protection'!$B$8:$BG$226,'[1]2. Child Protection'!V$1,FALSE)=D54,"",VLOOKUP($A54,'[1]2. Child Protection'!$B$8:$BG$226,'[1]2. Child Protection'!V$1,FALSE)-D54)</f>
        <v/>
      </c>
      <c r="O54" s="75" t="str">
        <f>IF(VLOOKUP($A54,'[1]2. Child Protection'!$B$8:$BG$226,'[1]2. Child Protection'!W$1,FALSE)=E54,"",VLOOKUP($A54,'[1]2. Child Protection'!$B$8:$BG$226,'[1]2. Child Protection'!W$1,FALSE))</f>
        <v/>
      </c>
      <c r="P54" s="75" t="str">
        <f>IF(VLOOKUP($A54,'[1]2. Child Protection'!$B$8:$BG$226,'[1]2. Child Protection'!X$1,FALSE)=F54,"",VLOOKUP($A54,'[1]2. Child Protection'!$B$8:$BG$226,'[1]2. Child Protection'!X$1,FALSE)-F54)</f>
        <v/>
      </c>
      <c r="Q54" s="75" t="str">
        <f>IF(VLOOKUP($A54,'[1]2. Child Protection'!$B$8:$BG$226,'[1]2. Child Protection'!Y$1,FALSE)=G54,"",VLOOKUP($A54,'[1]2. Child Protection'!$B$8:$BG$226,'[1]2. Child Protection'!Y$1,FALSE))</f>
        <v/>
      </c>
      <c r="R54" s="75" t="str">
        <f>IF(VLOOKUP($A54,'[1]2. Child Protection'!$B$8:$BG$226,'[1]2. Child Protection'!Z$1,FALSE)=H54,"",VLOOKUP($A54,'[1]2. Child Protection'!$B$8:$BG$226,'[1]2. Child Protection'!Z$1,FALSE)-H54)</f>
        <v/>
      </c>
      <c r="S54" s="75" t="str">
        <f>IF(VLOOKUP($A54,'[1]2. Child Protection'!$B$8:$BG$226,'[1]2. Child Protection'!AA$1,FALSE)=I54,"",VLOOKUP($A54,'[1]2. Child Protection'!$B$8:$BG$226,'[1]2. Child Protection'!AA$1,FALSE))</f>
        <v/>
      </c>
      <c r="T54" s="61" t="str">
        <f>IF(VLOOKUP($A54,'[1]2. Child Protection'!$B$8:$BG$226,'[1]2. Child Protection'!AB$1,FALSE)=J54,"",VLOOKUP($A54,'[1]2. Child Protection'!$B$8:$BG$226,'[1]2. Child Protection'!AB$1,FALSE))</f>
        <v/>
      </c>
    </row>
    <row r="55" spans="1:20" x14ac:dyDescent="0.25">
      <c r="A55" s="61" t="s">
        <v>86</v>
      </c>
      <c r="B55" s="75">
        <v>65.7</v>
      </c>
      <c r="D55" s="70">
        <v>71.7</v>
      </c>
      <c r="E55" s="71"/>
      <c r="F55" s="72">
        <v>75.2</v>
      </c>
      <c r="G55" s="73"/>
      <c r="H55" s="72">
        <v>70.900000000000006</v>
      </c>
      <c r="I55" s="73"/>
      <c r="J55" s="74" t="s">
        <v>87</v>
      </c>
      <c r="L55" s="61" t="str">
        <f>IF(VLOOKUP($A55,'[1]2. Child Protection'!$B$8:$BG$226,'[1]2. Child Protection'!T$1,FALSE)=B55,"",VLOOKUP($A55,'[1]2. Child Protection'!$B$8:$BG$226,'[1]2. Child Protection'!T$1,FALSE)-B55)</f>
        <v/>
      </c>
      <c r="M55" s="61" t="str">
        <f>IF(VLOOKUP($A55,'[1]2. Child Protection'!$B$8:$BG$226,'[1]2. Child Protection'!U$1,FALSE)=C55,"",VLOOKUP($A55,'[1]2. Child Protection'!$B$8:$BG$226,'[1]2. Child Protection'!U$1,FALSE))</f>
        <v/>
      </c>
      <c r="N55" s="75" t="str">
        <f>IF(VLOOKUP($A55,'[1]2. Child Protection'!$B$8:$BG$226,'[1]2. Child Protection'!V$1,FALSE)=D55,"",VLOOKUP($A55,'[1]2. Child Protection'!$B$8:$BG$226,'[1]2. Child Protection'!V$1,FALSE)-D55)</f>
        <v/>
      </c>
      <c r="O55" s="75" t="str">
        <f>IF(VLOOKUP($A55,'[1]2. Child Protection'!$B$8:$BG$226,'[1]2. Child Protection'!W$1,FALSE)=E55,"",VLOOKUP($A55,'[1]2. Child Protection'!$B$8:$BG$226,'[1]2. Child Protection'!W$1,FALSE))</f>
        <v/>
      </c>
      <c r="P55" s="75" t="str">
        <f>IF(VLOOKUP($A55,'[1]2. Child Protection'!$B$8:$BG$226,'[1]2. Child Protection'!X$1,FALSE)=F55,"",VLOOKUP($A55,'[1]2. Child Protection'!$B$8:$BG$226,'[1]2. Child Protection'!X$1,FALSE)-F55)</f>
        <v/>
      </c>
      <c r="Q55" s="75" t="str">
        <f>IF(VLOOKUP($A55,'[1]2. Child Protection'!$B$8:$BG$226,'[1]2. Child Protection'!Y$1,FALSE)=G55,"",VLOOKUP($A55,'[1]2. Child Protection'!$B$8:$BG$226,'[1]2. Child Protection'!Y$1,FALSE))</f>
        <v/>
      </c>
      <c r="R55" s="75" t="str">
        <f>IF(VLOOKUP($A55,'[1]2. Child Protection'!$B$8:$BG$226,'[1]2. Child Protection'!Z$1,FALSE)=H55,"",VLOOKUP($A55,'[1]2. Child Protection'!$B$8:$BG$226,'[1]2. Child Protection'!Z$1,FALSE)-H55)</f>
        <v/>
      </c>
      <c r="S55" s="75" t="str">
        <f>IF(VLOOKUP($A55,'[1]2. Child Protection'!$B$8:$BG$226,'[1]2. Child Protection'!AA$1,FALSE)=I55,"",VLOOKUP($A55,'[1]2. Child Protection'!$B$8:$BG$226,'[1]2. Child Protection'!AA$1,FALSE))</f>
        <v/>
      </c>
      <c r="T55" s="61" t="str">
        <f>IF(VLOOKUP($A55,'[1]2. Child Protection'!$B$8:$BG$226,'[1]2. Child Protection'!AB$1,FALSE)=J55,"",VLOOKUP($A55,'[1]2. Child Protection'!$B$8:$BG$226,'[1]2. Child Protection'!AB$1,FALSE))</f>
        <v/>
      </c>
    </row>
    <row r="56" spans="1:20" x14ac:dyDescent="0.25">
      <c r="A56" s="61" t="s">
        <v>88</v>
      </c>
      <c r="B56" s="102" t="s">
        <v>23</v>
      </c>
      <c r="D56" s="70">
        <v>100</v>
      </c>
      <c r="E56" s="71" t="s">
        <v>28</v>
      </c>
      <c r="F56" s="72">
        <v>100</v>
      </c>
      <c r="G56" s="73" t="s">
        <v>28</v>
      </c>
      <c r="H56" s="72">
        <v>100</v>
      </c>
      <c r="I56" s="73" t="s">
        <v>28</v>
      </c>
      <c r="J56" s="74" t="s">
        <v>89</v>
      </c>
      <c r="L56" s="61" t="str">
        <f>IF(VLOOKUP($A56,'[1]2. Child Protection'!$B$8:$BG$226,'[1]2. Child Protection'!T$1,FALSE)=B56,"",VLOOKUP($A56,'[1]2. Child Protection'!$B$8:$BG$226,'[1]2. Child Protection'!T$1,FALSE)-B56)</f>
        <v/>
      </c>
      <c r="M56" s="61" t="str">
        <f>IF(VLOOKUP($A56,'[1]2. Child Protection'!$B$8:$BG$226,'[1]2. Child Protection'!U$1,FALSE)=C56,"",VLOOKUP($A56,'[1]2. Child Protection'!$B$8:$BG$226,'[1]2. Child Protection'!U$1,FALSE))</f>
        <v/>
      </c>
      <c r="N56" s="75" t="str">
        <f>IF(VLOOKUP($A56,'[1]2. Child Protection'!$B$8:$BG$226,'[1]2. Child Protection'!V$1,FALSE)=D56,"",VLOOKUP($A56,'[1]2. Child Protection'!$B$8:$BG$226,'[1]2. Child Protection'!V$1,FALSE)-D56)</f>
        <v/>
      </c>
      <c r="O56" s="75" t="str">
        <f>IF(VLOOKUP($A56,'[1]2. Child Protection'!$B$8:$BG$226,'[1]2. Child Protection'!W$1,FALSE)=E56,"",VLOOKUP($A56,'[1]2. Child Protection'!$B$8:$BG$226,'[1]2. Child Protection'!W$1,FALSE))</f>
        <v/>
      </c>
      <c r="P56" s="75" t="str">
        <f>IF(VLOOKUP($A56,'[1]2. Child Protection'!$B$8:$BG$226,'[1]2. Child Protection'!X$1,FALSE)=F56,"",VLOOKUP($A56,'[1]2. Child Protection'!$B$8:$BG$226,'[1]2. Child Protection'!X$1,FALSE)-F56)</f>
        <v/>
      </c>
      <c r="Q56" s="75" t="str">
        <f>IF(VLOOKUP($A56,'[1]2. Child Protection'!$B$8:$BG$226,'[1]2. Child Protection'!Y$1,FALSE)=G56,"",VLOOKUP($A56,'[1]2. Child Protection'!$B$8:$BG$226,'[1]2. Child Protection'!Y$1,FALSE))</f>
        <v/>
      </c>
      <c r="R56" s="75" t="str">
        <f>IF(VLOOKUP($A56,'[1]2. Child Protection'!$B$8:$BG$226,'[1]2. Child Protection'!Z$1,FALSE)=H56,"",VLOOKUP($A56,'[1]2. Child Protection'!$B$8:$BG$226,'[1]2. Child Protection'!Z$1,FALSE)-H56)</f>
        <v/>
      </c>
      <c r="S56" s="75" t="str">
        <f>IF(VLOOKUP($A56,'[1]2. Child Protection'!$B$8:$BG$226,'[1]2. Child Protection'!AA$1,FALSE)=I56,"",VLOOKUP($A56,'[1]2. Child Protection'!$B$8:$BG$226,'[1]2. Child Protection'!AA$1,FALSE))</f>
        <v/>
      </c>
      <c r="T56" s="61" t="str">
        <f>IF(VLOOKUP($A56,'[1]2. Child Protection'!$B$8:$BG$226,'[1]2. Child Protection'!AB$1,FALSE)=J56,"",VLOOKUP($A56,'[1]2. Child Protection'!$B$8:$BG$226,'[1]2. Child Protection'!AB$1,FALSE))</f>
        <v/>
      </c>
    </row>
    <row r="57" spans="1:20" x14ac:dyDescent="0.25">
      <c r="A57" s="61" t="s">
        <v>90</v>
      </c>
      <c r="B57" s="75">
        <v>99</v>
      </c>
      <c r="D57" s="70">
        <v>99.8</v>
      </c>
      <c r="E57" s="71"/>
      <c r="F57" s="72">
        <v>99.6</v>
      </c>
      <c r="G57" s="73"/>
      <c r="H57" s="72">
        <v>100</v>
      </c>
      <c r="I57" s="73"/>
      <c r="J57" s="74" t="s">
        <v>38</v>
      </c>
      <c r="L57" s="61" t="str">
        <f>IF(VLOOKUP($A57,'[1]2. Child Protection'!$B$8:$BG$226,'[1]2. Child Protection'!T$1,FALSE)=B57,"",VLOOKUP($A57,'[1]2. Child Protection'!$B$8:$BG$226,'[1]2. Child Protection'!T$1,FALSE)-B57)</f>
        <v/>
      </c>
      <c r="M57" s="61" t="str">
        <f>IF(VLOOKUP($A57,'[1]2. Child Protection'!$B$8:$BG$226,'[1]2. Child Protection'!U$1,FALSE)=C57,"",VLOOKUP($A57,'[1]2. Child Protection'!$B$8:$BG$226,'[1]2. Child Protection'!U$1,FALSE))</f>
        <v/>
      </c>
      <c r="N57" s="75" t="str">
        <f>IF(VLOOKUP($A57,'[1]2. Child Protection'!$B$8:$BG$226,'[1]2. Child Protection'!V$1,FALSE)=D57,"",VLOOKUP($A57,'[1]2. Child Protection'!$B$8:$BG$226,'[1]2. Child Protection'!V$1,FALSE)-D57)</f>
        <v/>
      </c>
      <c r="O57" s="75" t="str">
        <f>IF(VLOOKUP($A57,'[1]2. Child Protection'!$B$8:$BG$226,'[1]2. Child Protection'!W$1,FALSE)=E57,"",VLOOKUP($A57,'[1]2. Child Protection'!$B$8:$BG$226,'[1]2. Child Protection'!W$1,FALSE))</f>
        <v/>
      </c>
      <c r="P57" s="75" t="str">
        <f>IF(VLOOKUP($A57,'[1]2. Child Protection'!$B$8:$BG$226,'[1]2. Child Protection'!X$1,FALSE)=F57,"",VLOOKUP($A57,'[1]2. Child Protection'!$B$8:$BG$226,'[1]2. Child Protection'!X$1,FALSE)-F57)</f>
        <v/>
      </c>
      <c r="Q57" s="75" t="str">
        <f>IF(VLOOKUP($A57,'[1]2. Child Protection'!$B$8:$BG$226,'[1]2. Child Protection'!Y$1,FALSE)=G57,"",VLOOKUP($A57,'[1]2. Child Protection'!$B$8:$BG$226,'[1]2. Child Protection'!Y$1,FALSE))</f>
        <v/>
      </c>
      <c r="R57" s="75" t="str">
        <f>IF(VLOOKUP($A57,'[1]2. Child Protection'!$B$8:$BG$226,'[1]2. Child Protection'!Z$1,FALSE)=H57,"",VLOOKUP($A57,'[1]2. Child Protection'!$B$8:$BG$226,'[1]2. Child Protection'!Z$1,FALSE)-H57)</f>
        <v/>
      </c>
      <c r="S57" s="75" t="str">
        <f>IF(VLOOKUP($A57,'[1]2. Child Protection'!$B$8:$BG$226,'[1]2. Child Protection'!AA$1,FALSE)=I57,"",VLOOKUP($A57,'[1]2. Child Protection'!$B$8:$BG$226,'[1]2. Child Protection'!AA$1,FALSE))</f>
        <v/>
      </c>
      <c r="T57" s="61" t="str">
        <f>IF(VLOOKUP($A57,'[1]2. Child Protection'!$B$8:$BG$226,'[1]2. Child Protection'!AB$1,FALSE)=J57,"",VLOOKUP($A57,'[1]2. Child Protection'!$B$8:$BG$226,'[1]2. Child Protection'!AB$1,FALSE))</f>
        <v/>
      </c>
    </row>
    <row r="58" spans="1:20" x14ac:dyDescent="0.25">
      <c r="A58" s="61" t="s">
        <v>91</v>
      </c>
      <c r="B58" s="102" t="s">
        <v>23</v>
      </c>
      <c r="D58" s="70">
        <v>100</v>
      </c>
      <c r="E58" s="71" t="s">
        <v>19</v>
      </c>
      <c r="F58" s="70">
        <v>100</v>
      </c>
      <c r="G58" s="71" t="s">
        <v>19</v>
      </c>
      <c r="H58" s="70">
        <v>100</v>
      </c>
      <c r="I58" s="71" t="s">
        <v>19</v>
      </c>
      <c r="J58" s="74" t="s">
        <v>335</v>
      </c>
      <c r="L58" s="61" t="str">
        <f>IF(VLOOKUP($A58,'[1]2. Child Protection'!$B$8:$BG$226,'[1]2. Child Protection'!T$1,FALSE)=B58,"",VLOOKUP($A58,'[1]2. Child Protection'!$B$8:$BG$226,'[1]2. Child Protection'!T$1,FALSE)-B58)</f>
        <v/>
      </c>
      <c r="M58" s="61" t="str">
        <f>IF(VLOOKUP($A58,'[1]2. Child Protection'!$B$8:$BG$226,'[1]2. Child Protection'!U$1,FALSE)=C58,"",VLOOKUP($A58,'[1]2. Child Protection'!$B$8:$BG$226,'[1]2. Child Protection'!U$1,FALSE))</f>
        <v/>
      </c>
      <c r="N58" s="75" t="str">
        <f>IF(VLOOKUP($A58,'[1]2. Child Protection'!$B$8:$BG$226,'[1]2. Child Protection'!V$1,FALSE)=D58,"",VLOOKUP($A58,'[1]2. Child Protection'!$B$8:$BG$226,'[1]2. Child Protection'!V$1,FALSE)-D58)</f>
        <v/>
      </c>
      <c r="O58" s="75" t="str">
        <f>IF(VLOOKUP($A58,'[1]2. Child Protection'!$B$8:$BG$226,'[1]2. Child Protection'!W$1,FALSE)=E58,"",VLOOKUP($A58,'[1]2. Child Protection'!$B$8:$BG$226,'[1]2. Child Protection'!W$1,FALSE))</f>
        <v/>
      </c>
      <c r="P58" s="75" t="str">
        <f>IF(VLOOKUP($A58,'[1]2. Child Protection'!$B$8:$BG$226,'[1]2. Child Protection'!X$1,FALSE)=F58,"",VLOOKUP($A58,'[1]2. Child Protection'!$B$8:$BG$226,'[1]2. Child Protection'!X$1,FALSE)-F58)</f>
        <v/>
      </c>
      <c r="Q58" s="75" t="str">
        <f>IF(VLOOKUP($A58,'[1]2. Child Protection'!$B$8:$BG$226,'[1]2. Child Protection'!Y$1,FALSE)=G58,"",VLOOKUP($A58,'[1]2. Child Protection'!$B$8:$BG$226,'[1]2. Child Protection'!Y$1,FALSE))</f>
        <v/>
      </c>
      <c r="R58" s="75" t="str">
        <f>IF(VLOOKUP($A58,'[1]2. Child Protection'!$B$8:$BG$226,'[1]2. Child Protection'!Z$1,FALSE)=H58,"",VLOOKUP($A58,'[1]2. Child Protection'!$B$8:$BG$226,'[1]2. Child Protection'!Z$1,FALSE)-H58)</f>
        <v/>
      </c>
      <c r="S58" s="75" t="str">
        <f>IF(VLOOKUP($A58,'[1]2. Child Protection'!$B$8:$BG$226,'[1]2. Child Protection'!AA$1,FALSE)=I58,"",VLOOKUP($A58,'[1]2. Child Protection'!$B$8:$BG$226,'[1]2. Child Protection'!AA$1,FALSE))</f>
        <v/>
      </c>
      <c r="T58" s="61" t="str">
        <f>IF(VLOOKUP($A58,'[1]2. Child Protection'!$B$8:$BG$226,'[1]2. Child Protection'!AB$1,FALSE)=J58,"",VLOOKUP($A58,'[1]2. Child Protection'!$B$8:$BG$226,'[1]2. Child Protection'!AB$1,FALSE))</f>
        <v/>
      </c>
    </row>
    <row r="59" spans="1:20" x14ac:dyDescent="0.25">
      <c r="A59" s="61" t="s">
        <v>92</v>
      </c>
      <c r="B59" s="102" t="s">
        <v>23</v>
      </c>
      <c r="D59" s="70">
        <v>100</v>
      </c>
      <c r="E59" s="71" t="s">
        <v>19</v>
      </c>
      <c r="F59" s="70">
        <v>100</v>
      </c>
      <c r="G59" s="71" t="s">
        <v>19</v>
      </c>
      <c r="H59" s="70">
        <v>100</v>
      </c>
      <c r="I59" s="71" t="s">
        <v>19</v>
      </c>
      <c r="J59" s="74" t="s">
        <v>335</v>
      </c>
      <c r="L59" s="61" t="str">
        <f>IF(VLOOKUP($A59,'[1]2. Child Protection'!$B$8:$BG$226,'[1]2. Child Protection'!T$1,FALSE)=B59,"",VLOOKUP($A59,'[1]2. Child Protection'!$B$8:$BG$226,'[1]2. Child Protection'!T$1,FALSE)-B59)</f>
        <v/>
      </c>
      <c r="M59" s="61" t="str">
        <f>IF(VLOOKUP($A59,'[1]2. Child Protection'!$B$8:$BG$226,'[1]2. Child Protection'!U$1,FALSE)=C59,"",VLOOKUP($A59,'[1]2. Child Protection'!$B$8:$BG$226,'[1]2. Child Protection'!U$1,FALSE))</f>
        <v/>
      </c>
      <c r="N59" s="75" t="str">
        <f>IF(VLOOKUP($A59,'[1]2. Child Protection'!$B$8:$BG$226,'[1]2. Child Protection'!V$1,FALSE)=D59,"",VLOOKUP($A59,'[1]2. Child Protection'!$B$8:$BG$226,'[1]2. Child Protection'!V$1,FALSE)-D59)</f>
        <v/>
      </c>
      <c r="O59" s="75" t="str">
        <f>IF(VLOOKUP($A59,'[1]2. Child Protection'!$B$8:$BG$226,'[1]2. Child Protection'!W$1,FALSE)=E59,"",VLOOKUP($A59,'[1]2. Child Protection'!$B$8:$BG$226,'[1]2. Child Protection'!W$1,FALSE))</f>
        <v/>
      </c>
      <c r="P59" s="75" t="str">
        <f>IF(VLOOKUP($A59,'[1]2. Child Protection'!$B$8:$BG$226,'[1]2. Child Protection'!X$1,FALSE)=F59,"",VLOOKUP($A59,'[1]2. Child Protection'!$B$8:$BG$226,'[1]2. Child Protection'!X$1,FALSE)-F59)</f>
        <v/>
      </c>
      <c r="Q59" s="75" t="str">
        <f>IF(VLOOKUP($A59,'[1]2. Child Protection'!$B$8:$BG$226,'[1]2. Child Protection'!Y$1,FALSE)=G59,"",VLOOKUP($A59,'[1]2. Child Protection'!$B$8:$BG$226,'[1]2. Child Protection'!Y$1,FALSE))</f>
        <v/>
      </c>
      <c r="R59" s="75" t="str">
        <f>IF(VLOOKUP($A59,'[1]2. Child Protection'!$B$8:$BG$226,'[1]2. Child Protection'!Z$1,FALSE)=H59,"",VLOOKUP($A59,'[1]2. Child Protection'!$B$8:$BG$226,'[1]2. Child Protection'!Z$1,FALSE)-H59)</f>
        <v/>
      </c>
      <c r="S59" s="75" t="str">
        <f>IF(VLOOKUP($A59,'[1]2. Child Protection'!$B$8:$BG$226,'[1]2. Child Protection'!AA$1,FALSE)=I59,"",VLOOKUP($A59,'[1]2. Child Protection'!$B$8:$BG$226,'[1]2. Child Protection'!AA$1,FALSE))</f>
        <v/>
      </c>
      <c r="T59" s="61" t="str">
        <f>IF(VLOOKUP($A59,'[1]2. Child Protection'!$B$8:$BG$226,'[1]2. Child Protection'!AB$1,FALSE)=J59,"",VLOOKUP($A59,'[1]2. Child Protection'!$B$8:$BG$226,'[1]2. Child Protection'!AB$1,FALSE))</f>
        <v/>
      </c>
    </row>
    <row r="60" spans="1:20" x14ac:dyDescent="0.25">
      <c r="A60" s="61" t="s">
        <v>93</v>
      </c>
      <c r="B60" s="75">
        <v>100</v>
      </c>
      <c r="C60" s="61" t="s">
        <v>36</v>
      </c>
      <c r="D60" s="70">
        <v>100</v>
      </c>
      <c r="E60" s="71" t="s">
        <v>36</v>
      </c>
      <c r="F60" s="72">
        <v>100</v>
      </c>
      <c r="G60" s="73" t="s">
        <v>36</v>
      </c>
      <c r="H60" s="72">
        <v>100</v>
      </c>
      <c r="I60" s="73" t="s">
        <v>36</v>
      </c>
      <c r="J60" s="74" t="s">
        <v>94</v>
      </c>
      <c r="L60" s="61" t="str">
        <f>IF(VLOOKUP($A60,'[1]2. Child Protection'!$B$8:$BG$226,'[1]2. Child Protection'!T$1,FALSE)=B60,"",VLOOKUP($A60,'[1]2. Child Protection'!$B$8:$BG$226,'[1]2. Child Protection'!T$1,FALSE)-B60)</f>
        <v/>
      </c>
      <c r="M60" s="61" t="str">
        <f>IF(VLOOKUP($A60,'[1]2. Child Protection'!$B$8:$BG$226,'[1]2. Child Protection'!U$1,FALSE)=C60,"",VLOOKUP($A60,'[1]2. Child Protection'!$B$8:$BG$226,'[1]2. Child Protection'!U$1,FALSE))</f>
        <v/>
      </c>
      <c r="N60" s="75" t="str">
        <f>IF(VLOOKUP($A60,'[1]2. Child Protection'!$B$8:$BG$226,'[1]2. Child Protection'!V$1,FALSE)=D60,"",VLOOKUP($A60,'[1]2. Child Protection'!$B$8:$BG$226,'[1]2. Child Protection'!V$1,FALSE)-D60)</f>
        <v/>
      </c>
      <c r="O60" s="75" t="str">
        <f>IF(VLOOKUP($A60,'[1]2. Child Protection'!$B$8:$BG$226,'[1]2. Child Protection'!W$1,FALSE)=E60,"",VLOOKUP($A60,'[1]2. Child Protection'!$B$8:$BG$226,'[1]2. Child Protection'!W$1,FALSE))</f>
        <v/>
      </c>
      <c r="P60" s="75" t="str">
        <f>IF(VLOOKUP($A60,'[1]2. Child Protection'!$B$8:$BG$226,'[1]2. Child Protection'!X$1,FALSE)=F60,"",VLOOKUP($A60,'[1]2. Child Protection'!$B$8:$BG$226,'[1]2. Child Protection'!X$1,FALSE)-F60)</f>
        <v/>
      </c>
      <c r="Q60" s="75" t="str">
        <f>IF(VLOOKUP($A60,'[1]2. Child Protection'!$B$8:$BG$226,'[1]2. Child Protection'!Y$1,FALSE)=G60,"",VLOOKUP($A60,'[1]2. Child Protection'!$B$8:$BG$226,'[1]2. Child Protection'!Y$1,FALSE))</f>
        <v/>
      </c>
      <c r="R60" s="75" t="str">
        <f>IF(VLOOKUP($A60,'[1]2. Child Protection'!$B$8:$BG$226,'[1]2. Child Protection'!Z$1,FALSE)=H60,"",VLOOKUP($A60,'[1]2. Child Protection'!$B$8:$BG$226,'[1]2. Child Protection'!Z$1,FALSE)-H60)</f>
        <v/>
      </c>
      <c r="S60" s="75" t="str">
        <f>IF(VLOOKUP($A60,'[1]2. Child Protection'!$B$8:$BG$226,'[1]2. Child Protection'!AA$1,FALSE)=I60,"",VLOOKUP($A60,'[1]2. Child Protection'!$B$8:$BG$226,'[1]2. Child Protection'!AA$1,FALSE))</f>
        <v/>
      </c>
      <c r="T60" s="61" t="str">
        <f>IF(VLOOKUP($A60,'[1]2. Child Protection'!$B$8:$BG$226,'[1]2. Child Protection'!AB$1,FALSE)=J60,"",VLOOKUP($A60,'[1]2. Child Protection'!$B$8:$BG$226,'[1]2. Child Protection'!AB$1,FALSE))</f>
        <v/>
      </c>
    </row>
    <row r="61" spans="1:20" x14ac:dyDescent="0.25">
      <c r="A61" s="61" t="s">
        <v>95</v>
      </c>
      <c r="B61" s="75">
        <v>37.799999999999997</v>
      </c>
      <c r="D61" s="70">
        <v>40.1</v>
      </c>
      <c r="E61" s="71"/>
      <c r="F61" s="72">
        <v>40.299999999999997</v>
      </c>
      <c r="G61" s="73"/>
      <c r="H61" s="72">
        <v>40</v>
      </c>
      <c r="I61" s="73"/>
      <c r="J61" s="74" t="s">
        <v>96</v>
      </c>
      <c r="L61" s="61" t="str">
        <f>IF(VLOOKUP($A61,'[1]2. Child Protection'!$B$8:$BG$226,'[1]2. Child Protection'!T$1,FALSE)=B61,"",VLOOKUP($A61,'[1]2. Child Protection'!$B$8:$BG$226,'[1]2. Child Protection'!T$1,FALSE)-B61)</f>
        <v/>
      </c>
      <c r="M61" s="61" t="str">
        <f>IF(VLOOKUP($A61,'[1]2. Child Protection'!$B$8:$BG$226,'[1]2. Child Protection'!U$1,FALSE)=C61,"",VLOOKUP($A61,'[1]2. Child Protection'!$B$8:$BG$226,'[1]2. Child Protection'!U$1,FALSE))</f>
        <v/>
      </c>
      <c r="N61" s="75" t="str">
        <f>IF(VLOOKUP($A61,'[1]2. Child Protection'!$B$8:$BG$226,'[1]2. Child Protection'!V$1,FALSE)=D61,"",VLOOKUP($A61,'[1]2. Child Protection'!$B$8:$BG$226,'[1]2. Child Protection'!V$1,FALSE)-D61)</f>
        <v/>
      </c>
      <c r="O61" s="75" t="str">
        <f>IF(VLOOKUP($A61,'[1]2. Child Protection'!$B$8:$BG$226,'[1]2. Child Protection'!W$1,FALSE)=E61,"",VLOOKUP($A61,'[1]2. Child Protection'!$B$8:$BG$226,'[1]2. Child Protection'!W$1,FALSE))</f>
        <v/>
      </c>
      <c r="P61" s="75" t="str">
        <f>IF(VLOOKUP($A61,'[1]2. Child Protection'!$B$8:$BG$226,'[1]2. Child Protection'!X$1,FALSE)=F61,"",VLOOKUP($A61,'[1]2. Child Protection'!$B$8:$BG$226,'[1]2. Child Protection'!X$1,FALSE)-F61)</f>
        <v/>
      </c>
      <c r="Q61" s="75" t="str">
        <f>IF(VLOOKUP($A61,'[1]2. Child Protection'!$B$8:$BG$226,'[1]2. Child Protection'!Y$1,FALSE)=G61,"",VLOOKUP($A61,'[1]2. Child Protection'!$B$8:$BG$226,'[1]2. Child Protection'!Y$1,FALSE))</f>
        <v/>
      </c>
      <c r="R61" s="75" t="str">
        <f>IF(VLOOKUP($A61,'[1]2. Child Protection'!$B$8:$BG$226,'[1]2. Child Protection'!Z$1,FALSE)=H61,"",VLOOKUP($A61,'[1]2. Child Protection'!$B$8:$BG$226,'[1]2. Child Protection'!Z$1,FALSE)-H61)</f>
        <v/>
      </c>
      <c r="S61" s="75" t="str">
        <f>IF(VLOOKUP($A61,'[1]2. Child Protection'!$B$8:$BG$226,'[1]2. Child Protection'!AA$1,FALSE)=I61,"",VLOOKUP($A61,'[1]2. Child Protection'!$B$8:$BG$226,'[1]2. Child Protection'!AA$1,FALSE))</f>
        <v/>
      </c>
      <c r="T61" s="61" t="str">
        <f>IF(VLOOKUP($A61,'[1]2. Child Protection'!$B$8:$BG$226,'[1]2. Child Protection'!AB$1,FALSE)=J61,"",VLOOKUP($A61,'[1]2. Child Protection'!$B$8:$BG$226,'[1]2. Child Protection'!AB$1,FALSE))</f>
        <v/>
      </c>
    </row>
    <row r="62" spans="1:20" x14ac:dyDescent="0.25">
      <c r="A62" s="61" t="s">
        <v>97</v>
      </c>
      <c r="B62" s="102" t="s">
        <v>23</v>
      </c>
      <c r="D62" s="70">
        <v>100</v>
      </c>
      <c r="E62" s="71" t="s">
        <v>28</v>
      </c>
      <c r="F62" s="70">
        <v>100</v>
      </c>
      <c r="G62" s="71" t="s">
        <v>28</v>
      </c>
      <c r="H62" s="70">
        <v>100</v>
      </c>
      <c r="I62" s="71" t="s">
        <v>28</v>
      </c>
      <c r="J62" s="74" t="s">
        <v>326</v>
      </c>
      <c r="L62" s="61" t="str">
        <f>IF(VLOOKUP($A62,'[1]2. Child Protection'!$B$8:$BG$226,'[1]2. Child Protection'!T$1,FALSE)=B62,"",VLOOKUP($A62,'[1]2. Child Protection'!$B$8:$BG$226,'[1]2. Child Protection'!T$1,FALSE)-B62)</f>
        <v/>
      </c>
      <c r="M62" s="61" t="str">
        <f>IF(VLOOKUP($A62,'[1]2. Child Protection'!$B$8:$BG$226,'[1]2. Child Protection'!U$1,FALSE)=C62,"",VLOOKUP($A62,'[1]2. Child Protection'!$B$8:$BG$226,'[1]2. Child Protection'!U$1,FALSE))</f>
        <v/>
      </c>
      <c r="N62" s="75" t="str">
        <f>IF(VLOOKUP($A62,'[1]2. Child Protection'!$B$8:$BG$226,'[1]2. Child Protection'!V$1,FALSE)=D62,"",VLOOKUP($A62,'[1]2. Child Protection'!$B$8:$BG$226,'[1]2. Child Protection'!V$1,FALSE)-D62)</f>
        <v/>
      </c>
      <c r="O62" s="75" t="str">
        <f>IF(VLOOKUP($A62,'[1]2. Child Protection'!$B$8:$BG$226,'[1]2. Child Protection'!W$1,FALSE)=E62,"",VLOOKUP($A62,'[1]2. Child Protection'!$B$8:$BG$226,'[1]2. Child Protection'!W$1,FALSE))</f>
        <v/>
      </c>
      <c r="P62" s="75" t="str">
        <f>IF(VLOOKUP($A62,'[1]2. Child Protection'!$B$8:$BG$226,'[1]2. Child Protection'!X$1,FALSE)=F62,"",VLOOKUP($A62,'[1]2. Child Protection'!$B$8:$BG$226,'[1]2. Child Protection'!X$1,FALSE)-F62)</f>
        <v/>
      </c>
      <c r="Q62" s="75" t="str">
        <f>IF(VLOOKUP($A62,'[1]2. Child Protection'!$B$8:$BG$226,'[1]2. Child Protection'!Y$1,FALSE)=G62,"",VLOOKUP($A62,'[1]2. Child Protection'!$B$8:$BG$226,'[1]2. Child Protection'!Y$1,FALSE))</f>
        <v/>
      </c>
      <c r="R62" s="75" t="str">
        <f>IF(VLOOKUP($A62,'[1]2. Child Protection'!$B$8:$BG$226,'[1]2. Child Protection'!Z$1,FALSE)=H62,"",VLOOKUP($A62,'[1]2. Child Protection'!$B$8:$BG$226,'[1]2. Child Protection'!Z$1,FALSE)-H62)</f>
        <v/>
      </c>
      <c r="S62" s="75" t="str">
        <f>IF(VLOOKUP($A62,'[1]2. Child Protection'!$B$8:$BG$226,'[1]2. Child Protection'!AA$1,FALSE)=I62,"",VLOOKUP($A62,'[1]2. Child Protection'!$B$8:$BG$226,'[1]2. Child Protection'!AA$1,FALSE))</f>
        <v/>
      </c>
      <c r="T62" s="61" t="str">
        <f>IF(VLOOKUP($A62,'[1]2. Child Protection'!$B$8:$BG$226,'[1]2. Child Protection'!AB$1,FALSE)=J62,"",VLOOKUP($A62,'[1]2. Child Protection'!$B$8:$BG$226,'[1]2. Child Protection'!AB$1,FALSE))</f>
        <v/>
      </c>
    </row>
    <row r="63" spans="1:20" x14ac:dyDescent="0.25">
      <c r="A63" s="61" t="s">
        <v>98</v>
      </c>
      <c r="B63" s="75">
        <v>90.5</v>
      </c>
      <c r="C63" s="61" t="s">
        <v>36</v>
      </c>
      <c r="D63" s="70">
        <v>91.7</v>
      </c>
      <c r="E63" s="71" t="s">
        <v>36</v>
      </c>
      <c r="F63" s="72">
        <v>92.7</v>
      </c>
      <c r="G63" s="73" t="s">
        <v>36</v>
      </c>
      <c r="H63" s="72">
        <v>90.5</v>
      </c>
      <c r="I63" s="73" t="s">
        <v>36</v>
      </c>
      <c r="J63" s="74" t="s">
        <v>54</v>
      </c>
      <c r="L63" s="61" t="str">
        <f>IF(VLOOKUP($A63,'[1]2. Child Protection'!$B$8:$BG$226,'[1]2. Child Protection'!T$1,FALSE)=B63,"",VLOOKUP($A63,'[1]2. Child Protection'!$B$8:$BG$226,'[1]2. Child Protection'!T$1,FALSE)-B63)</f>
        <v/>
      </c>
      <c r="M63" s="61" t="str">
        <f>IF(VLOOKUP($A63,'[1]2. Child Protection'!$B$8:$BG$226,'[1]2. Child Protection'!U$1,FALSE)=C63,"",VLOOKUP($A63,'[1]2. Child Protection'!$B$8:$BG$226,'[1]2. Child Protection'!U$1,FALSE))</f>
        <v/>
      </c>
      <c r="N63" s="75" t="str">
        <f>IF(VLOOKUP($A63,'[1]2. Child Protection'!$B$8:$BG$226,'[1]2. Child Protection'!V$1,FALSE)=D63,"",VLOOKUP($A63,'[1]2. Child Protection'!$B$8:$BG$226,'[1]2. Child Protection'!V$1,FALSE)-D63)</f>
        <v/>
      </c>
      <c r="O63" s="75" t="str">
        <f>IF(VLOOKUP($A63,'[1]2. Child Protection'!$B$8:$BG$226,'[1]2. Child Protection'!W$1,FALSE)=E63,"",VLOOKUP($A63,'[1]2. Child Protection'!$B$8:$BG$226,'[1]2. Child Protection'!W$1,FALSE))</f>
        <v/>
      </c>
      <c r="P63" s="75" t="str">
        <f>IF(VLOOKUP($A63,'[1]2. Child Protection'!$B$8:$BG$226,'[1]2. Child Protection'!X$1,FALSE)=F63,"",VLOOKUP($A63,'[1]2. Child Protection'!$B$8:$BG$226,'[1]2. Child Protection'!X$1,FALSE)-F63)</f>
        <v/>
      </c>
      <c r="Q63" s="75" t="str">
        <f>IF(VLOOKUP($A63,'[1]2. Child Protection'!$B$8:$BG$226,'[1]2. Child Protection'!Y$1,FALSE)=G63,"",VLOOKUP($A63,'[1]2. Child Protection'!$B$8:$BG$226,'[1]2. Child Protection'!Y$1,FALSE))</f>
        <v/>
      </c>
      <c r="R63" s="75" t="str">
        <f>IF(VLOOKUP($A63,'[1]2. Child Protection'!$B$8:$BG$226,'[1]2. Child Protection'!Z$1,FALSE)=H63,"",VLOOKUP($A63,'[1]2. Child Protection'!$B$8:$BG$226,'[1]2. Child Protection'!Z$1,FALSE)-H63)</f>
        <v/>
      </c>
      <c r="S63" s="75" t="str">
        <f>IF(VLOOKUP($A63,'[1]2. Child Protection'!$B$8:$BG$226,'[1]2. Child Protection'!AA$1,FALSE)=I63,"",VLOOKUP($A63,'[1]2. Child Protection'!$B$8:$BG$226,'[1]2. Child Protection'!AA$1,FALSE))</f>
        <v/>
      </c>
      <c r="T63" s="61" t="str">
        <f>IF(VLOOKUP($A63,'[1]2. Child Protection'!$B$8:$BG$226,'[1]2. Child Protection'!AB$1,FALSE)=J63,"",VLOOKUP($A63,'[1]2. Child Protection'!$B$8:$BG$226,'[1]2. Child Protection'!AB$1,FALSE))</f>
        <v/>
      </c>
    </row>
    <row r="64" spans="1:20" x14ac:dyDescent="0.25">
      <c r="A64" s="61" t="s">
        <v>109</v>
      </c>
      <c r="B64" s="102" t="s">
        <v>23</v>
      </c>
      <c r="D64" s="70" t="s">
        <v>23</v>
      </c>
      <c r="E64" s="71"/>
      <c r="F64" s="72" t="s">
        <v>23</v>
      </c>
      <c r="G64" s="73"/>
      <c r="H64" s="72" t="s">
        <v>23</v>
      </c>
      <c r="I64" s="73"/>
      <c r="J64" s="74"/>
      <c r="L64" s="61" t="str">
        <f>IF(VLOOKUP($A64,'[1]2. Child Protection'!$B$8:$BG$226,'[1]2. Child Protection'!T$1,FALSE)=B64,"",VLOOKUP($A64,'[1]2. Child Protection'!$B$8:$BG$226,'[1]2. Child Protection'!T$1,FALSE)-B64)</f>
        <v/>
      </c>
      <c r="M64" s="61" t="str">
        <f>IF(VLOOKUP($A64,'[1]2. Child Protection'!$B$8:$BG$226,'[1]2. Child Protection'!U$1,FALSE)=C64,"",VLOOKUP($A64,'[1]2. Child Protection'!$B$8:$BG$226,'[1]2. Child Protection'!U$1,FALSE))</f>
        <v/>
      </c>
      <c r="N64" s="75" t="str">
        <f>IF(VLOOKUP($A64,'[1]2. Child Protection'!$B$8:$BG$226,'[1]2. Child Protection'!V$1,FALSE)=D64,"",VLOOKUP($A64,'[1]2. Child Protection'!$B$8:$BG$226,'[1]2. Child Protection'!V$1,FALSE)-D64)</f>
        <v/>
      </c>
      <c r="O64" s="75" t="str">
        <f>IF(VLOOKUP($A64,'[1]2. Child Protection'!$B$8:$BG$226,'[1]2. Child Protection'!W$1,FALSE)=E64,"",VLOOKUP($A64,'[1]2. Child Protection'!$B$8:$BG$226,'[1]2. Child Protection'!W$1,FALSE))</f>
        <v/>
      </c>
      <c r="P64" s="75" t="str">
        <f>IF(VLOOKUP($A64,'[1]2. Child Protection'!$B$8:$BG$226,'[1]2. Child Protection'!X$1,FALSE)=F64,"",VLOOKUP($A64,'[1]2. Child Protection'!$B$8:$BG$226,'[1]2. Child Protection'!X$1,FALSE)-F64)</f>
        <v/>
      </c>
      <c r="Q64" s="75" t="str">
        <f>IF(VLOOKUP($A64,'[1]2. Child Protection'!$B$8:$BG$226,'[1]2. Child Protection'!Y$1,FALSE)=G64,"",VLOOKUP($A64,'[1]2. Child Protection'!$B$8:$BG$226,'[1]2. Child Protection'!Y$1,FALSE))</f>
        <v/>
      </c>
      <c r="R64" s="75" t="str">
        <f>IF(VLOOKUP($A64,'[1]2. Child Protection'!$B$8:$BG$226,'[1]2. Child Protection'!Z$1,FALSE)=H64,"",VLOOKUP($A64,'[1]2. Child Protection'!$B$8:$BG$226,'[1]2. Child Protection'!Z$1,FALSE)-H64)</f>
        <v/>
      </c>
      <c r="S64" s="75" t="str">
        <f>IF(VLOOKUP($A64,'[1]2. Child Protection'!$B$8:$BG$226,'[1]2. Child Protection'!AA$1,FALSE)=I64,"",VLOOKUP($A64,'[1]2. Child Protection'!$B$8:$BG$226,'[1]2. Child Protection'!AA$1,FALSE))</f>
        <v/>
      </c>
      <c r="T64" s="61" t="str">
        <f>IF(VLOOKUP($A64,'[1]2. Child Protection'!$B$8:$BG$226,'[1]2. Child Protection'!AB$1,FALSE)=J64,"",VLOOKUP($A64,'[1]2. Child Protection'!$B$8:$BG$226,'[1]2. Child Protection'!AB$1,FALSE))</f>
        <v/>
      </c>
    </row>
    <row r="65" spans="1:20" x14ac:dyDescent="0.25">
      <c r="A65" s="61" t="s">
        <v>100</v>
      </c>
      <c r="B65" s="75">
        <v>89.4</v>
      </c>
      <c r="D65" s="70">
        <v>92.2</v>
      </c>
      <c r="E65" s="71"/>
      <c r="F65" s="72">
        <v>91.7</v>
      </c>
      <c r="G65" s="73"/>
      <c r="H65" s="72">
        <v>92.7</v>
      </c>
      <c r="I65" s="73"/>
      <c r="J65" s="74" t="s">
        <v>38</v>
      </c>
      <c r="L65" s="61" t="str">
        <f>IF(VLOOKUP($A65,'[1]2. Child Protection'!$B$8:$BG$226,'[1]2. Child Protection'!T$1,FALSE)=B65,"",VLOOKUP($A65,'[1]2. Child Protection'!$B$8:$BG$226,'[1]2. Child Protection'!T$1,FALSE)-B65)</f>
        <v/>
      </c>
      <c r="M65" s="61" t="str">
        <f>IF(VLOOKUP($A65,'[1]2. Child Protection'!$B$8:$BG$226,'[1]2. Child Protection'!U$1,FALSE)=C65,"",VLOOKUP($A65,'[1]2. Child Protection'!$B$8:$BG$226,'[1]2. Child Protection'!U$1,FALSE))</f>
        <v/>
      </c>
      <c r="N65" s="75" t="str">
        <f>IF(VLOOKUP($A65,'[1]2. Child Protection'!$B$8:$BG$226,'[1]2. Child Protection'!V$1,FALSE)=D65,"",VLOOKUP($A65,'[1]2. Child Protection'!$B$8:$BG$226,'[1]2. Child Protection'!V$1,FALSE)-D65)</f>
        <v/>
      </c>
      <c r="O65" s="75" t="str">
        <f>IF(VLOOKUP($A65,'[1]2. Child Protection'!$B$8:$BG$226,'[1]2. Child Protection'!W$1,FALSE)=E65,"",VLOOKUP($A65,'[1]2. Child Protection'!$B$8:$BG$226,'[1]2. Child Protection'!W$1,FALSE))</f>
        <v/>
      </c>
      <c r="P65" s="75" t="str">
        <f>IF(VLOOKUP($A65,'[1]2. Child Protection'!$B$8:$BG$226,'[1]2. Child Protection'!X$1,FALSE)=F65,"",VLOOKUP($A65,'[1]2. Child Protection'!$B$8:$BG$226,'[1]2. Child Protection'!X$1,FALSE)-F65)</f>
        <v/>
      </c>
      <c r="Q65" s="75" t="str">
        <f>IF(VLOOKUP($A65,'[1]2. Child Protection'!$B$8:$BG$226,'[1]2. Child Protection'!Y$1,FALSE)=G65,"",VLOOKUP($A65,'[1]2. Child Protection'!$B$8:$BG$226,'[1]2. Child Protection'!Y$1,FALSE))</f>
        <v/>
      </c>
      <c r="R65" s="75" t="str">
        <f>IF(VLOOKUP($A65,'[1]2. Child Protection'!$B$8:$BG$226,'[1]2. Child Protection'!Z$1,FALSE)=H65,"",VLOOKUP($A65,'[1]2. Child Protection'!$B$8:$BG$226,'[1]2. Child Protection'!Z$1,FALSE)-H65)</f>
        <v/>
      </c>
      <c r="S65" s="75" t="str">
        <f>IF(VLOOKUP($A65,'[1]2. Child Protection'!$B$8:$BG$226,'[1]2. Child Protection'!AA$1,FALSE)=I65,"",VLOOKUP($A65,'[1]2. Child Protection'!$B$8:$BG$226,'[1]2. Child Protection'!AA$1,FALSE))</f>
        <v/>
      </c>
      <c r="T65" s="61" t="str">
        <f>IF(VLOOKUP($A65,'[1]2. Child Protection'!$B$8:$BG$226,'[1]2. Child Protection'!AB$1,FALSE)=J65,"",VLOOKUP($A65,'[1]2. Child Protection'!$B$8:$BG$226,'[1]2. Child Protection'!AB$1,FALSE))</f>
        <v/>
      </c>
    </row>
    <row r="66" spans="1:20" x14ac:dyDescent="0.25">
      <c r="A66" s="61" t="s">
        <v>101</v>
      </c>
      <c r="B66" s="102" t="s">
        <v>23</v>
      </c>
      <c r="D66" s="70">
        <v>87.2</v>
      </c>
      <c r="E66" s="71" t="s">
        <v>28</v>
      </c>
      <c r="F66" s="72" t="s">
        <v>23</v>
      </c>
      <c r="G66" s="73"/>
      <c r="H66" s="72" t="s">
        <v>23</v>
      </c>
      <c r="I66" s="73"/>
      <c r="J66" s="61" t="s">
        <v>339</v>
      </c>
      <c r="L66" s="61" t="str">
        <f>IF(VLOOKUP($A66,'[1]2. Child Protection'!$B$8:$BG$226,'[1]2. Child Protection'!T$1,FALSE)=B66,"",VLOOKUP($A66,'[1]2. Child Protection'!$B$8:$BG$226,'[1]2. Child Protection'!T$1,FALSE)-B66)</f>
        <v/>
      </c>
      <c r="M66" s="61" t="str">
        <f>IF(VLOOKUP($A66,'[1]2. Child Protection'!$B$8:$BG$226,'[1]2. Child Protection'!U$1,FALSE)=C66,"",VLOOKUP($A66,'[1]2. Child Protection'!$B$8:$BG$226,'[1]2. Child Protection'!U$1,FALSE))</f>
        <v/>
      </c>
      <c r="N66" s="75" t="str">
        <f>IF(VLOOKUP($A66,'[1]2. Child Protection'!$B$8:$BG$226,'[1]2. Child Protection'!V$1,FALSE)=D66,"",VLOOKUP($A66,'[1]2. Child Protection'!$B$8:$BG$226,'[1]2. Child Protection'!V$1,FALSE)-D66)</f>
        <v/>
      </c>
      <c r="O66" s="75" t="str">
        <f>IF(VLOOKUP($A66,'[1]2. Child Protection'!$B$8:$BG$226,'[1]2. Child Protection'!W$1,FALSE)=E66,"",VLOOKUP($A66,'[1]2. Child Protection'!$B$8:$BG$226,'[1]2. Child Protection'!W$1,FALSE))</f>
        <v/>
      </c>
      <c r="P66" s="75" t="str">
        <f>IF(VLOOKUP($A66,'[1]2. Child Protection'!$B$8:$BG$226,'[1]2. Child Protection'!X$1,FALSE)=F66,"",VLOOKUP($A66,'[1]2. Child Protection'!$B$8:$BG$226,'[1]2. Child Protection'!X$1,FALSE)-F66)</f>
        <v/>
      </c>
      <c r="Q66" s="75" t="str">
        <f>IF(VLOOKUP($A66,'[1]2. Child Protection'!$B$8:$BG$226,'[1]2. Child Protection'!Y$1,FALSE)=G66,"",VLOOKUP($A66,'[1]2. Child Protection'!$B$8:$BG$226,'[1]2. Child Protection'!Y$1,FALSE))</f>
        <v/>
      </c>
      <c r="R66" s="75" t="str">
        <f>IF(VLOOKUP($A66,'[1]2. Child Protection'!$B$8:$BG$226,'[1]2. Child Protection'!Z$1,FALSE)=H66,"",VLOOKUP($A66,'[1]2. Child Protection'!$B$8:$BG$226,'[1]2. Child Protection'!Z$1,FALSE)-H66)</f>
        <v/>
      </c>
      <c r="S66" s="75" t="str">
        <f>IF(VLOOKUP($A66,'[1]2. Child Protection'!$B$8:$BG$226,'[1]2. Child Protection'!AA$1,FALSE)=I66,"",VLOOKUP($A66,'[1]2. Child Protection'!$B$8:$BG$226,'[1]2. Child Protection'!AA$1,FALSE))</f>
        <v/>
      </c>
      <c r="T66" s="61" t="str">
        <f>IF(VLOOKUP($A66,'[1]2. Child Protection'!$B$8:$BG$226,'[1]2. Child Protection'!AB$1,FALSE)=J66,"",VLOOKUP($A66,'[1]2. Child Protection'!$B$8:$BG$226,'[1]2. Child Protection'!AB$1,FALSE))</f>
        <v/>
      </c>
    </row>
    <row r="67" spans="1:20" x14ac:dyDescent="0.25">
      <c r="A67" s="61" t="s">
        <v>103</v>
      </c>
      <c r="B67" s="75">
        <v>98.2</v>
      </c>
      <c r="D67" s="70">
        <v>99.4</v>
      </c>
      <c r="E67" s="71"/>
      <c r="F67" s="72">
        <v>99.5</v>
      </c>
      <c r="G67" s="73"/>
      <c r="H67" s="72">
        <v>99.3</v>
      </c>
      <c r="I67" s="73"/>
      <c r="J67" s="74" t="s">
        <v>69</v>
      </c>
      <c r="L67" s="61" t="str">
        <f>IF(VLOOKUP($A67,'[1]2. Child Protection'!$B$8:$BG$226,'[1]2. Child Protection'!T$1,FALSE)=B67,"",VLOOKUP($A67,'[1]2. Child Protection'!$B$8:$BG$226,'[1]2. Child Protection'!T$1,FALSE)-B67)</f>
        <v/>
      </c>
      <c r="M67" s="61" t="str">
        <f>IF(VLOOKUP($A67,'[1]2. Child Protection'!$B$8:$BG$226,'[1]2. Child Protection'!U$1,FALSE)=C67,"",VLOOKUP($A67,'[1]2. Child Protection'!$B$8:$BG$226,'[1]2. Child Protection'!U$1,FALSE))</f>
        <v/>
      </c>
      <c r="N67" s="75" t="str">
        <f>IF(VLOOKUP($A67,'[1]2. Child Protection'!$B$8:$BG$226,'[1]2. Child Protection'!V$1,FALSE)=D67,"",VLOOKUP($A67,'[1]2. Child Protection'!$B$8:$BG$226,'[1]2. Child Protection'!V$1,FALSE)-D67)</f>
        <v/>
      </c>
      <c r="O67" s="75" t="str">
        <f>IF(VLOOKUP($A67,'[1]2. Child Protection'!$B$8:$BG$226,'[1]2. Child Protection'!W$1,FALSE)=E67,"",VLOOKUP($A67,'[1]2. Child Protection'!$B$8:$BG$226,'[1]2. Child Protection'!W$1,FALSE))</f>
        <v/>
      </c>
      <c r="P67" s="75" t="str">
        <f>IF(VLOOKUP($A67,'[1]2. Child Protection'!$B$8:$BG$226,'[1]2. Child Protection'!X$1,FALSE)=F67,"",VLOOKUP($A67,'[1]2. Child Protection'!$B$8:$BG$226,'[1]2. Child Protection'!X$1,FALSE)-F67)</f>
        <v/>
      </c>
      <c r="Q67" s="75" t="str">
        <f>IF(VLOOKUP($A67,'[1]2. Child Protection'!$B$8:$BG$226,'[1]2. Child Protection'!Y$1,FALSE)=G67,"",VLOOKUP($A67,'[1]2. Child Protection'!$B$8:$BG$226,'[1]2. Child Protection'!Y$1,FALSE))</f>
        <v/>
      </c>
      <c r="R67" s="75" t="str">
        <f>IF(VLOOKUP($A67,'[1]2. Child Protection'!$B$8:$BG$226,'[1]2. Child Protection'!Z$1,FALSE)=H67,"",VLOOKUP($A67,'[1]2. Child Protection'!$B$8:$BG$226,'[1]2. Child Protection'!Z$1,FALSE)-H67)</f>
        <v/>
      </c>
      <c r="S67" s="75" t="str">
        <f>IF(VLOOKUP($A67,'[1]2. Child Protection'!$B$8:$BG$226,'[1]2. Child Protection'!AA$1,FALSE)=I67,"",VLOOKUP($A67,'[1]2. Child Protection'!$B$8:$BG$226,'[1]2. Child Protection'!AA$1,FALSE))</f>
        <v/>
      </c>
      <c r="T67" s="61" t="str">
        <f>IF(VLOOKUP($A67,'[1]2. Child Protection'!$B$8:$BG$226,'[1]2. Child Protection'!AB$1,FALSE)=J67,"",VLOOKUP($A67,'[1]2. Child Protection'!$B$8:$BG$226,'[1]2. Child Protection'!AB$1,FALSE))</f>
        <v/>
      </c>
    </row>
    <row r="68" spans="1:20" x14ac:dyDescent="0.25">
      <c r="A68" s="61" t="s">
        <v>104</v>
      </c>
      <c r="B68" s="102" t="s">
        <v>23</v>
      </c>
      <c r="D68" s="70">
        <v>91.2</v>
      </c>
      <c r="E68" s="71" t="s">
        <v>28</v>
      </c>
      <c r="F68" s="72">
        <v>91</v>
      </c>
      <c r="G68" s="73" t="s">
        <v>28</v>
      </c>
      <c r="H68" s="72">
        <v>91.4</v>
      </c>
      <c r="I68" s="73" t="s">
        <v>28</v>
      </c>
      <c r="J68" s="74" t="s">
        <v>340</v>
      </c>
      <c r="L68" s="61" t="str">
        <f>IF(VLOOKUP($A68,'[1]2. Child Protection'!$B$8:$BG$226,'[1]2. Child Protection'!T$1,FALSE)=B68,"",VLOOKUP($A68,'[1]2. Child Protection'!$B$8:$BG$226,'[1]2. Child Protection'!T$1,FALSE)-B68)</f>
        <v/>
      </c>
      <c r="M68" s="61" t="str">
        <f>IF(VLOOKUP($A68,'[1]2. Child Protection'!$B$8:$BG$226,'[1]2. Child Protection'!U$1,FALSE)=C68,"",VLOOKUP($A68,'[1]2. Child Protection'!$B$8:$BG$226,'[1]2. Child Protection'!U$1,FALSE))</f>
        <v/>
      </c>
      <c r="N68" s="75" t="str">
        <f>IF(VLOOKUP($A68,'[1]2. Child Protection'!$B$8:$BG$226,'[1]2. Child Protection'!V$1,FALSE)=D68,"",VLOOKUP($A68,'[1]2. Child Protection'!$B$8:$BG$226,'[1]2. Child Protection'!V$1,FALSE)-D68)</f>
        <v/>
      </c>
      <c r="O68" s="75" t="str">
        <f>IF(VLOOKUP($A68,'[1]2. Child Protection'!$B$8:$BG$226,'[1]2. Child Protection'!W$1,FALSE)=E68,"",VLOOKUP($A68,'[1]2. Child Protection'!$B$8:$BG$226,'[1]2. Child Protection'!W$1,FALSE))</f>
        <v/>
      </c>
      <c r="P68" s="75" t="str">
        <f>IF(VLOOKUP($A68,'[1]2. Child Protection'!$B$8:$BG$226,'[1]2. Child Protection'!X$1,FALSE)=F68,"",VLOOKUP($A68,'[1]2. Child Protection'!$B$8:$BG$226,'[1]2. Child Protection'!X$1,FALSE)-F68)</f>
        <v/>
      </c>
      <c r="Q68" s="75" t="str">
        <f>IF(VLOOKUP($A68,'[1]2. Child Protection'!$B$8:$BG$226,'[1]2. Child Protection'!Y$1,FALSE)=G68,"",VLOOKUP($A68,'[1]2. Child Protection'!$B$8:$BG$226,'[1]2. Child Protection'!Y$1,FALSE))</f>
        <v/>
      </c>
      <c r="R68" s="75" t="str">
        <f>IF(VLOOKUP($A68,'[1]2. Child Protection'!$B$8:$BG$226,'[1]2. Child Protection'!Z$1,FALSE)=H68,"",VLOOKUP($A68,'[1]2. Child Protection'!$B$8:$BG$226,'[1]2. Child Protection'!Z$1,FALSE)-H68)</f>
        <v/>
      </c>
      <c r="S68" s="75" t="str">
        <f>IF(VLOOKUP($A68,'[1]2. Child Protection'!$B$8:$BG$226,'[1]2. Child Protection'!AA$1,FALSE)=I68,"",VLOOKUP($A68,'[1]2. Child Protection'!$B$8:$BG$226,'[1]2. Child Protection'!AA$1,FALSE))</f>
        <v/>
      </c>
      <c r="T68" s="61" t="str">
        <f>IF(VLOOKUP($A68,'[1]2. Child Protection'!$B$8:$BG$226,'[1]2. Child Protection'!AB$1,FALSE)=J68,"",VLOOKUP($A68,'[1]2. Child Protection'!$B$8:$BG$226,'[1]2. Child Protection'!AB$1,FALSE))</f>
        <v/>
      </c>
    </row>
    <row r="69" spans="1:20" x14ac:dyDescent="0.25">
      <c r="A69" s="61" t="s">
        <v>106</v>
      </c>
      <c r="B69" s="102" t="s">
        <v>23</v>
      </c>
      <c r="D69" s="70">
        <v>53.5</v>
      </c>
      <c r="E69" s="71" t="s">
        <v>36</v>
      </c>
      <c r="F69" s="72">
        <v>53.3</v>
      </c>
      <c r="G69" s="73" t="s">
        <v>36</v>
      </c>
      <c r="H69" s="72">
        <v>53.6</v>
      </c>
      <c r="I69" s="73" t="s">
        <v>36</v>
      </c>
      <c r="J69" s="74" t="s">
        <v>107</v>
      </c>
      <c r="L69" s="61" t="str">
        <f>IF(VLOOKUP($A69,'[1]2. Child Protection'!$B$8:$BG$226,'[1]2. Child Protection'!T$1,FALSE)=B69,"",VLOOKUP($A69,'[1]2. Child Protection'!$B$8:$BG$226,'[1]2. Child Protection'!T$1,FALSE)-B69)</f>
        <v/>
      </c>
      <c r="M69" s="61" t="str">
        <f>IF(VLOOKUP($A69,'[1]2. Child Protection'!$B$8:$BG$226,'[1]2. Child Protection'!U$1,FALSE)=C69,"",VLOOKUP($A69,'[1]2. Child Protection'!$B$8:$BG$226,'[1]2. Child Protection'!U$1,FALSE))</f>
        <v/>
      </c>
      <c r="N69" s="75" t="str">
        <f>IF(VLOOKUP($A69,'[1]2. Child Protection'!$B$8:$BG$226,'[1]2. Child Protection'!V$1,FALSE)=D69,"",VLOOKUP($A69,'[1]2. Child Protection'!$B$8:$BG$226,'[1]2. Child Protection'!V$1,FALSE)-D69)</f>
        <v/>
      </c>
      <c r="O69" s="75" t="str">
        <f>IF(VLOOKUP($A69,'[1]2. Child Protection'!$B$8:$BG$226,'[1]2. Child Protection'!W$1,FALSE)=E69,"",VLOOKUP($A69,'[1]2. Child Protection'!$B$8:$BG$226,'[1]2. Child Protection'!W$1,FALSE))</f>
        <v/>
      </c>
      <c r="P69" s="75" t="str">
        <f>IF(VLOOKUP($A69,'[1]2. Child Protection'!$B$8:$BG$226,'[1]2. Child Protection'!X$1,FALSE)=F69,"",VLOOKUP($A69,'[1]2. Child Protection'!$B$8:$BG$226,'[1]2. Child Protection'!X$1,FALSE)-F69)</f>
        <v/>
      </c>
      <c r="Q69" s="75" t="str">
        <f>IF(VLOOKUP($A69,'[1]2. Child Protection'!$B$8:$BG$226,'[1]2. Child Protection'!Y$1,FALSE)=G69,"",VLOOKUP($A69,'[1]2. Child Protection'!$B$8:$BG$226,'[1]2. Child Protection'!Y$1,FALSE))</f>
        <v/>
      </c>
      <c r="R69" s="75" t="str">
        <f>IF(VLOOKUP($A69,'[1]2. Child Protection'!$B$8:$BG$226,'[1]2. Child Protection'!Z$1,FALSE)=H69,"",VLOOKUP($A69,'[1]2. Child Protection'!$B$8:$BG$226,'[1]2. Child Protection'!Z$1,FALSE)-H69)</f>
        <v/>
      </c>
      <c r="S69" s="75" t="str">
        <f>IF(VLOOKUP($A69,'[1]2. Child Protection'!$B$8:$BG$226,'[1]2. Child Protection'!AA$1,FALSE)=I69,"",VLOOKUP($A69,'[1]2. Child Protection'!$B$8:$BG$226,'[1]2. Child Protection'!AA$1,FALSE))</f>
        <v/>
      </c>
      <c r="T69" s="61" t="str">
        <f>IF(VLOOKUP($A69,'[1]2. Child Protection'!$B$8:$BG$226,'[1]2. Child Protection'!AB$1,FALSE)=J69,"",VLOOKUP($A69,'[1]2. Child Protection'!$B$8:$BG$226,'[1]2. Child Protection'!AB$1,FALSE))</f>
        <v/>
      </c>
    </row>
    <row r="70" spans="1:20" x14ac:dyDescent="0.25">
      <c r="A70" s="61" t="s">
        <v>118</v>
      </c>
      <c r="B70" s="102" t="s">
        <v>23</v>
      </c>
      <c r="D70" s="70" t="s">
        <v>23</v>
      </c>
      <c r="E70" s="71"/>
      <c r="F70" s="72" t="s">
        <v>23</v>
      </c>
      <c r="G70" s="73"/>
      <c r="H70" s="72" t="s">
        <v>23</v>
      </c>
      <c r="I70" s="73"/>
      <c r="J70" s="74"/>
      <c r="L70" s="61" t="str">
        <f>IF(VLOOKUP($A70,'[1]2. Child Protection'!$B$8:$BG$226,'[1]2. Child Protection'!T$1,FALSE)=B70,"",VLOOKUP($A70,'[1]2. Child Protection'!$B$8:$BG$226,'[1]2. Child Protection'!T$1,FALSE)-B70)</f>
        <v/>
      </c>
      <c r="M70" s="61" t="str">
        <f>IF(VLOOKUP($A70,'[1]2. Child Protection'!$B$8:$BG$226,'[1]2. Child Protection'!U$1,FALSE)=C70,"",VLOOKUP($A70,'[1]2. Child Protection'!$B$8:$BG$226,'[1]2. Child Protection'!U$1,FALSE))</f>
        <v/>
      </c>
      <c r="N70" s="75" t="str">
        <f>IF(VLOOKUP($A70,'[1]2. Child Protection'!$B$8:$BG$226,'[1]2. Child Protection'!V$1,FALSE)=D70,"",VLOOKUP($A70,'[1]2. Child Protection'!$B$8:$BG$226,'[1]2. Child Protection'!V$1,FALSE)-D70)</f>
        <v/>
      </c>
      <c r="O70" s="75" t="str">
        <f>IF(VLOOKUP($A70,'[1]2. Child Protection'!$B$8:$BG$226,'[1]2. Child Protection'!W$1,FALSE)=E70,"",VLOOKUP($A70,'[1]2. Child Protection'!$B$8:$BG$226,'[1]2. Child Protection'!W$1,FALSE))</f>
        <v/>
      </c>
      <c r="P70" s="75" t="str">
        <f>IF(VLOOKUP($A70,'[1]2. Child Protection'!$B$8:$BG$226,'[1]2. Child Protection'!X$1,FALSE)=F70,"",VLOOKUP($A70,'[1]2. Child Protection'!$B$8:$BG$226,'[1]2. Child Protection'!X$1,FALSE)-F70)</f>
        <v/>
      </c>
      <c r="Q70" s="75" t="str">
        <f>IF(VLOOKUP($A70,'[1]2. Child Protection'!$B$8:$BG$226,'[1]2. Child Protection'!Y$1,FALSE)=G70,"",VLOOKUP($A70,'[1]2. Child Protection'!$B$8:$BG$226,'[1]2. Child Protection'!Y$1,FALSE))</f>
        <v/>
      </c>
      <c r="R70" s="75" t="str">
        <f>IF(VLOOKUP($A70,'[1]2. Child Protection'!$B$8:$BG$226,'[1]2. Child Protection'!Z$1,FALSE)=H70,"",VLOOKUP($A70,'[1]2. Child Protection'!$B$8:$BG$226,'[1]2. Child Protection'!Z$1,FALSE)-H70)</f>
        <v/>
      </c>
      <c r="S70" s="75" t="str">
        <f>IF(VLOOKUP($A70,'[1]2. Child Protection'!$B$8:$BG$226,'[1]2. Child Protection'!AA$1,FALSE)=I70,"",VLOOKUP($A70,'[1]2. Child Protection'!$B$8:$BG$226,'[1]2. Child Protection'!AA$1,FALSE))</f>
        <v/>
      </c>
      <c r="T70" s="61" t="str">
        <f>IF(VLOOKUP($A70,'[1]2. Child Protection'!$B$8:$BG$226,'[1]2. Child Protection'!AB$1,FALSE)=J70,"",VLOOKUP($A70,'[1]2. Child Protection'!$B$8:$BG$226,'[1]2. Child Protection'!AB$1,FALSE))</f>
        <v/>
      </c>
    </row>
    <row r="71" spans="1:20" x14ac:dyDescent="0.25">
      <c r="A71" s="61" t="s">
        <v>108</v>
      </c>
      <c r="B71" s="102" t="s">
        <v>23</v>
      </c>
      <c r="D71" s="70">
        <v>100</v>
      </c>
      <c r="E71" s="71" t="s">
        <v>19</v>
      </c>
      <c r="F71" s="70">
        <v>100</v>
      </c>
      <c r="G71" s="71" t="s">
        <v>19</v>
      </c>
      <c r="H71" s="70">
        <v>100</v>
      </c>
      <c r="I71" s="71" t="s">
        <v>19</v>
      </c>
      <c r="J71" s="74" t="s">
        <v>335</v>
      </c>
      <c r="L71" s="61" t="str">
        <f>IF(VLOOKUP($A71,'[1]2. Child Protection'!$B$8:$BG$226,'[1]2. Child Protection'!T$1,FALSE)=B71,"",VLOOKUP($A71,'[1]2. Child Protection'!$B$8:$BG$226,'[1]2. Child Protection'!T$1,FALSE)-B71)</f>
        <v/>
      </c>
      <c r="M71" s="61" t="str">
        <f>IF(VLOOKUP($A71,'[1]2. Child Protection'!$B$8:$BG$226,'[1]2. Child Protection'!U$1,FALSE)=C71,"",VLOOKUP($A71,'[1]2. Child Protection'!$B$8:$BG$226,'[1]2. Child Protection'!U$1,FALSE))</f>
        <v/>
      </c>
      <c r="N71" s="75" t="str">
        <f>IF(VLOOKUP($A71,'[1]2. Child Protection'!$B$8:$BG$226,'[1]2. Child Protection'!V$1,FALSE)=D71,"",VLOOKUP($A71,'[1]2. Child Protection'!$B$8:$BG$226,'[1]2. Child Protection'!V$1,FALSE)-D71)</f>
        <v/>
      </c>
      <c r="O71" s="75" t="str">
        <f>IF(VLOOKUP($A71,'[1]2. Child Protection'!$B$8:$BG$226,'[1]2. Child Protection'!W$1,FALSE)=E71,"",VLOOKUP($A71,'[1]2. Child Protection'!$B$8:$BG$226,'[1]2. Child Protection'!W$1,FALSE))</f>
        <v/>
      </c>
      <c r="P71" s="75" t="str">
        <f>IF(VLOOKUP($A71,'[1]2. Child Protection'!$B$8:$BG$226,'[1]2. Child Protection'!X$1,FALSE)=F71,"",VLOOKUP($A71,'[1]2. Child Protection'!$B$8:$BG$226,'[1]2. Child Protection'!X$1,FALSE)-F71)</f>
        <v/>
      </c>
      <c r="Q71" s="75" t="str">
        <f>IF(VLOOKUP($A71,'[1]2. Child Protection'!$B$8:$BG$226,'[1]2. Child Protection'!Y$1,FALSE)=G71,"",VLOOKUP($A71,'[1]2. Child Protection'!$B$8:$BG$226,'[1]2. Child Protection'!Y$1,FALSE))</f>
        <v/>
      </c>
      <c r="R71" s="75" t="str">
        <f>IF(VLOOKUP($A71,'[1]2. Child Protection'!$B$8:$BG$226,'[1]2. Child Protection'!Z$1,FALSE)=H71,"",VLOOKUP($A71,'[1]2. Child Protection'!$B$8:$BG$226,'[1]2. Child Protection'!Z$1,FALSE)-H71)</f>
        <v/>
      </c>
      <c r="S71" s="75" t="str">
        <f>IF(VLOOKUP($A71,'[1]2. Child Protection'!$B$8:$BG$226,'[1]2. Child Protection'!AA$1,FALSE)=I71,"",VLOOKUP($A71,'[1]2. Child Protection'!$B$8:$BG$226,'[1]2. Child Protection'!AA$1,FALSE))</f>
        <v/>
      </c>
      <c r="T71" s="61" t="str">
        <f>IF(VLOOKUP($A71,'[1]2. Child Protection'!$B$8:$BG$226,'[1]2. Child Protection'!AB$1,FALSE)=J71,"",VLOOKUP($A71,'[1]2. Child Protection'!$B$8:$BG$226,'[1]2. Child Protection'!AB$1,FALSE))</f>
        <v/>
      </c>
    </row>
    <row r="72" spans="1:20" x14ac:dyDescent="0.25">
      <c r="A72" s="61" t="s">
        <v>110</v>
      </c>
      <c r="B72" s="75">
        <v>37.5</v>
      </c>
      <c r="D72" s="70">
        <v>53.5</v>
      </c>
      <c r="E72" s="71"/>
      <c r="F72" s="72">
        <v>50.9</v>
      </c>
      <c r="G72" s="73"/>
      <c r="H72" s="72">
        <v>50.2</v>
      </c>
      <c r="I72" s="73"/>
      <c r="J72" s="74" t="s">
        <v>99</v>
      </c>
      <c r="L72" s="61" t="str">
        <f>IF(VLOOKUP($A72,'[1]2. Child Protection'!$B$8:$BG$226,'[1]2. Child Protection'!T$1,FALSE)=B72,"",VLOOKUP($A72,'[1]2. Child Protection'!$B$8:$BG$226,'[1]2. Child Protection'!T$1,FALSE)-B72)</f>
        <v/>
      </c>
      <c r="M72" s="61" t="str">
        <f>IF(VLOOKUP($A72,'[1]2. Child Protection'!$B$8:$BG$226,'[1]2. Child Protection'!U$1,FALSE)=C72,"",VLOOKUP($A72,'[1]2. Child Protection'!$B$8:$BG$226,'[1]2. Child Protection'!U$1,FALSE))</f>
        <v/>
      </c>
      <c r="N72" s="75" t="str">
        <f>IF(VLOOKUP($A72,'[1]2. Child Protection'!$B$8:$BG$226,'[1]2. Child Protection'!V$1,FALSE)=D72,"",VLOOKUP($A72,'[1]2. Child Protection'!$B$8:$BG$226,'[1]2. Child Protection'!V$1,FALSE)-D72)</f>
        <v/>
      </c>
      <c r="O72" s="75" t="str">
        <f>IF(VLOOKUP($A72,'[1]2. Child Protection'!$B$8:$BG$226,'[1]2. Child Protection'!W$1,FALSE)=E72,"",VLOOKUP($A72,'[1]2. Child Protection'!$B$8:$BG$226,'[1]2. Child Protection'!W$1,FALSE))</f>
        <v/>
      </c>
      <c r="P72" s="75" t="str">
        <f>IF(VLOOKUP($A72,'[1]2. Child Protection'!$B$8:$BG$226,'[1]2. Child Protection'!X$1,FALSE)=F72,"",VLOOKUP($A72,'[1]2. Child Protection'!$B$8:$BG$226,'[1]2. Child Protection'!X$1,FALSE)-F72)</f>
        <v/>
      </c>
      <c r="Q72" s="75" t="str">
        <f>IF(VLOOKUP($A72,'[1]2. Child Protection'!$B$8:$BG$226,'[1]2. Child Protection'!Y$1,FALSE)=G72,"",VLOOKUP($A72,'[1]2. Child Protection'!$B$8:$BG$226,'[1]2. Child Protection'!Y$1,FALSE))</f>
        <v/>
      </c>
      <c r="R72" s="75" t="str">
        <f>IF(VLOOKUP($A72,'[1]2. Child Protection'!$B$8:$BG$226,'[1]2. Child Protection'!Z$1,FALSE)=H72,"",VLOOKUP($A72,'[1]2. Child Protection'!$B$8:$BG$226,'[1]2. Child Protection'!Z$1,FALSE)-H72)</f>
        <v/>
      </c>
      <c r="S72" s="75" t="str">
        <f>IF(VLOOKUP($A72,'[1]2. Child Protection'!$B$8:$BG$226,'[1]2. Child Protection'!AA$1,FALSE)=I72,"",VLOOKUP($A72,'[1]2. Child Protection'!$B$8:$BG$226,'[1]2. Child Protection'!AA$1,FALSE))</f>
        <v/>
      </c>
      <c r="T72" s="61" t="str">
        <f>IF(VLOOKUP($A72,'[1]2. Child Protection'!$B$8:$BG$226,'[1]2. Child Protection'!AB$1,FALSE)=J72,"",VLOOKUP($A72,'[1]2. Child Protection'!$B$8:$BG$226,'[1]2. Child Protection'!AB$1,FALSE))</f>
        <v/>
      </c>
    </row>
    <row r="73" spans="1:20" x14ac:dyDescent="0.25">
      <c r="A73" s="61" t="s">
        <v>111</v>
      </c>
      <c r="B73" s="75">
        <v>2.2999999999999998</v>
      </c>
      <c r="D73" s="70">
        <v>2.7</v>
      </c>
      <c r="E73" s="71"/>
      <c r="F73" s="72">
        <v>2.7</v>
      </c>
      <c r="G73" s="73"/>
      <c r="H73" s="72">
        <v>2.6</v>
      </c>
      <c r="I73" s="73"/>
      <c r="J73" s="74" t="s">
        <v>112</v>
      </c>
      <c r="L73" s="61" t="str">
        <f>IF(VLOOKUP($A73,'[1]2. Child Protection'!$B$8:$BG$226,'[1]2. Child Protection'!T$1,FALSE)=B73,"",VLOOKUP($A73,'[1]2. Child Protection'!$B$8:$BG$226,'[1]2. Child Protection'!T$1,FALSE)-B73)</f>
        <v/>
      </c>
      <c r="M73" s="61" t="str">
        <f>IF(VLOOKUP($A73,'[1]2. Child Protection'!$B$8:$BG$226,'[1]2. Child Protection'!U$1,FALSE)=C73,"",VLOOKUP($A73,'[1]2. Child Protection'!$B$8:$BG$226,'[1]2. Child Protection'!U$1,FALSE))</f>
        <v/>
      </c>
      <c r="N73" s="75" t="str">
        <f>IF(VLOOKUP($A73,'[1]2. Child Protection'!$B$8:$BG$226,'[1]2. Child Protection'!V$1,FALSE)=D73,"",VLOOKUP($A73,'[1]2. Child Protection'!$B$8:$BG$226,'[1]2. Child Protection'!V$1,FALSE)-D73)</f>
        <v/>
      </c>
      <c r="O73" s="75" t="str">
        <f>IF(VLOOKUP($A73,'[1]2. Child Protection'!$B$8:$BG$226,'[1]2. Child Protection'!W$1,FALSE)=E73,"",VLOOKUP($A73,'[1]2. Child Protection'!$B$8:$BG$226,'[1]2. Child Protection'!W$1,FALSE))</f>
        <v/>
      </c>
      <c r="P73" s="75" t="str">
        <f>IF(VLOOKUP($A73,'[1]2. Child Protection'!$B$8:$BG$226,'[1]2. Child Protection'!X$1,FALSE)=F73,"",VLOOKUP($A73,'[1]2. Child Protection'!$B$8:$BG$226,'[1]2. Child Protection'!X$1,FALSE)-F73)</f>
        <v/>
      </c>
      <c r="Q73" s="75" t="str">
        <f>IF(VLOOKUP($A73,'[1]2. Child Protection'!$B$8:$BG$226,'[1]2. Child Protection'!Y$1,FALSE)=G73,"",VLOOKUP($A73,'[1]2. Child Protection'!$B$8:$BG$226,'[1]2. Child Protection'!Y$1,FALSE))</f>
        <v/>
      </c>
      <c r="R73" s="75" t="str">
        <f>IF(VLOOKUP($A73,'[1]2. Child Protection'!$B$8:$BG$226,'[1]2. Child Protection'!Z$1,FALSE)=H73,"",VLOOKUP($A73,'[1]2. Child Protection'!$B$8:$BG$226,'[1]2. Child Protection'!Z$1,FALSE)-H73)</f>
        <v/>
      </c>
      <c r="S73" s="75" t="str">
        <f>IF(VLOOKUP($A73,'[1]2. Child Protection'!$B$8:$BG$226,'[1]2. Child Protection'!AA$1,FALSE)=I73,"",VLOOKUP($A73,'[1]2. Child Protection'!$B$8:$BG$226,'[1]2. Child Protection'!AA$1,FALSE))</f>
        <v/>
      </c>
      <c r="T73" s="61" t="str">
        <f>IF(VLOOKUP($A73,'[1]2. Child Protection'!$B$8:$BG$226,'[1]2. Child Protection'!AB$1,FALSE)=J73,"",VLOOKUP($A73,'[1]2. Child Protection'!$B$8:$BG$226,'[1]2. Child Protection'!AB$1,FALSE))</f>
        <v/>
      </c>
    </row>
    <row r="74" spans="1:20" x14ac:dyDescent="0.25">
      <c r="A74" s="61" t="s">
        <v>125</v>
      </c>
      <c r="B74" s="102" t="s">
        <v>23</v>
      </c>
      <c r="D74" s="70">
        <v>86.6</v>
      </c>
      <c r="E74" s="71"/>
      <c r="F74" s="72" t="s">
        <v>23</v>
      </c>
      <c r="G74" s="73"/>
      <c r="H74" s="72" t="s">
        <v>23</v>
      </c>
      <c r="I74" s="73"/>
      <c r="J74" s="74" t="s">
        <v>341</v>
      </c>
      <c r="L74" s="61" t="str">
        <f>IF(VLOOKUP($A74,'[1]2. Child Protection'!$B$8:$BG$226,'[1]2. Child Protection'!T$1,FALSE)=B74,"",VLOOKUP($A74,'[1]2. Child Protection'!$B$8:$BG$226,'[1]2. Child Protection'!T$1,FALSE)-B74)</f>
        <v/>
      </c>
      <c r="M74" s="61" t="str">
        <f>IF(VLOOKUP($A74,'[1]2. Child Protection'!$B$8:$BG$226,'[1]2. Child Protection'!U$1,FALSE)=C74,"",VLOOKUP($A74,'[1]2. Child Protection'!$B$8:$BG$226,'[1]2. Child Protection'!U$1,FALSE))</f>
        <v/>
      </c>
      <c r="N74" s="75" t="str">
        <f>IF(VLOOKUP($A74,'[1]2. Child Protection'!$B$8:$BG$226,'[1]2. Child Protection'!V$1,FALSE)=D74,"",VLOOKUP($A74,'[1]2. Child Protection'!$B$8:$BG$226,'[1]2. Child Protection'!V$1,FALSE)-D74)</f>
        <v/>
      </c>
      <c r="O74" s="75" t="str">
        <f>IF(VLOOKUP($A74,'[1]2. Child Protection'!$B$8:$BG$226,'[1]2. Child Protection'!W$1,FALSE)=E74,"",VLOOKUP($A74,'[1]2. Child Protection'!$B$8:$BG$226,'[1]2. Child Protection'!W$1,FALSE))</f>
        <v/>
      </c>
      <c r="P74" s="75" t="str">
        <f>IF(VLOOKUP($A74,'[1]2. Child Protection'!$B$8:$BG$226,'[1]2. Child Protection'!X$1,FALSE)=F74,"",VLOOKUP($A74,'[1]2. Child Protection'!$B$8:$BG$226,'[1]2. Child Protection'!X$1,FALSE)-F74)</f>
        <v/>
      </c>
      <c r="Q74" s="75" t="str">
        <f>IF(VLOOKUP($A74,'[1]2. Child Protection'!$B$8:$BG$226,'[1]2. Child Protection'!Y$1,FALSE)=G74,"",VLOOKUP($A74,'[1]2. Child Protection'!$B$8:$BG$226,'[1]2. Child Protection'!Y$1,FALSE))</f>
        <v/>
      </c>
      <c r="R74" s="75" t="str">
        <f>IF(VLOOKUP($A74,'[1]2. Child Protection'!$B$8:$BG$226,'[1]2. Child Protection'!Z$1,FALSE)=H74,"",VLOOKUP($A74,'[1]2. Child Protection'!$B$8:$BG$226,'[1]2. Child Protection'!Z$1,FALSE)-H74)</f>
        <v/>
      </c>
      <c r="S74" s="75" t="str">
        <f>IF(VLOOKUP($A74,'[1]2. Child Protection'!$B$8:$BG$226,'[1]2. Child Protection'!AA$1,FALSE)=I74,"",VLOOKUP($A74,'[1]2. Child Protection'!$B$8:$BG$226,'[1]2. Child Protection'!AA$1,FALSE))</f>
        <v/>
      </c>
      <c r="T74" s="61" t="str">
        <f>IF(VLOOKUP($A74,'[1]2. Child Protection'!$B$8:$BG$226,'[1]2. Child Protection'!AB$1,FALSE)=J74,"",VLOOKUP($A74,'[1]2. Child Protection'!$B$8:$BG$226,'[1]2. Child Protection'!AB$1,FALSE))</f>
        <v/>
      </c>
    </row>
    <row r="75" spans="1:20" x14ac:dyDescent="0.25">
      <c r="A75" s="61" t="s">
        <v>113</v>
      </c>
      <c r="B75" s="102" t="s">
        <v>23</v>
      </c>
      <c r="D75" s="70">
        <v>100</v>
      </c>
      <c r="E75" s="71" t="s">
        <v>19</v>
      </c>
      <c r="F75" s="70">
        <v>100</v>
      </c>
      <c r="G75" s="71" t="s">
        <v>19</v>
      </c>
      <c r="H75" s="70">
        <v>100</v>
      </c>
      <c r="I75" s="71" t="s">
        <v>19</v>
      </c>
      <c r="J75" s="74" t="s">
        <v>335</v>
      </c>
      <c r="L75" s="61" t="str">
        <f>IF(VLOOKUP($A75,'[1]2. Child Protection'!$B$8:$BG$226,'[1]2. Child Protection'!T$1,FALSE)=B75,"",VLOOKUP($A75,'[1]2. Child Protection'!$B$8:$BG$226,'[1]2. Child Protection'!T$1,FALSE)-B75)</f>
        <v/>
      </c>
      <c r="M75" s="61" t="str">
        <f>IF(VLOOKUP($A75,'[1]2. Child Protection'!$B$8:$BG$226,'[1]2. Child Protection'!U$1,FALSE)=C75,"",VLOOKUP($A75,'[1]2. Child Protection'!$B$8:$BG$226,'[1]2. Child Protection'!U$1,FALSE))</f>
        <v/>
      </c>
      <c r="N75" s="75" t="str">
        <f>IF(VLOOKUP($A75,'[1]2. Child Protection'!$B$8:$BG$226,'[1]2. Child Protection'!V$1,FALSE)=D75,"",VLOOKUP($A75,'[1]2. Child Protection'!$B$8:$BG$226,'[1]2. Child Protection'!V$1,FALSE)-D75)</f>
        <v/>
      </c>
      <c r="O75" s="75" t="str">
        <f>IF(VLOOKUP($A75,'[1]2. Child Protection'!$B$8:$BG$226,'[1]2. Child Protection'!W$1,FALSE)=E75,"",VLOOKUP($A75,'[1]2. Child Protection'!$B$8:$BG$226,'[1]2. Child Protection'!W$1,FALSE))</f>
        <v/>
      </c>
      <c r="P75" s="75" t="str">
        <f>IF(VLOOKUP($A75,'[1]2. Child Protection'!$B$8:$BG$226,'[1]2. Child Protection'!X$1,FALSE)=F75,"",VLOOKUP($A75,'[1]2. Child Protection'!$B$8:$BG$226,'[1]2. Child Protection'!X$1,FALSE)-F75)</f>
        <v/>
      </c>
      <c r="Q75" s="75" t="str">
        <f>IF(VLOOKUP($A75,'[1]2. Child Protection'!$B$8:$BG$226,'[1]2. Child Protection'!Y$1,FALSE)=G75,"",VLOOKUP($A75,'[1]2. Child Protection'!$B$8:$BG$226,'[1]2. Child Protection'!Y$1,FALSE))</f>
        <v/>
      </c>
      <c r="R75" s="75" t="str">
        <f>IF(VLOOKUP($A75,'[1]2. Child Protection'!$B$8:$BG$226,'[1]2. Child Protection'!Z$1,FALSE)=H75,"",VLOOKUP($A75,'[1]2. Child Protection'!$B$8:$BG$226,'[1]2. Child Protection'!Z$1,FALSE)-H75)</f>
        <v/>
      </c>
      <c r="S75" s="75" t="str">
        <f>IF(VLOOKUP($A75,'[1]2. Child Protection'!$B$8:$BG$226,'[1]2. Child Protection'!AA$1,FALSE)=I75,"",VLOOKUP($A75,'[1]2. Child Protection'!$B$8:$BG$226,'[1]2. Child Protection'!AA$1,FALSE))</f>
        <v/>
      </c>
      <c r="T75" s="61" t="str">
        <f>IF(VLOOKUP($A75,'[1]2. Child Protection'!$B$8:$BG$226,'[1]2. Child Protection'!AB$1,FALSE)=J75,"",VLOOKUP($A75,'[1]2. Child Protection'!$B$8:$BG$226,'[1]2. Child Protection'!AB$1,FALSE))</f>
        <v/>
      </c>
    </row>
    <row r="76" spans="1:20" x14ac:dyDescent="0.25">
      <c r="A76" s="61" t="s">
        <v>114</v>
      </c>
      <c r="B76" s="102" t="s">
        <v>23</v>
      </c>
      <c r="D76" s="70">
        <v>100</v>
      </c>
      <c r="E76" s="71" t="s">
        <v>19</v>
      </c>
      <c r="F76" s="70">
        <v>100</v>
      </c>
      <c r="G76" s="71" t="s">
        <v>19</v>
      </c>
      <c r="H76" s="70">
        <v>100</v>
      </c>
      <c r="I76" s="71" t="s">
        <v>19</v>
      </c>
      <c r="J76" s="74" t="s">
        <v>335</v>
      </c>
      <c r="L76" s="61" t="str">
        <f>IF(VLOOKUP($A76,'[1]2. Child Protection'!$B$8:$BG$226,'[1]2. Child Protection'!T$1,FALSE)=B76,"",VLOOKUP($A76,'[1]2. Child Protection'!$B$8:$BG$226,'[1]2. Child Protection'!T$1,FALSE)-B76)</f>
        <v/>
      </c>
      <c r="M76" s="61" t="str">
        <f>IF(VLOOKUP($A76,'[1]2. Child Protection'!$B$8:$BG$226,'[1]2. Child Protection'!U$1,FALSE)=C76,"",VLOOKUP($A76,'[1]2. Child Protection'!$B$8:$BG$226,'[1]2. Child Protection'!U$1,FALSE))</f>
        <v/>
      </c>
      <c r="N76" s="75" t="str">
        <f>IF(VLOOKUP($A76,'[1]2. Child Protection'!$B$8:$BG$226,'[1]2. Child Protection'!V$1,FALSE)=D76,"",VLOOKUP($A76,'[1]2. Child Protection'!$B$8:$BG$226,'[1]2. Child Protection'!V$1,FALSE)-D76)</f>
        <v/>
      </c>
      <c r="O76" s="75" t="str">
        <f>IF(VLOOKUP($A76,'[1]2. Child Protection'!$B$8:$BG$226,'[1]2. Child Protection'!W$1,FALSE)=E76,"",VLOOKUP($A76,'[1]2. Child Protection'!$B$8:$BG$226,'[1]2. Child Protection'!W$1,FALSE))</f>
        <v/>
      </c>
      <c r="P76" s="75" t="str">
        <f>IF(VLOOKUP($A76,'[1]2. Child Protection'!$B$8:$BG$226,'[1]2. Child Protection'!X$1,FALSE)=F76,"",VLOOKUP($A76,'[1]2. Child Protection'!$B$8:$BG$226,'[1]2. Child Protection'!X$1,FALSE)-F76)</f>
        <v/>
      </c>
      <c r="Q76" s="75" t="str">
        <f>IF(VLOOKUP($A76,'[1]2. Child Protection'!$B$8:$BG$226,'[1]2. Child Protection'!Y$1,FALSE)=G76,"",VLOOKUP($A76,'[1]2. Child Protection'!$B$8:$BG$226,'[1]2. Child Protection'!Y$1,FALSE))</f>
        <v/>
      </c>
      <c r="R76" s="75" t="str">
        <f>IF(VLOOKUP($A76,'[1]2. Child Protection'!$B$8:$BG$226,'[1]2. Child Protection'!Z$1,FALSE)=H76,"",VLOOKUP($A76,'[1]2. Child Protection'!$B$8:$BG$226,'[1]2. Child Protection'!Z$1,FALSE)-H76)</f>
        <v/>
      </c>
      <c r="S76" s="75" t="str">
        <f>IF(VLOOKUP($A76,'[1]2. Child Protection'!$B$8:$BG$226,'[1]2. Child Protection'!AA$1,FALSE)=I76,"",VLOOKUP($A76,'[1]2. Child Protection'!$B$8:$BG$226,'[1]2. Child Protection'!AA$1,FALSE))</f>
        <v/>
      </c>
      <c r="T76" s="61" t="str">
        <f>IF(VLOOKUP($A76,'[1]2. Child Protection'!$B$8:$BG$226,'[1]2. Child Protection'!AB$1,FALSE)=J76,"",VLOOKUP($A76,'[1]2. Child Protection'!$B$8:$BG$226,'[1]2. Child Protection'!AB$1,FALSE))</f>
        <v/>
      </c>
    </row>
    <row r="77" spans="1:20" x14ac:dyDescent="0.25">
      <c r="A77" s="61" t="s">
        <v>115</v>
      </c>
      <c r="B77" s="75">
        <v>88</v>
      </c>
      <c r="D77" s="70">
        <v>89.6</v>
      </c>
      <c r="E77" s="71"/>
      <c r="F77" s="72">
        <v>91</v>
      </c>
      <c r="G77" s="73"/>
      <c r="H77" s="72">
        <v>88</v>
      </c>
      <c r="I77" s="73"/>
      <c r="J77" s="74" t="s">
        <v>78</v>
      </c>
      <c r="L77" s="61" t="str">
        <f>IF(VLOOKUP($A77,'[1]2. Child Protection'!$B$8:$BG$226,'[1]2. Child Protection'!T$1,FALSE)=B77,"",VLOOKUP($A77,'[1]2. Child Protection'!$B$8:$BG$226,'[1]2. Child Protection'!T$1,FALSE)-B77)</f>
        <v/>
      </c>
      <c r="M77" s="61" t="str">
        <f>IF(VLOOKUP($A77,'[1]2. Child Protection'!$B$8:$BG$226,'[1]2. Child Protection'!U$1,FALSE)=C77,"",VLOOKUP($A77,'[1]2. Child Protection'!$B$8:$BG$226,'[1]2. Child Protection'!U$1,FALSE))</f>
        <v/>
      </c>
      <c r="N77" s="75" t="str">
        <f>IF(VLOOKUP($A77,'[1]2. Child Protection'!$B$8:$BG$226,'[1]2. Child Protection'!V$1,FALSE)=D77,"",VLOOKUP($A77,'[1]2. Child Protection'!$B$8:$BG$226,'[1]2. Child Protection'!V$1,FALSE)-D77)</f>
        <v/>
      </c>
      <c r="O77" s="75" t="str">
        <f>IF(VLOOKUP($A77,'[1]2. Child Protection'!$B$8:$BG$226,'[1]2. Child Protection'!W$1,FALSE)=E77,"",VLOOKUP($A77,'[1]2. Child Protection'!$B$8:$BG$226,'[1]2. Child Protection'!W$1,FALSE))</f>
        <v/>
      </c>
      <c r="P77" s="75" t="str">
        <f>IF(VLOOKUP($A77,'[1]2. Child Protection'!$B$8:$BG$226,'[1]2. Child Protection'!X$1,FALSE)=F77,"",VLOOKUP($A77,'[1]2. Child Protection'!$B$8:$BG$226,'[1]2. Child Protection'!X$1,FALSE)-F77)</f>
        <v/>
      </c>
      <c r="Q77" s="75" t="str">
        <f>IF(VLOOKUP($A77,'[1]2. Child Protection'!$B$8:$BG$226,'[1]2. Child Protection'!Y$1,FALSE)=G77,"",VLOOKUP($A77,'[1]2. Child Protection'!$B$8:$BG$226,'[1]2. Child Protection'!Y$1,FALSE))</f>
        <v/>
      </c>
      <c r="R77" s="75" t="str">
        <f>IF(VLOOKUP($A77,'[1]2. Child Protection'!$B$8:$BG$226,'[1]2. Child Protection'!Z$1,FALSE)=H77,"",VLOOKUP($A77,'[1]2. Child Protection'!$B$8:$BG$226,'[1]2. Child Protection'!Z$1,FALSE)-H77)</f>
        <v/>
      </c>
      <c r="S77" s="75" t="str">
        <f>IF(VLOOKUP($A77,'[1]2. Child Protection'!$B$8:$BG$226,'[1]2. Child Protection'!AA$1,FALSE)=I77,"",VLOOKUP($A77,'[1]2. Child Protection'!$B$8:$BG$226,'[1]2. Child Protection'!AA$1,FALSE))</f>
        <v/>
      </c>
      <c r="T77" s="61" t="str">
        <f>IF(VLOOKUP($A77,'[1]2. Child Protection'!$B$8:$BG$226,'[1]2. Child Protection'!AB$1,FALSE)=J77,"",VLOOKUP($A77,'[1]2. Child Protection'!$B$8:$BG$226,'[1]2. Child Protection'!AB$1,FALSE))</f>
        <v/>
      </c>
    </row>
    <row r="78" spans="1:20" x14ac:dyDescent="0.25">
      <c r="A78" s="61" t="s">
        <v>116</v>
      </c>
      <c r="B78" s="75">
        <v>41.3</v>
      </c>
      <c r="D78" s="70">
        <v>59</v>
      </c>
      <c r="E78" s="71"/>
      <c r="F78" s="72">
        <v>60.3</v>
      </c>
      <c r="G78" s="73"/>
      <c r="H78" s="72">
        <v>57.7</v>
      </c>
      <c r="I78" s="73"/>
      <c r="J78" s="74" t="s">
        <v>342</v>
      </c>
      <c r="L78" s="61" t="str">
        <f>IF(VLOOKUP($A78,'[1]2. Child Protection'!$B$8:$BG$226,'[1]2. Child Protection'!T$1,FALSE)=B78,"",VLOOKUP($A78,'[1]2. Child Protection'!$B$8:$BG$226,'[1]2. Child Protection'!T$1,FALSE)-B78)</f>
        <v/>
      </c>
      <c r="M78" s="61" t="str">
        <f>IF(VLOOKUP($A78,'[1]2. Child Protection'!$B$8:$BG$226,'[1]2. Child Protection'!U$1,FALSE)=C78,"",VLOOKUP($A78,'[1]2. Child Protection'!$B$8:$BG$226,'[1]2. Child Protection'!U$1,FALSE))</f>
        <v/>
      </c>
      <c r="N78" s="75" t="str">
        <f>IF(VLOOKUP($A78,'[1]2. Child Protection'!$B$8:$BG$226,'[1]2. Child Protection'!V$1,FALSE)=D78,"",VLOOKUP($A78,'[1]2. Child Protection'!$B$8:$BG$226,'[1]2. Child Protection'!V$1,FALSE)-D78)</f>
        <v/>
      </c>
      <c r="O78" s="75" t="str">
        <f>IF(VLOOKUP($A78,'[1]2. Child Protection'!$B$8:$BG$226,'[1]2. Child Protection'!W$1,FALSE)=E78,"",VLOOKUP($A78,'[1]2. Child Protection'!$B$8:$BG$226,'[1]2. Child Protection'!W$1,FALSE))</f>
        <v/>
      </c>
      <c r="P78" s="75" t="str">
        <f>IF(VLOOKUP($A78,'[1]2. Child Protection'!$B$8:$BG$226,'[1]2. Child Protection'!X$1,FALSE)=F78,"",VLOOKUP($A78,'[1]2. Child Protection'!$B$8:$BG$226,'[1]2. Child Protection'!X$1,FALSE)-F78)</f>
        <v/>
      </c>
      <c r="Q78" s="75" t="str">
        <f>IF(VLOOKUP($A78,'[1]2. Child Protection'!$B$8:$BG$226,'[1]2. Child Protection'!Y$1,FALSE)=G78,"",VLOOKUP($A78,'[1]2. Child Protection'!$B$8:$BG$226,'[1]2. Child Protection'!Y$1,FALSE))</f>
        <v/>
      </c>
      <c r="R78" s="75" t="str">
        <f>IF(VLOOKUP($A78,'[1]2. Child Protection'!$B$8:$BG$226,'[1]2. Child Protection'!Z$1,FALSE)=H78,"",VLOOKUP($A78,'[1]2. Child Protection'!$B$8:$BG$226,'[1]2. Child Protection'!Z$1,FALSE)-H78)</f>
        <v/>
      </c>
      <c r="S78" s="75" t="str">
        <f>IF(VLOOKUP($A78,'[1]2. Child Protection'!$B$8:$BG$226,'[1]2. Child Protection'!AA$1,FALSE)=I78,"",VLOOKUP($A78,'[1]2. Child Protection'!$B$8:$BG$226,'[1]2. Child Protection'!AA$1,FALSE))</f>
        <v/>
      </c>
      <c r="T78" s="61" t="str">
        <f>IF(VLOOKUP($A78,'[1]2. Child Protection'!$B$8:$BG$226,'[1]2. Child Protection'!AB$1,FALSE)=J78,"",VLOOKUP($A78,'[1]2. Child Protection'!$B$8:$BG$226,'[1]2. Child Protection'!AB$1,FALSE))</f>
        <v/>
      </c>
    </row>
    <row r="79" spans="1:20" x14ac:dyDescent="0.25">
      <c r="A79" s="61" t="s">
        <v>119</v>
      </c>
      <c r="B79" s="75">
        <v>97.5</v>
      </c>
      <c r="D79" s="70">
        <v>98.5</v>
      </c>
      <c r="E79" s="71"/>
      <c r="F79" s="72">
        <v>98.5</v>
      </c>
      <c r="G79" s="73"/>
      <c r="H79" s="72">
        <v>98.6</v>
      </c>
      <c r="I79" s="73"/>
      <c r="J79" s="74" t="s">
        <v>120</v>
      </c>
      <c r="L79" s="61" t="str">
        <f>IF(VLOOKUP($A79,'[1]2. Child Protection'!$B$8:$BG$226,'[1]2. Child Protection'!T$1,FALSE)=B79,"",VLOOKUP($A79,'[1]2. Child Protection'!$B$8:$BG$226,'[1]2. Child Protection'!T$1,FALSE)-B79)</f>
        <v/>
      </c>
      <c r="M79" s="61" t="str">
        <f>IF(VLOOKUP($A79,'[1]2. Child Protection'!$B$8:$BG$226,'[1]2. Child Protection'!U$1,FALSE)=C79,"",VLOOKUP($A79,'[1]2. Child Protection'!$B$8:$BG$226,'[1]2. Child Protection'!U$1,FALSE))</f>
        <v/>
      </c>
      <c r="N79" s="75" t="str">
        <f>IF(VLOOKUP($A79,'[1]2. Child Protection'!$B$8:$BG$226,'[1]2. Child Protection'!V$1,FALSE)=D79,"",VLOOKUP($A79,'[1]2. Child Protection'!$B$8:$BG$226,'[1]2. Child Protection'!V$1,FALSE)-D79)</f>
        <v/>
      </c>
      <c r="O79" s="75" t="str">
        <f>IF(VLOOKUP($A79,'[1]2. Child Protection'!$B$8:$BG$226,'[1]2. Child Protection'!W$1,FALSE)=E79,"",VLOOKUP($A79,'[1]2. Child Protection'!$B$8:$BG$226,'[1]2. Child Protection'!W$1,FALSE))</f>
        <v/>
      </c>
      <c r="P79" s="75" t="str">
        <f>IF(VLOOKUP($A79,'[1]2. Child Protection'!$B$8:$BG$226,'[1]2. Child Protection'!X$1,FALSE)=F79,"",VLOOKUP($A79,'[1]2. Child Protection'!$B$8:$BG$226,'[1]2. Child Protection'!X$1,FALSE)-F79)</f>
        <v/>
      </c>
      <c r="Q79" s="75" t="str">
        <f>IF(VLOOKUP($A79,'[1]2. Child Protection'!$B$8:$BG$226,'[1]2. Child Protection'!Y$1,FALSE)=G79,"",VLOOKUP($A79,'[1]2. Child Protection'!$B$8:$BG$226,'[1]2. Child Protection'!Y$1,FALSE))</f>
        <v/>
      </c>
      <c r="R79" s="75" t="str">
        <f>IF(VLOOKUP($A79,'[1]2. Child Protection'!$B$8:$BG$226,'[1]2. Child Protection'!Z$1,FALSE)=H79,"",VLOOKUP($A79,'[1]2. Child Protection'!$B$8:$BG$226,'[1]2. Child Protection'!Z$1,FALSE)-H79)</f>
        <v/>
      </c>
      <c r="S79" s="75" t="str">
        <f>IF(VLOOKUP($A79,'[1]2. Child Protection'!$B$8:$BG$226,'[1]2. Child Protection'!AA$1,FALSE)=I79,"",VLOOKUP($A79,'[1]2. Child Protection'!$B$8:$BG$226,'[1]2. Child Protection'!AA$1,FALSE))</f>
        <v/>
      </c>
      <c r="T79" s="61" t="str">
        <f>IF(VLOOKUP($A79,'[1]2. Child Protection'!$B$8:$BG$226,'[1]2. Child Protection'!AB$1,FALSE)=J79,"",VLOOKUP($A79,'[1]2. Child Protection'!$B$8:$BG$226,'[1]2. Child Protection'!AB$1,FALSE))</f>
        <v/>
      </c>
    </row>
    <row r="80" spans="1:20" x14ac:dyDescent="0.25">
      <c r="A80" s="61" t="s">
        <v>121</v>
      </c>
      <c r="B80" s="102" t="s">
        <v>23</v>
      </c>
      <c r="D80" s="70">
        <v>100</v>
      </c>
      <c r="E80" s="71" t="s">
        <v>19</v>
      </c>
      <c r="F80" s="72">
        <v>100</v>
      </c>
      <c r="G80" s="73" t="s">
        <v>19</v>
      </c>
      <c r="H80" s="72">
        <v>100</v>
      </c>
      <c r="I80" s="73" t="s">
        <v>19</v>
      </c>
      <c r="J80" s="74" t="s">
        <v>122</v>
      </c>
      <c r="L80" s="61" t="str">
        <f>IF(VLOOKUP($A80,'[1]2. Child Protection'!$B$8:$BG$226,'[1]2. Child Protection'!T$1,FALSE)=B80,"",VLOOKUP($A80,'[1]2. Child Protection'!$B$8:$BG$226,'[1]2. Child Protection'!T$1,FALSE)-B80)</f>
        <v/>
      </c>
      <c r="M80" s="61" t="str">
        <f>IF(VLOOKUP($A80,'[1]2. Child Protection'!$B$8:$BG$226,'[1]2. Child Protection'!U$1,FALSE)=C80,"",VLOOKUP($A80,'[1]2. Child Protection'!$B$8:$BG$226,'[1]2. Child Protection'!U$1,FALSE))</f>
        <v/>
      </c>
      <c r="N80" s="75" t="str">
        <f>IF(VLOOKUP($A80,'[1]2. Child Protection'!$B$8:$BG$226,'[1]2. Child Protection'!V$1,FALSE)=D80,"",VLOOKUP($A80,'[1]2. Child Protection'!$B$8:$BG$226,'[1]2. Child Protection'!V$1,FALSE)-D80)</f>
        <v/>
      </c>
      <c r="O80" s="75" t="str">
        <f>IF(VLOOKUP($A80,'[1]2. Child Protection'!$B$8:$BG$226,'[1]2. Child Protection'!W$1,FALSE)=E80,"",VLOOKUP($A80,'[1]2. Child Protection'!$B$8:$BG$226,'[1]2. Child Protection'!W$1,FALSE))</f>
        <v/>
      </c>
      <c r="P80" s="75" t="str">
        <f>IF(VLOOKUP($A80,'[1]2. Child Protection'!$B$8:$BG$226,'[1]2. Child Protection'!X$1,FALSE)=F80,"",VLOOKUP($A80,'[1]2. Child Protection'!$B$8:$BG$226,'[1]2. Child Protection'!X$1,FALSE)-F80)</f>
        <v/>
      </c>
      <c r="Q80" s="75" t="str">
        <f>IF(VLOOKUP($A80,'[1]2. Child Protection'!$B$8:$BG$226,'[1]2. Child Protection'!Y$1,FALSE)=G80,"",VLOOKUP($A80,'[1]2. Child Protection'!$B$8:$BG$226,'[1]2. Child Protection'!Y$1,FALSE))</f>
        <v/>
      </c>
      <c r="R80" s="75" t="str">
        <f>IF(VLOOKUP($A80,'[1]2. Child Protection'!$B$8:$BG$226,'[1]2. Child Protection'!Z$1,FALSE)=H80,"",VLOOKUP($A80,'[1]2. Child Protection'!$B$8:$BG$226,'[1]2. Child Protection'!Z$1,FALSE)-H80)</f>
        <v/>
      </c>
      <c r="S80" s="75" t="str">
        <f>IF(VLOOKUP($A80,'[1]2. Child Protection'!$B$8:$BG$226,'[1]2. Child Protection'!AA$1,FALSE)=I80,"",VLOOKUP($A80,'[1]2. Child Protection'!$B$8:$BG$226,'[1]2. Child Protection'!AA$1,FALSE))</f>
        <v/>
      </c>
      <c r="T80" s="61" t="str">
        <f>IF(VLOOKUP($A80,'[1]2. Child Protection'!$B$8:$BG$226,'[1]2. Child Protection'!AB$1,FALSE)=J80,"",VLOOKUP($A80,'[1]2. Child Protection'!$B$8:$BG$226,'[1]2. Child Protection'!AB$1,FALSE))</f>
        <v/>
      </c>
    </row>
    <row r="81" spans="1:20" x14ac:dyDescent="0.25">
      <c r="A81" s="61" t="s">
        <v>123</v>
      </c>
      <c r="B81" s="75">
        <v>57.4</v>
      </c>
      <c r="D81" s="70">
        <v>70.599999999999994</v>
      </c>
      <c r="E81" s="71"/>
      <c r="F81" s="72">
        <v>72</v>
      </c>
      <c r="G81" s="73"/>
      <c r="H81" s="72">
        <v>69.2</v>
      </c>
      <c r="I81" s="73"/>
      <c r="J81" s="74" t="s">
        <v>96</v>
      </c>
      <c r="L81" s="61" t="str">
        <f>IF(VLOOKUP($A81,'[1]2. Child Protection'!$B$8:$BG$226,'[1]2. Child Protection'!T$1,FALSE)=B81,"",VLOOKUP($A81,'[1]2. Child Protection'!$B$8:$BG$226,'[1]2. Child Protection'!T$1,FALSE)-B81)</f>
        <v/>
      </c>
      <c r="M81" s="61" t="str">
        <f>IF(VLOOKUP($A81,'[1]2. Child Protection'!$B$8:$BG$226,'[1]2. Child Protection'!U$1,FALSE)=C81,"",VLOOKUP($A81,'[1]2. Child Protection'!$B$8:$BG$226,'[1]2. Child Protection'!U$1,FALSE))</f>
        <v/>
      </c>
      <c r="N81" s="75" t="str">
        <f>IF(VLOOKUP($A81,'[1]2. Child Protection'!$B$8:$BG$226,'[1]2. Child Protection'!V$1,FALSE)=D81,"",VLOOKUP($A81,'[1]2. Child Protection'!$B$8:$BG$226,'[1]2. Child Protection'!V$1,FALSE)-D81)</f>
        <v/>
      </c>
      <c r="O81" s="75" t="str">
        <f>IF(VLOOKUP($A81,'[1]2. Child Protection'!$B$8:$BG$226,'[1]2. Child Protection'!W$1,FALSE)=E81,"",VLOOKUP($A81,'[1]2. Child Protection'!$B$8:$BG$226,'[1]2. Child Protection'!W$1,FALSE))</f>
        <v/>
      </c>
      <c r="P81" s="75" t="str">
        <f>IF(VLOOKUP($A81,'[1]2. Child Protection'!$B$8:$BG$226,'[1]2. Child Protection'!X$1,FALSE)=F81,"",VLOOKUP($A81,'[1]2. Child Protection'!$B$8:$BG$226,'[1]2. Child Protection'!X$1,FALSE)-F81)</f>
        <v/>
      </c>
      <c r="Q81" s="75" t="str">
        <f>IF(VLOOKUP($A81,'[1]2. Child Protection'!$B$8:$BG$226,'[1]2. Child Protection'!Y$1,FALSE)=G81,"",VLOOKUP($A81,'[1]2. Child Protection'!$B$8:$BG$226,'[1]2. Child Protection'!Y$1,FALSE))</f>
        <v/>
      </c>
      <c r="R81" s="75" t="str">
        <f>IF(VLOOKUP($A81,'[1]2. Child Protection'!$B$8:$BG$226,'[1]2. Child Protection'!Z$1,FALSE)=H81,"",VLOOKUP($A81,'[1]2. Child Protection'!$B$8:$BG$226,'[1]2. Child Protection'!Z$1,FALSE)-H81)</f>
        <v/>
      </c>
      <c r="S81" s="75" t="str">
        <f>IF(VLOOKUP($A81,'[1]2. Child Protection'!$B$8:$BG$226,'[1]2. Child Protection'!AA$1,FALSE)=I81,"",VLOOKUP($A81,'[1]2. Child Protection'!$B$8:$BG$226,'[1]2. Child Protection'!AA$1,FALSE))</f>
        <v/>
      </c>
      <c r="T81" s="61" t="str">
        <f>IF(VLOOKUP($A81,'[1]2. Child Protection'!$B$8:$BG$226,'[1]2. Child Protection'!AB$1,FALSE)=J81,"",VLOOKUP($A81,'[1]2. Child Protection'!$B$8:$BG$226,'[1]2. Child Protection'!AB$1,FALSE))</f>
        <v/>
      </c>
    </row>
    <row r="82" spans="1:20" x14ac:dyDescent="0.25">
      <c r="A82" s="61" t="s">
        <v>124</v>
      </c>
      <c r="B82" s="102" t="s">
        <v>23</v>
      </c>
      <c r="D82" s="70">
        <v>100</v>
      </c>
      <c r="E82" s="71" t="s">
        <v>19</v>
      </c>
      <c r="F82" s="70">
        <v>100</v>
      </c>
      <c r="G82" s="71" t="s">
        <v>19</v>
      </c>
      <c r="H82" s="70">
        <v>100</v>
      </c>
      <c r="I82" s="71" t="s">
        <v>19</v>
      </c>
      <c r="J82" s="74" t="s">
        <v>335</v>
      </c>
      <c r="L82" s="61" t="str">
        <f>IF(VLOOKUP($A82,'[1]2. Child Protection'!$B$8:$BG$226,'[1]2. Child Protection'!T$1,FALSE)=B82,"",VLOOKUP($A82,'[1]2. Child Protection'!$B$8:$BG$226,'[1]2. Child Protection'!T$1,FALSE)-B82)</f>
        <v/>
      </c>
      <c r="M82" s="61" t="str">
        <f>IF(VLOOKUP($A82,'[1]2. Child Protection'!$B$8:$BG$226,'[1]2. Child Protection'!U$1,FALSE)=C82,"",VLOOKUP($A82,'[1]2. Child Protection'!$B$8:$BG$226,'[1]2. Child Protection'!U$1,FALSE))</f>
        <v/>
      </c>
      <c r="N82" s="75" t="str">
        <f>IF(VLOOKUP($A82,'[1]2. Child Protection'!$B$8:$BG$226,'[1]2. Child Protection'!V$1,FALSE)=D82,"",VLOOKUP($A82,'[1]2. Child Protection'!$B$8:$BG$226,'[1]2. Child Protection'!V$1,FALSE)-D82)</f>
        <v/>
      </c>
      <c r="O82" s="75" t="str">
        <f>IF(VLOOKUP($A82,'[1]2. Child Protection'!$B$8:$BG$226,'[1]2. Child Protection'!W$1,FALSE)=E82,"",VLOOKUP($A82,'[1]2. Child Protection'!$B$8:$BG$226,'[1]2. Child Protection'!W$1,FALSE))</f>
        <v/>
      </c>
      <c r="P82" s="75" t="str">
        <f>IF(VLOOKUP($A82,'[1]2. Child Protection'!$B$8:$BG$226,'[1]2. Child Protection'!X$1,FALSE)=F82,"",VLOOKUP($A82,'[1]2. Child Protection'!$B$8:$BG$226,'[1]2. Child Protection'!X$1,FALSE)-F82)</f>
        <v/>
      </c>
      <c r="Q82" s="75" t="str">
        <f>IF(VLOOKUP($A82,'[1]2. Child Protection'!$B$8:$BG$226,'[1]2. Child Protection'!Y$1,FALSE)=G82,"",VLOOKUP($A82,'[1]2. Child Protection'!$B$8:$BG$226,'[1]2. Child Protection'!Y$1,FALSE))</f>
        <v/>
      </c>
      <c r="R82" s="75" t="str">
        <f>IF(VLOOKUP($A82,'[1]2. Child Protection'!$B$8:$BG$226,'[1]2. Child Protection'!Z$1,FALSE)=H82,"",VLOOKUP($A82,'[1]2. Child Protection'!$B$8:$BG$226,'[1]2. Child Protection'!Z$1,FALSE)-H82)</f>
        <v/>
      </c>
      <c r="S82" s="75" t="str">
        <f>IF(VLOOKUP($A82,'[1]2. Child Protection'!$B$8:$BG$226,'[1]2. Child Protection'!AA$1,FALSE)=I82,"",VLOOKUP($A82,'[1]2. Child Protection'!$B$8:$BG$226,'[1]2. Child Protection'!AA$1,FALSE))</f>
        <v/>
      </c>
      <c r="T82" s="61" t="str">
        <f>IF(VLOOKUP($A82,'[1]2. Child Protection'!$B$8:$BG$226,'[1]2. Child Protection'!AB$1,FALSE)=J82,"",VLOOKUP($A82,'[1]2. Child Protection'!$B$8:$BG$226,'[1]2. Child Protection'!AB$1,FALSE))</f>
        <v/>
      </c>
    </row>
    <row r="83" spans="1:20" x14ac:dyDescent="0.25">
      <c r="A83" s="61" t="s">
        <v>138</v>
      </c>
      <c r="B83" s="102" t="s">
        <v>23</v>
      </c>
      <c r="D83" s="70" t="s">
        <v>23</v>
      </c>
      <c r="E83" s="71"/>
      <c r="F83" s="72" t="s">
        <v>23</v>
      </c>
      <c r="G83" s="73"/>
      <c r="H83" s="72" t="s">
        <v>23</v>
      </c>
      <c r="I83" s="73"/>
      <c r="J83" s="74"/>
      <c r="L83" s="61" t="str">
        <f>IF(VLOOKUP($A83,'[1]2. Child Protection'!$B$8:$BG$226,'[1]2. Child Protection'!T$1,FALSE)=B83,"",VLOOKUP($A83,'[1]2. Child Protection'!$B$8:$BG$226,'[1]2. Child Protection'!T$1,FALSE)-B83)</f>
        <v/>
      </c>
      <c r="M83" s="61" t="str">
        <f>IF(VLOOKUP($A83,'[1]2. Child Protection'!$B$8:$BG$226,'[1]2. Child Protection'!U$1,FALSE)=C83,"",VLOOKUP($A83,'[1]2. Child Protection'!$B$8:$BG$226,'[1]2. Child Protection'!U$1,FALSE))</f>
        <v/>
      </c>
      <c r="N83" s="75" t="str">
        <f>IF(VLOOKUP($A83,'[1]2. Child Protection'!$B$8:$BG$226,'[1]2. Child Protection'!V$1,FALSE)=D83,"",VLOOKUP($A83,'[1]2. Child Protection'!$B$8:$BG$226,'[1]2. Child Protection'!V$1,FALSE)-D83)</f>
        <v/>
      </c>
      <c r="O83" s="75" t="str">
        <f>IF(VLOOKUP($A83,'[1]2. Child Protection'!$B$8:$BG$226,'[1]2. Child Protection'!W$1,FALSE)=E83,"",VLOOKUP($A83,'[1]2. Child Protection'!$B$8:$BG$226,'[1]2. Child Protection'!W$1,FALSE))</f>
        <v/>
      </c>
      <c r="P83" s="75" t="str">
        <f>IF(VLOOKUP($A83,'[1]2. Child Protection'!$B$8:$BG$226,'[1]2. Child Protection'!X$1,FALSE)=F83,"",VLOOKUP($A83,'[1]2. Child Protection'!$B$8:$BG$226,'[1]2. Child Protection'!X$1,FALSE)-F83)</f>
        <v/>
      </c>
      <c r="Q83" s="75" t="str">
        <f>IF(VLOOKUP($A83,'[1]2. Child Protection'!$B$8:$BG$226,'[1]2. Child Protection'!Y$1,FALSE)=G83,"",VLOOKUP($A83,'[1]2. Child Protection'!$B$8:$BG$226,'[1]2. Child Protection'!Y$1,FALSE))</f>
        <v/>
      </c>
      <c r="R83" s="75" t="str">
        <f>IF(VLOOKUP($A83,'[1]2. Child Protection'!$B$8:$BG$226,'[1]2. Child Protection'!Z$1,FALSE)=H83,"",VLOOKUP($A83,'[1]2. Child Protection'!$B$8:$BG$226,'[1]2. Child Protection'!Z$1,FALSE)-H83)</f>
        <v/>
      </c>
      <c r="S83" s="75" t="str">
        <f>IF(VLOOKUP($A83,'[1]2. Child Protection'!$B$8:$BG$226,'[1]2. Child Protection'!AA$1,FALSE)=I83,"",VLOOKUP($A83,'[1]2. Child Protection'!$B$8:$BG$226,'[1]2. Child Protection'!AA$1,FALSE))</f>
        <v/>
      </c>
      <c r="T83" s="61" t="str">
        <f>IF(VLOOKUP($A83,'[1]2. Child Protection'!$B$8:$BG$226,'[1]2. Child Protection'!AB$1,FALSE)=J83,"",VLOOKUP($A83,'[1]2. Child Protection'!$B$8:$BG$226,'[1]2. Child Protection'!AB$1,FALSE))</f>
        <v/>
      </c>
    </row>
    <row r="84" spans="1:20" x14ac:dyDescent="0.25">
      <c r="A84" s="61" t="s">
        <v>126</v>
      </c>
      <c r="B84" s="75">
        <v>88.5</v>
      </c>
      <c r="C84" s="61" t="s">
        <v>28</v>
      </c>
      <c r="D84" s="70">
        <v>96.4</v>
      </c>
      <c r="E84" s="71" t="s">
        <v>28</v>
      </c>
      <c r="F84" s="72" t="s">
        <v>23</v>
      </c>
      <c r="G84" s="73"/>
      <c r="H84" s="72" t="s">
        <v>23</v>
      </c>
      <c r="I84" s="73"/>
      <c r="J84" s="74" t="s">
        <v>127</v>
      </c>
      <c r="L84" s="61" t="str">
        <f>IF(VLOOKUP($A84,'[1]2. Child Protection'!$B$8:$BG$226,'[1]2. Child Protection'!T$1,FALSE)=B84,"",VLOOKUP($A84,'[1]2. Child Protection'!$B$8:$BG$226,'[1]2. Child Protection'!T$1,FALSE)-B84)</f>
        <v/>
      </c>
      <c r="M84" s="61" t="str">
        <f>IF(VLOOKUP($A84,'[1]2. Child Protection'!$B$8:$BG$226,'[1]2. Child Protection'!U$1,FALSE)=C84,"",VLOOKUP($A84,'[1]2. Child Protection'!$B$8:$BG$226,'[1]2. Child Protection'!U$1,FALSE))</f>
        <v/>
      </c>
      <c r="N84" s="75" t="str">
        <f>IF(VLOOKUP($A84,'[1]2. Child Protection'!$B$8:$BG$226,'[1]2. Child Protection'!V$1,FALSE)=D84,"",VLOOKUP($A84,'[1]2. Child Protection'!$B$8:$BG$226,'[1]2. Child Protection'!V$1,FALSE)-D84)</f>
        <v/>
      </c>
      <c r="O84" s="75" t="str">
        <f>IF(VLOOKUP($A84,'[1]2. Child Protection'!$B$8:$BG$226,'[1]2. Child Protection'!W$1,FALSE)=E84,"",VLOOKUP($A84,'[1]2. Child Protection'!$B$8:$BG$226,'[1]2. Child Protection'!W$1,FALSE))</f>
        <v/>
      </c>
      <c r="P84" s="75" t="str">
        <f>IF(VLOOKUP($A84,'[1]2. Child Protection'!$B$8:$BG$226,'[1]2. Child Protection'!X$1,FALSE)=F84,"",VLOOKUP($A84,'[1]2. Child Protection'!$B$8:$BG$226,'[1]2. Child Protection'!X$1,FALSE)-F84)</f>
        <v/>
      </c>
      <c r="Q84" s="75" t="str">
        <f>IF(VLOOKUP($A84,'[1]2. Child Protection'!$B$8:$BG$226,'[1]2. Child Protection'!Y$1,FALSE)=G84,"",VLOOKUP($A84,'[1]2. Child Protection'!$B$8:$BG$226,'[1]2. Child Protection'!Y$1,FALSE))</f>
        <v/>
      </c>
      <c r="R84" s="75" t="str">
        <f>IF(VLOOKUP($A84,'[1]2. Child Protection'!$B$8:$BG$226,'[1]2. Child Protection'!Z$1,FALSE)=H84,"",VLOOKUP($A84,'[1]2. Child Protection'!$B$8:$BG$226,'[1]2. Child Protection'!Z$1,FALSE)-H84)</f>
        <v/>
      </c>
      <c r="S84" s="75" t="str">
        <f>IF(VLOOKUP($A84,'[1]2. Child Protection'!$B$8:$BG$226,'[1]2. Child Protection'!AA$1,FALSE)=I84,"",VLOOKUP($A84,'[1]2. Child Protection'!$B$8:$BG$226,'[1]2. Child Protection'!AA$1,FALSE))</f>
        <v/>
      </c>
      <c r="T84" s="61" t="str">
        <f>IF(VLOOKUP($A84,'[1]2. Child Protection'!$B$8:$BG$226,'[1]2. Child Protection'!AB$1,FALSE)=J84,"",VLOOKUP($A84,'[1]2. Child Protection'!$B$8:$BG$226,'[1]2. Child Protection'!AB$1,FALSE))</f>
        <v/>
      </c>
    </row>
    <row r="85" spans="1:20" x14ac:dyDescent="0.25">
      <c r="A85" s="61" t="s">
        <v>128</v>
      </c>
      <c r="B85" s="75">
        <v>57.2</v>
      </c>
      <c r="D85" s="70">
        <v>62</v>
      </c>
      <c r="E85" s="71"/>
      <c r="F85" s="72">
        <v>62.4</v>
      </c>
      <c r="G85" s="73"/>
      <c r="H85" s="72">
        <v>61.5</v>
      </c>
      <c r="I85" s="73"/>
      <c r="J85" s="74" t="s">
        <v>71</v>
      </c>
      <c r="L85" s="61" t="str">
        <f>IF(VLOOKUP($A85,'[1]2. Child Protection'!$B$8:$BG$226,'[1]2. Child Protection'!T$1,FALSE)=B85,"",VLOOKUP($A85,'[1]2. Child Protection'!$B$8:$BG$226,'[1]2. Child Protection'!T$1,FALSE)-B85)</f>
        <v/>
      </c>
      <c r="M85" s="61" t="str">
        <f>IF(VLOOKUP($A85,'[1]2. Child Protection'!$B$8:$BG$226,'[1]2. Child Protection'!U$1,FALSE)=C85,"",VLOOKUP($A85,'[1]2. Child Protection'!$B$8:$BG$226,'[1]2. Child Protection'!U$1,FALSE))</f>
        <v/>
      </c>
      <c r="N85" s="75" t="str">
        <f>IF(VLOOKUP($A85,'[1]2. Child Protection'!$B$8:$BG$226,'[1]2. Child Protection'!V$1,FALSE)=D85,"",VLOOKUP($A85,'[1]2. Child Protection'!$B$8:$BG$226,'[1]2. Child Protection'!V$1,FALSE)-D85)</f>
        <v/>
      </c>
      <c r="O85" s="75" t="str">
        <f>IF(VLOOKUP($A85,'[1]2. Child Protection'!$B$8:$BG$226,'[1]2. Child Protection'!W$1,FALSE)=E85,"",VLOOKUP($A85,'[1]2. Child Protection'!$B$8:$BG$226,'[1]2. Child Protection'!W$1,FALSE))</f>
        <v/>
      </c>
      <c r="P85" s="75" t="str">
        <f>IF(VLOOKUP($A85,'[1]2. Child Protection'!$B$8:$BG$226,'[1]2. Child Protection'!X$1,FALSE)=F85,"",VLOOKUP($A85,'[1]2. Child Protection'!$B$8:$BG$226,'[1]2. Child Protection'!X$1,FALSE)-F85)</f>
        <v/>
      </c>
      <c r="Q85" s="75" t="str">
        <f>IF(VLOOKUP($A85,'[1]2. Child Protection'!$B$8:$BG$226,'[1]2. Child Protection'!Y$1,FALSE)=G85,"",VLOOKUP($A85,'[1]2. Child Protection'!$B$8:$BG$226,'[1]2. Child Protection'!Y$1,FALSE))</f>
        <v/>
      </c>
      <c r="R85" s="75" t="str">
        <f>IF(VLOOKUP($A85,'[1]2. Child Protection'!$B$8:$BG$226,'[1]2. Child Protection'!Z$1,FALSE)=H85,"",VLOOKUP($A85,'[1]2. Child Protection'!$B$8:$BG$226,'[1]2. Child Protection'!Z$1,FALSE)-H85)</f>
        <v/>
      </c>
      <c r="S85" s="75" t="str">
        <f>IF(VLOOKUP($A85,'[1]2. Child Protection'!$B$8:$BG$226,'[1]2. Child Protection'!AA$1,FALSE)=I85,"",VLOOKUP($A85,'[1]2. Child Protection'!$B$8:$BG$226,'[1]2. Child Protection'!AA$1,FALSE))</f>
        <v/>
      </c>
      <c r="T85" s="61" t="str">
        <f>IF(VLOOKUP($A85,'[1]2. Child Protection'!$B$8:$BG$226,'[1]2. Child Protection'!AB$1,FALSE)=J85,"",VLOOKUP($A85,'[1]2. Child Protection'!$B$8:$BG$226,'[1]2. Child Protection'!AB$1,FALSE))</f>
        <v/>
      </c>
    </row>
    <row r="86" spans="1:20" x14ac:dyDescent="0.25">
      <c r="A86" s="61" t="s">
        <v>129</v>
      </c>
      <c r="B86" s="75">
        <v>35.9</v>
      </c>
      <c r="D86" s="70">
        <v>46</v>
      </c>
      <c r="E86" s="71"/>
      <c r="F86" s="72">
        <v>47.1</v>
      </c>
      <c r="G86" s="73"/>
      <c r="H86" s="72">
        <v>44.9</v>
      </c>
      <c r="I86" s="73"/>
      <c r="J86" s="74" t="s">
        <v>17</v>
      </c>
      <c r="L86" s="61" t="str">
        <f>IF(VLOOKUP($A86,'[1]2. Child Protection'!$B$8:$BG$226,'[1]2. Child Protection'!T$1,FALSE)=B86,"",VLOOKUP($A86,'[1]2. Child Protection'!$B$8:$BG$226,'[1]2. Child Protection'!T$1,FALSE)-B86)</f>
        <v/>
      </c>
      <c r="M86" s="61" t="str">
        <f>IF(VLOOKUP($A86,'[1]2. Child Protection'!$B$8:$BG$226,'[1]2. Child Protection'!U$1,FALSE)=C86,"",VLOOKUP($A86,'[1]2. Child Protection'!$B$8:$BG$226,'[1]2. Child Protection'!U$1,FALSE))</f>
        <v/>
      </c>
      <c r="N86" s="75" t="str">
        <f>IF(VLOOKUP($A86,'[1]2. Child Protection'!$B$8:$BG$226,'[1]2. Child Protection'!V$1,FALSE)=D86,"",VLOOKUP($A86,'[1]2. Child Protection'!$B$8:$BG$226,'[1]2. Child Protection'!V$1,FALSE)-D86)</f>
        <v/>
      </c>
      <c r="O86" s="75" t="str">
        <f>IF(VLOOKUP($A86,'[1]2. Child Protection'!$B$8:$BG$226,'[1]2. Child Protection'!W$1,FALSE)=E86,"",VLOOKUP($A86,'[1]2. Child Protection'!$B$8:$BG$226,'[1]2. Child Protection'!W$1,FALSE))</f>
        <v/>
      </c>
      <c r="P86" s="75" t="str">
        <f>IF(VLOOKUP($A86,'[1]2. Child Protection'!$B$8:$BG$226,'[1]2. Child Protection'!X$1,FALSE)=F86,"",VLOOKUP($A86,'[1]2. Child Protection'!$B$8:$BG$226,'[1]2. Child Protection'!X$1,FALSE)-F86)</f>
        <v/>
      </c>
      <c r="Q86" s="75" t="str">
        <f>IF(VLOOKUP($A86,'[1]2. Child Protection'!$B$8:$BG$226,'[1]2. Child Protection'!Y$1,FALSE)=G86,"",VLOOKUP($A86,'[1]2. Child Protection'!$B$8:$BG$226,'[1]2. Child Protection'!Y$1,FALSE))</f>
        <v/>
      </c>
      <c r="R86" s="75" t="str">
        <f>IF(VLOOKUP($A86,'[1]2. Child Protection'!$B$8:$BG$226,'[1]2. Child Protection'!Z$1,FALSE)=H86,"",VLOOKUP($A86,'[1]2. Child Protection'!$B$8:$BG$226,'[1]2. Child Protection'!Z$1,FALSE)-H86)</f>
        <v/>
      </c>
      <c r="S86" s="75" t="str">
        <f>IF(VLOOKUP($A86,'[1]2. Child Protection'!$B$8:$BG$226,'[1]2. Child Protection'!AA$1,FALSE)=I86,"",VLOOKUP($A86,'[1]2. Child Protection'!$B$8:$BG$226,'[1]2. Child Protection'!AA$1,FALSE))</f>
        <v/>
      </c>
      <c r="T86" s="61" t="str">
        <f>IF(VLOOKUP($A86,'[1]2. Child Protection'!$B$8:$BG$226,'[1]2. Child Protection'!AB$1,FALSE)=J86,"",VLOOKUP($A86,'[1]2. Child Protection'!$B$8:$BG$226,'[1]2. Child Protection'!AB$1,FALSE))</f>
        <v/>
      </c>
    </row>
    <row r="87" spans="1:20" x14ac:dyDescent="0.25">
      <c r="A87" s="61" t="s">
        <v>130</v>
      </c>
      <c r="B87" s="75">
        <v>67.900000000000006</v>
      </c>
      <c r="D87" s="70">
        <v>98.1</v>
      </c>
      <c r="E87" s="71"/>
      <c r="F87" s="72">
        <v>98.3</v>
      </c>
      <c r="G87" s="73"/>
      <c r="H87" s="72">
        <v>97.9</v>
      </c>
      <c r="I87" s="73"/>
      <c r="J87" s="74" t="s">
        <v>261</v>
      </c>
      <c r="L87" s="61" t="str">
        <f>IF(VLOOKUP($A87,'[1]2. Child Protection'!$B$8:$BG$226,'[1]2. Child Protection'!T$1,FALSE)=B87,"",VLOOKUP($A87,'[1]2. Child Protection'!$B$8:$BG$226,'[1]2. Child Protection'!T$1,FALSE)-B87)</f>
        <v/>
      </c>
      <c r="M87" s="61" t="str">
        <f>IF(VLOOKUP($A87,'[1]2. Child Protection'!$B$8:$BG$226,'[1]2. Child Protection'!U$1,FALSE)=C87,"",VLOOKUP($A87,'[1]2. Child Protection'!$B$8:$BG$226,'[1]2. Child Protection'!U$1,FALSE))</f>
        <v/>
      </c>
      <c r="N87" s="75" t="str">
        <f>IF(VLOOKUP($A87,'[1]2. Child Protection'!$B$8:$BG$226,'[1]2. Child Protection'!V$1,FALSE)=D87,"",VLOOKUP($A87,'[1]2. Child Protection'!$B$8:$BG$226,'[1]2. Child Protection'!V$1,FALSE)-D87)</f>
        <v/>
      </c>
      <c r="O87" s="75" t="str">
        <f>IF(VLOOKUP($A87,'[1]2. Child Protection'!$B$8:$BG$226,'[1]2. Child Protection'!W$1,FALSE)=E87,"",VLOOKUP($A87,'[1]2. Child Protection'!$B$8:$BG$226,'[1]2. Child Protection'!W$1,FALSE))</f>
        <v/>
      </c>
      <c r="P87" s="75" t="str">
        <f>IF(VLOOKUP($A87,'[1]2. Child Protection'!$B$8:$BG$226,'[1]2. Child Protection'!X$1,FALSE)=F87,"",VLOOKUP($A87,'[1]2. Child Protection'!$B$8:$BG$226,'[1]2. Child Protection'!X$1,FALSE)-F87)</f>
        <v/>
      </c>
      <c r="Q87" s="75" t="str">
        <f>IF(VLOOKUP($A87,'[1]2. Child Protection'!$B$8:$BG$226,'[1]2. Child Protection'!Y$1,FALSE)=G87,"",VLOOKUP($A87,'[1]2. Child Protection'!$B$8:$BG$226,'[1]2. Child Protection'!Y$1,FALSE))</f>
        <v/>
      </c>
      <c r="R87" s="75" t="str">
        <f>IF(VLOOKUP($A87,'[1]2. Child Protection'!$B$8:$BG$226,'[1]2. Child Protection'!Z$1,FALSE)=H87,"",VLOOKUP($A87,'[1]2. Child Protection'!$B$8:$BG$226,'[1]2. Child Protection'!Z$1,FALSE)-H87)</f>
        <v/>
      </c>
      <c r="S87" s="75" t="str">
        <f>IF(VLOOKUP($A87,'[1]2. Child Protection'!$B$8:$BG$226,'[1]2. Child Protection'!AA$1,FALSE)=I87,"",VLOOKUP($A87,'[1]2. Child Protection'!$B$8:$BG$226,'[1]2. Child Protection'!AA$1,FALSE))</f>
        <v/>
      </c>
      <c r="T87" s="61" t="str">
        <f>IF(VLOOKUP($A87,'[1]2. Child Protection'!$B$8:$BG$226,'[1]2. Child Protection'!AB$1,FALSE)=J87,"",VLOOKUP($A87,'[1]2. Child Protection'!$B$8:$BG$226,'[1]2. Child Protection'!AB$1,FALSE))</f>
        <v/>
      </c>
    </row>
    <row r="88" spans="1:20" x14ac:dyDescent="0.25">
      <c r="A88" s="61" t="s">
        <v>131</v>
      </c>
      <c r="B88" s="75">
        <v>57.2</v>
      </c>
      <c r="D88" s="70">
        <v>84.8</v>
      </c>
      <c r="E88" s="71"/>
      <c r="F88" s="72">
        <v>84.2</v>
      </c>
      <c r="G88" s="73"/>
      <c r="H88" s="72">
        <v>85.4</v>
      </c>
      <c r="I88" s="73"/>
      <c r="J88" s="74" t="s">
        <v>63</v>
      </c>
      <c r="L88" s="61" t="str">
        <f>IF(VLOOKUP($A88,'[1]2. Child Protection'!$B$8:$BG$226,'[1]2. Child Protection'!T$1,FALSE)=B88,"",VLOOKUP($A88,'[1]2. Child Protection'!$B$8:$BG$226,'[1]2. Child Protection'!T$1,FALSE)-B88)</f>
        <v/>
      </c>
      <c r="M88" s="61" t="str">
        <f>IF(VLOOKUP($A88,'[1]2. Child Protection'!$B$8:$BG$226,'[1]2. Child Protection'!U$1,FALSE)=C88,"",VLOOKUP($A88,'[1]2. Child Protection'!$B$8:$BG$226,'[1]2. Child Protection'!U$1,FALSE))</f>
        <v/>
      </c>
      <c r="N88" s="75" t="str">
        <f>IF(VLOOKUP($A88,'[1]2. Child Protection'!$B$8:$BG$226,'[1]2. Child Protection'!V$1,FALSE)=D88,"",VLOOKUP($A88,'[1]2. Child Protection'!$B$8:$BG$226,'[1]2. Child Protection'!V$1,FALSE)-D88)</f>
        <v/>
      </c>
      <c r="O88" s="75" t="str">
        <f>IF(VLOOKUP($A88,'[1]2. Child Protection'!$B$8:$BG$226,'[1]2. Child Protection'!W$1,FALSE)=E88,"",VLOOKUP($A88,'[1]2. Child Protection'!$B$8:$BG$226,'[1]2. Child Protection'!W$1,FALSE))</f>
        <v/>
      </c>
      <c r="P88" s="75" t="str">
        <f>IF(VLOOKUP($A88,'[1]2. Child Protection'!$B$8:$BG$226,'[1]2. Child Protection'!X$1,FALSE)=F88,"",VLOOKUP($A88,'[1]2. Child Protection'!$B$8:$BG$226,'[1]2. Child Protection'!X$1,FALSE)-F88)</f>
        <v/>
      </c>
      <c r="Q88" s="75" t="str">
        <f>IF(VLOOKUP($A88,'[1]2. Child Protection'!$B$8:$BG$226,'[1]2. Child Protection'!Y$1,FALSE)=G88,"",VLOOKUP($A88,'[1]2. Child Protection'!$B$8:$BG$226,'[1]2. Child Protection'!Y$1,FALSE))</f>
        <v/>
      </c>
      <c r="R88" s="75" t="str">
        <f>IF(VLOOKUP($A88,'[1]2. Child Protection'!$B$8:$BG$226,'[1]2. Child Protection'!Z$1,FALSE)=H88,"",VLOOKUP($A88,'[1]2. Child Protection'!$B$8:$BG$226,'[1]2. Child Protection'!Z$1,FALSE)-H88)</f>
        <v/>
      </c>
      <c r="S88" s="75" t="str">
        <f>IF(VLOOKUP($A88,'[1]2. Child Protection'!$B$8:$BG$226,'[1]2. Child Protection'!AA$1,FALSE)=I88,"",VLOOKUP($A88,'[1]2. Child Protection'!$B$8:$BG$226,'[1]2. Child Protection'!AA$1,FALSE))</f>
        <v/>
      </c>
      <c r="T88" s="61" t="str">
        <f>IF(VLOOKUP($A88,'[1]2. Child Protection'!$B$8:$BG$226,'[1]2. Child Protection'!AB$1,FALSE)=J88,"",VLOOKUP($A88,'[1]2. Child Protection'!$B$8:$BG$226,'[1]2. Child Protection'!AB$1,FALSE))</f>
        <v/>
      </c>
    </row>
    <row r="89" spans="1:20" x14ac:dyDescent="0.25">
      <c r="A89" s="61" t="s">
        <v>147</v>
      </c>
      <c r="B89" s="102" t="s">
        <v>23</v>
      </c>
      <c r="D89" s="72" t="s">
        <v>23</v>
      </c>
      <c r="E89" s="71"/>
      <c r="F89" s="72" t="s">
        <v>23</v>
      </c>
      <c r="G89" s="73"/>
      <c r="H89" s="72" t="s">
        <v>23</v>
      </c>
      <c r="I89" s="73"/>
      <c r="J89" s="74"/>
      <c r="L89" s="61" t="str">
        <f>IF(VLOOKUP($A89,'[1]2. Child Protection'!$B$8:$BG$226,'[1]2. Child Protection'!T$1,FALSE)=B89,"",VLOOKUP($A89,'[1]2. Child Protection'!$B$8:$BG$226,'[1]2. Child Protection'!T$1,FALSE)-B89)</f>
        <v/>
      </c>
      <c r="M89" s="61" t="str">
        <f>IF(VLOOKUP($A89,'[1]2. Child Protection'!$B$8:$BG$226,'[1]2. Child Protection'!U$1,FALSE)=C89,"",VLOOKUP($A89,'[1]2. Child Protection'!$B$8:$BG$226,'[1]2. Child Protection'!U$1,FALSE))</f>
        <v/>
      </c>
      <c r="N89" s="75" t="str">
        <f>IF(VLOOKUP($A89,'[1]2. Child Protection'!$B$8:$BG$226,'[1]2. Child Protection'!V$1,FALSE)=D89,"",VLOOKUP($A89,'[1]2. Child Protection'!$B$8:$BG$226,'[1]2. Child Protection'!V$1,FALSE)-D89)</f>
        <v/>
      </c>
      <c r="O89" s="75" t="str">
        <f>IF(VLOOKUP($A89,'[1]2. Child Protection'!$B$8:$BG$226,'[1]2. Child Protection'!W$1,FALSE)=E89,"",VLOOKUP($A89,'[1]2. Child Protection'!$B$8:$BG$226,'[1]2. Child Protection'!W$1,FALSE))</f>
        <v/>
      </c>
      <c r="P89" s="75" t="str">
        <f>IF(VLOOKUP($A89,'[1]2. Child Protection'!$B$8:$BG$226,'[1]2. Child Protection'!X$1,FALSE)=F89,"",VLOOKUP($A89,'[1]2. Child Protection'!$B$8:$BG$226,'[1]2. Child Protection'!X$1,FALSE)-F89)</f>
        <v/>
      </c>
      <c r="Q89" s="75" t="str">
        <f>IF(VLOOKUP($A89,'[1]2. Child Protection'!$B$8:$BG$226,'[1]2. Child Protection'!Y$1,FALSE)=G89,"",VLOOKUP($A89,'[1]2. Child Protection'!$B$8:$BG$226,'[1]2. Child Protection'!Y$1,FALSE))</f>
        <v/>
      </c>
      <c r="R89" s="75" t="str">
        <f>IF(VLOOKUP($A89,'[1]2. Child Protection'!$B$8:$BG$226,'[1]2. Child Protection'!Z$1,FALSE)=H89,"",VLOOKUP($A89,'[1]2. Child Protection'!$B$8:$BG$226,'[1]2. Child Protection'!Z$1,FALSE)-H89)</f>
        <v/>
      </c>
      <c r="S89" s="75" t="str">
        <f>IF(VLOOKUP($A89,'[1]2. Child Protection'!$B$8:$BG$226,'[1]2. Child Protection'!AA$1,FALSE)=I89,"",VLOOKUP($A89,'[1]2. Child Protection'!$B$8:$BG$226,'[1]2. Child Protection'!AA$1,FALSE))</f>
        <v/>
      </c>
      <c r="T89" s="61" t="str">
        <f>IF(VLOOKUP($A89,'[1]2. Child Protection'!$B$8:$BG$226,'[1]2. Child Protection'!AB$1,FALSE)=J89,"",VLOOKUP($A89,'[1]2. Child Protection'!$B$8:$BG$226,'[1]2. Child Protection'!AB$1,FALSE))</f>
        <v/>
      </c>
    </row>
    <row r="90" spans="1:20" x14ac:dyDescent="0.25">
      <c r="A90" s="61" t="s">
        <v>132</v>
      </c>
      <c r="B90" s="75">
        <v>87.4</v>
      </c>
      <c r="D90" s="70">
        <v>97</v>
      </c>
      <c r="E90" s="71"/>
      <c r="F90" s="72">
        <v>97.1</v>
      </c>
      <c r="G90" s="73"/>
      <c r="H90" s="72">
        <v>96.9</v>
      </c>
      <c r="I90" s="73"/>
      <c r="J90" s="74" t="s">
        <v>38</v>
      </c>
      <c r="L90" s="61" t="str">
        <f>IF(VLOOKUP($A90,'[1]2. Child Protection'!$B$8:$BG$226,'[1]2. Child Protection'!T$1,FALSE)=B90,"",VLOOKUP($A90,'[1]2. Child Protection'!$B$8:$BG$226,'[1]2. Child Protection'!T$1,FALSE)-B90)</f>
        <v/>
      </c>
      <c r="M90" s="61" t="str">
        <f>IF(VLOOKUP($A90,'[1]2. Child Protection'!$B$8:$BG$226,'[1]2. Child Protection'!U$1,FALSE)=C90,"",VLOOKUP($A90,'[1]2. Child Protection'!$B$8:$BG$226,'[1]2. Child Protection'!U$1,FALSE))</f>
        <v/>
      </c>
      <c r="N90" s="75" t="str">
        <f>IF(VLOOKUP($A90,'[1]2. Child Protection'!$B$8:$BG$226,'[1]2. Child Protection'!V$1,FALSE)=D90,"",VLOOKUP($A90,'[1]2. Child Protection'!$B$8:$BG$226,'[1]2. Child Protection'!V$1,FALSE)-D90)</f>
        <v/>
      </c>
      <c r="O90" s="75" t="str">
        <f>IF(VLOOKUP($A90,'[1]2. Child Protection'!$B$8:$BG$226,'[1]2. Child Protection'!W$1,FALSE)=E90,"",VLOOKUP($A90,'[1]2. Child Protection'!$B$8:$BG$226,'[1]2. Child Protection'!W$1,FALSE))</f>
        <v/>
      </c>
      <c r="P90" s="75" t="str">
        <f>IF(VLOOKUP($A90,'[1]2. Child Protection'!$B$8:$BG$226,'[1]2. Child Protection'!X$1,FALSE)=F90,"",VLOOKUP($A90,'[1]2. Child Protection'!$B$8:$BG$226,'[1]2. Child Protection'!X$1,FALSE)-F90)</f>
        <v/>
      </c>
      <c r="Q90" s="75" t="str">
        <f>IF(VLOOKUP($A90,'[1]2. Child Protection'!$B$8:$BG$226,'[1]2. Child Protection'!Y$1,FALSE)=G90,"",VLOOKUP($A90,'[1]2. Child Protection'!$B$8:$BG$226,'[1]2. Child Protection'!Y$1,FALSE))</f>
        <v/>
      </c>
      <c r="R90" s="75" t="str">
        <f>IF(VLOOKUP($A90,'[1]2. Child Protection'!$B$8:$BG$226,'[1]2. Child Protection'!Z$1,FALSE)=H90,"",VLOOKUP($A90,'[1]2. Child Protection'!$B$8:$BG$226,'[1]2. Child Protection'!Z$1,FALSE)-H90)</f>
        <v/>
      </c>
      <c r="S90" s="75" t="str">
        <f>IF(VLOOKUP($A90,'[1]2. Child Protection'!$B$8:$BG$226,'[1]2. Child Protection'!AA$1,FALSE)=I90,"",VLOOKUP($A90,'[1]2. Child Protection'!$B$8:$BG$226,'[1]2. Child Protection'!AA$1,FALSE))</f>
        <v/>
      </c>
      <c r="T90" s="61" t="str">
        <f>IF(VLOOKUP($A90,'[1]2. Child Protection'!$B$8:$BG$226,'[1]2. Child Protection'!AB$1,FALSE)=J90,"",VLOOKUP($A90,'[1]2. Child Protection'!$B$8:$BG$226,'[1]2. Child Protection'!AB$1,FALSE))</f>
        <v/>
      </c>
    </row>
    <row r="91" spans="1:20" x14ac:dyDescent="0.25">
      <c r="A91" s="61" t="s">
        <v>134</v>
      </c>
      <c r="B91" s="102" t="s">
        <v>23</v>
      </c>
      <c r="D91" s="70">
        <v>100</v>
      </c>
      <c r="E91" s="71" t="s">
        <v>19</v>
      </c>
      <c r="F91" s="70">
        <v>100</v>
      </c>
      <c r="G91" s="71" t="s">
        <v>19</v>
      </c>
      <c r="H91" s="70">
        <v>100</v>
      </c>
      <c r="I91" s="71" t="s">
        <v>19</v>
      </c>
      <c r="J91" s="74" t="s">
        <v>335</v>
      </c>
      <c r="L91" s="61" t="str">
        <f>IF(VLOOKUP($A91,'[1]2. Child Protection'!$B$8:$BG$226,'[1]2. Child Protection'!T$1,FALSE)=B91,"",VLOOKUP($A91,'[1]2. Child Protection'!$B$8:$BG$226,'[1]2. Child Protection'!T$1,FALSE)-B91)</f>
        <v/>
      </c>
      <c r="M91" s="61" t="str">
        <f>IF(VLOOKUP($A91,'[1]2. Child Protection'!$B$8:$BG$226,'[1]2. Child Protection'!U$1,FALSE)=C91,"",VLOOKUP($A91,'[1]2. Child Protection'!$B$8:$BG$226,'[1]2. Child Protection'!U$1,FALSE))</f>
        <v/>
      </c>
      <c r="N91" s="75" t="str">
        <f>IF(VLOOKUP($A91,'[1]2. Child Protection'!$B$8:$BG$226,'[1]2. Child Protection'!V$1,FALSE)=D91,"",VLOOKUP($A91,'[1]2. Child Protection'!$B$8:$BG$226,'[1]2. Child Protection'!V$1,FALSE)-D91)</f>
        <v/>
      </c>
      <c r="O91" s="75" t="str">
        <f>IF(VLOOKUP($A91,'[1]2. Child Protection'!$B$8:$BG$226,'[1]2. Child Protection'!W$1,FALSE)=E91,"",VLOOKUP($A91,'[1]2. Child Protection'!$B$8:$BG$226,'[1]2. Child Protection'!W$1,FALSE))</f>
        <v/>
      </c>
      <c r="P91" s="75" t="str">
        <f>IF(VLOOKUP($A91,'[1]2. Child Protection'!$B$8:$BG$226,'[1]2. Child Protection'!X$1,FALSE)=F91,"",VLOOKUP($A91,'[1]2. Child Protection'!$B$8:$BG$226,'[1]2. Child Protection'!X$1,FALSE)-F91)</f>
        <v/>
      </c>
      <c r="Q91" s="75" t="str">
        <f>IF(VLOOKUP($A91,'[1]2. Child Protection'!$B$8:$BG$226,'[1]2. Child Protection'!Y$1,FALSE)=G91,"",VLOOKUP($A91,'[1]2. Child Protection'!$B$8:$BG$226,'[1]2. Child Protection'!Y$1,FALSE))</f>
        <v/>
      </c>
      <c r="R91" s="75" t="str">
        <f>IF(VLOOKUP($A91,'[1]2. Child Protection'!$B$8:$BG$226,'[1]2. Child Protection'!Z$1,FALSE)=H91,"",VLOOKUP($A91,'[1]2. Child Protection'!$B$8:$BG$226,'[1]2. Child Protection'!Z$1,FALSE)-H91)</f>
        <v/>
      </c>
      <c r="S91" s="75" t="str">
        <f>IF(VLOOKUP($A91,'[1]2. Child Protection'!$B$8:$BG$226,'[1]2. Child Protection'!AA$1,FALSE)=I91,"",VLOOKUP($A91,'[1]2. Child Protection'!$B$8:$BG$226,'[1]2. Child Protection'!AA$1,FALSE))</f>
        <v/>
      </c>
      <c r="T91" s="61" t="str">
        <f>IF(VLOOKUP($A91,'[1]2. Child Protection'!$B$8:$BG$226,'[1]2. Child Protection'!AB$1,FALSE)=J91,"",VLOOKUP($A91,'[1]2. Child Protection'!$B$8:$BG$226,'[1]2. Child Protection'!AB$1,FALSE))</f>
        <v/>
      </c>
    </row>
    <row r="92" spans="1:20" x14ac:dyDescent="0.25">
      <c r="A92" s="61" t="s">
        <v>135</v>
      </c>
      <c r="B92" s="102" t="s">
        <v>23</v>
      </c>
      <c r="D92" s="70">
        <v>100</v>
      </c>
      <c r="E92" s="71" t="s">
        <v>19</v>
      </c>
      <c r="F92" s="70">
        <v>100</v>
      </c>
      <c r="G92" s="71" t="s">
        <v>19</v>
      </c>
      <c r="H92" s="70">
        <v>100</v>
      </c>
      <c r="I92" s="71" t="s">
        <v>19</v>
      </c>
      <c r="J92" s="74" t="s">
        <v>335</v>
      </c>
      <c r="L92" s="61" t="str">
        <f>IF(VLOOKUP($A92,'[1]2. Child Protection'!$B$8:$BG$226,'[1]2. Child Protection'!T$1,FALSE)=B92,"",VLOOKUP($A92,'[1]2. Child Protection'!$B$8:$BG$226,'[1]2. Child Protection'!T$1,FALSE)-B92)</f>
        <v/>
      </c>
      <c r="M92" s="61" t="str">
        <f>IF(VLOOKUP($A92,'[1]2. Child Protection'!$B$8:$BG$226,'[1]2. Child Protection'!U$1,FALSE)=C92,"",VLOOKUP($A92,'[1]2. Child Protection'!$B$8:$BG$226,'[1]2. Child Protection'!U$1,FALSE))</f>
        <v/>
      </c>
      <c r="N92" s="75" t="str">
        <f>IF(VLOOKUP($A92,'[1]2. Child Protection'!$B$8:$BG$226,'[1]2. Child Protection'!V$1,FALSE)=D92,"",VLOOKUP($A92,'[1]2. Child Protection'!$B$8:$BG$226,'[1]2. Child Protection'!V$1,FALSE)-D92)</f>
        <v/>
      </c>
      <c r="O92" s="75" t="str">
        <f>IF(VLOOKUP($A92,'[1]2. Child Protection'!$B$8:$BG$226,'[1]2. Child Protection'!W$1,FALSE)=E92,"",VLOOKUP($A92,'[1]2. Child Protection'!$B$8:$BG$226,'[1]2. Child Protection'!W$1,FALSE))</f>
        <v/>
      </c>
      <c r="P92" s="75" t="str">
        <f>IF(VLOOKUP($A92,'[1]2. Child Protection'!$B$8:$BG$226,'[1]2. Child Protection'!X$1,FALSE)=F92,"",VLOOKUP($A92,'[1]2. Child Protection'!$B$8:$BG$226,'[1]2. Child Protection'!X$1,FALSE)-F92)</f>
        <v/>
      </c>
      <c r="Q92" s="75" t="str">
        <f>IF(VLOOKUP($A92,'[1]2. Child Protection'!$B$8:$BG$226,'[1]2. Child Protection'!Y$1,FALSE)=G92,"",VLOOKUP($A92,'[1]2. Child Protection'!$B$8:$BG$226,'[1]2. Child Protection'!Y$1,FALSE))</f>
        <v/>
      </c>
      <c r="R92" s="75" t="str">
        <f>IF(VLOOKUP($A92,'[1]2. Child Protection'!$B$8:$BG$226,'[1]2. Child Protection'!Z$1,FALSE)=H92,"",VLOOKUP($A92,'[1]2. Child Protection'!$B$8:$BG$226,'[1]2. Child Protection'!Z$1,FALSE)-H92)</f>
        <v/>
      </c>
      <c r="S92" s="75" t="str">
        <f>IF(VLOOKUP($A92,'[1]2. Child Protection'!$B$8:$BG$226,'[1]2. Child Protection'!AA$1,FALSE)=I92,"",VLOOKUP($A92,'[1]2. Child Protection'!$B$8:$BG$226,'[1]2. Child Protection'!AA$1,FALSE))</f>
        <v/>
      </c>
      <c r="T92" s="61" t="str">
        <f>IF(VLOOKUP($A92,'[1]2. Child Protection'!$B$8:$BG$226,'[1]2. Child Protection'!AB$1,FALSE)=J92,"",VLOOKUP($A92,'[1]2. Child Protection'!$B$8:$BG$226,'[1]2. Child Protection'!AB$1,FALSE))</f>
        <v/>
      </c>
    </row>
    <row r="93" spans="1:20" x14ac:dyDescent="0.25">
      <c r="A93" s="61" t="s">
        <v>136</v>
      </c>
      <c r="B93" s="75">
        <v>79.2</v>
      </c>
      <c r="D93" s="70">
        <v>79.7</v>
      </c>
      <c r="E93" s="71"/>
      <c r="F93" s="72">
        <v>79.400000000000006</v>
      </c>
      <c r="G93" s="73"/>
      <c r="H93" s="72">
        <v>80.099999999999994</v>
      </c>
      <c r="I93" s="73"/>
      <c r="J93" s="74" t="s">
        <v>137</v>
      </c>
      <c r="L93" s="61" t="str">
        <f>IF(VLOOKUP($A93,'[1]2. Child Protection'!$B$8:$BG$226,'[1]2. Child Protection'!T$1,FALSE)=B93,"",VLOOKUP($A93,'[1]2. Child Protection'!$B$8:$BG$226,'[1]2. Child Protection'!T$1,FALSE)-B93)</f>
        <v/>
      </c>
      <c r="M93" s="61" t="str">
        <f>IF(VLOOKUP($A93,'[1]2. Child Protection'!$B$8:$BG$226,'[1]2. Child Protection'!U$1,FALSE)=C93,"",VLOOKUP($A93,'[1]2. Child Protection'!$B$8:$BG$226,'[1]2. Child Protection'!U$1,FALSE))</f>
        <v/>
      </c>
      <c r="N93" s="75" t="str">
        <f>IF(VLOOKUP($A93,'[1]2. Child Protection'!$B$8:$BG$226,'[1]2. Child Protection'!V$1,FALSE)=D93,"",VLOOKUP($A93,'[1]2. Child Protection'!$B$8:$BG$226,'[1]2. Child Protection'!V$1,FALSE)-D93)</f>
        <v/>
      </c>
      <c r="O93" s="75" t="str">
        <f>IF(VLOOKUP($A93,'[1]2. Child Protection'!$B$8:$BG$226,'[1]2. Child Protection'!W$1,FALSE)=E93,"",VLOOKUP($A93,'[1]2. Child Protection'!$B$8:$BG$226,'[1]2. Child Protection'!W$1,FALSE))</f>
        <v/>
      </c>
      <c r="P93" s="75" t="str">
        <f>IF(VLOOKUP($A93,'[1]2. Child Protection'!$B$8:$BG$226,'[1]2. Child Protection'!X$1,FALSE)=F93,"",VLOOKUP($A93,'[1]2. Child Protection'!$B$8:$BG$226,'[1]2. Child Protection'!X$1,FALSE)-F93)</f>
        <v/>
      </c>
      <c r="Q93" s="75" t="str">
        <f>IF(VLOOKUP($A93,'[1]2. Child Protection'!$B$8:$BG$226,'[1]2. Child Protection'!Y$1,FALSE)=G93,"",VLOOKUP($A93,'[1]2. Child Protection'!$B$8:$BG$226,'[1]2. Child Protection'!Y$1,FALSE))</f>
        <v/>
      </c>
      <c r="R93" s="75" t="str">
        <f>IF(VLOOKUP($A93,'[1]2. Child Protection'!$B$8:$BG$226,'[1]2. Child Protection'!Z$1,FALSE)=H93,"",VLOOKUP($A93,'[1]2. Child Protection'!$B$8:$BG$226,'[1]2. Child Protection'!Z$1,FALSE)-H93)</f>
        <v/>
      </c>
      <c r="S93" s="75" t="str">
        <f>IF(VLOOKUP($A93,'[1]2. Child Protection'!$B$8:$BG$226,'[1]2. Child Protection'!AA$1,FALSE)=I93,"",VLOOKUP($A93,'[1]2. Child Protection'!$B$8:$BG$226,'[1]2. Child Protection'!AA$1,FALSE))</f>
        <v/>
      </c>
      <c r="T93" s="61" t="str">
        <f>IF(VLOOKUP($A93,'[1]2. Child Protection'!$B$8:$BG$226,'[1]2. Child Protection'!AB$1,FALSE)=J93,"",VLOOKUP($A93,'[1]2. Child Protection'!$B$8:$BG$226,'[1]2. Child Protection'!AB$1,FALSE))</f>
        <v/>
      </c>
    </row>
    <row r="94" spans="1:20" x14ac:dyDescent="0.25">
      <c r="A94" s="61" t="s">
        <v>139</v>
      </c>
      <c r="B94" s="102" t="s">
        <v>23</v>
      </c>
      <c r="D94" s="70">
        <v>77</v>
      </c>
      <c r="E94" s="71" t="s">
        <v>28</v>
      </c>
      <c r="F94" s="72" t="s">
        <v>23</v>
      </c>
      <c r="G94" s="73"/>
      <c r="H94" s="72" t="s">
        <v>23</v>
      </c>
      <c r="I94" s="73"/>
      <c r="J94" s="74" t="s">
        <v>343</v>
      </c>
      <c r="L94" s="61" t="str">
        <f>IF(VLOOKUP($A94,'[1]2. Child Protection'!$B$8:$BG$226,'[1]2. Child Protection'!T$1,FALSE)=B94,"",VLOOKUP($A94,'[1]2. Child Protection'!$B$8:$BG$226,'[1]2. Child Protection'!T$1,FALSE)-B94)</f>
        <v/>
      </c>
      <c r="M94" s="61" t="str">
        <f>IF(VLOOKUP($A94,'[1]2. Child Protection'!$B$8:$BG$226,'[1]2. Child Protection'!U$1,FALSE)=C94,"",VLOOKUP($A94,'[1]2. Child Protection'!$B$8:$BG$226,'[1]2. Child Protection'!U$1,FALSE))</f>
        <v/>
      </c>
      <c r="N94" s="75" t="str">
        <f>IF(VLOOKUP($A94,'[1]2. Child Protection'!$B$8:$BG$226,'[1]2. Child Protection'!V$1,FALSE)=D94,"",VLOOKUP($A94,'[1]2. Child Protection'!$B$8:$BG$226,'[1]2. Child Protection'!V$1,FALSE)-D94)</f>
        <v/>
      </c>
      <c r="O94" s="75" t="str">
        <f>IF(VLOOKUP($A94,'[1]2. Child Protection'!$B$8:$BG$226,'[1]2. Child Protection'!W$1,FALSE)=E94,"",VLOOKUP($A94,'[1]2. Child Protection'!$B$8:$BG$226,'[1]2. Child Protection'!W$1,FALSE))</f>
        <v/>
      </c>
      <c r="P94" s="75" t="str">
        <f>IF(VLOOKUP($A94,'[1]2. Child Protection'!$B$8:$BG$226,'[1]2. Child Protection'!X$1,FALSE)=F94,"",VLOOKUP($A94,'[1]2. Child Protection'!$B$8:$BG$226,'[1]2. Child Protection'!X$1,FALSE)-F94)</f>
        <v/>
      </c>
      <c r="Q94" s="75" t="str">
        <f>IF(VLOOKUP($A94,'[1]2. Child Protection'!$B$8:$BG$226,'[1]2. Child Protection'!Y$1,FALSE)=G94,"",VLOOKUP($A94,'[1]2. Child Protection'!$B$8:$BG$226,'[1]2. Child Protection'!Y$1,FALSE))</f>
        <v/>
      </c>
      <c r="R94" s="75" t="str">
        <f>IF(VLOOKUP($A94,'[1]2. Child Protection'!$B$8:$BG$226,'[1]2. Child Protection'!Z$1,FALSE)=H94,"",VLOOKUP($A94,'[1]2. Child Protection'!$B$8:$BG$226,'[1]2. Child Protection'!Z$1,FALSE)-H94)</f>
        <v/>
      </c>
      <c r="S94" s="75" t="str">
        <f>IF(VLOOKUP($A94,'[1]2. Child Protection'!$B$8:$BG$226,'[1]2. Child Protection'!AA$1,FALSE)=I94,"",VLOOKUP($A94,'[1]2. Child Protection'!$B$8:$BG$226,'[1]2. Child Protection'!AA$1,FALSE))</f>
        <v/>
      </c>
      <c r="T94" s="61" t="str">
        <f>IF(VLOOKUP($A94,'[1]2. Child Protection'!$B$8:$BG$226,'[1]2. Child Protection'!AB$1,FALSE)=J94,"",VLOOKUP($A94,'[1]2. Child Protection'!$B$8:$BG$226,'[1]2. Child Protection'!AB$1,FALSE))</f>
        <v/>
      </c>
    </row>
    <row r="95" spans="1:20" x14ac:dyDescent="0.25">
      <c r="A95" s="61" t="s">
        <v>141</v>
      </c>
      <c r="B95" s="102" t="s">
        <v>23</v>
      </c>
      <c r="D95" s="70">
        <v>98.6</v>
      </c>
      <c r="E95" s="71" t="s">
        <v>154</v>
      </c>
      <c r="F95" s="72">
        <v>98.7</v>
      </c>
      <c r="G95" s="73" t="s">
        <v>154</v>
      </c>
      <c r="H95" s="72">
        <v>98.6</v>
      </c>
      <c r="I95" s="73" t="s">
        <v>154</v>
      </c>
      <c r="J95" s="74" t="s">
        <v>142</v>
      </c>
      <c r="L95" s="61" t="str">
        <f>IF(VLOOKUP($A95,'[1]2. Child Protection'!$B$8:$BG$226,'[1]2. Child Protection'!T$1,FALSE)=B95,"",VLOOKUP($A95,'[1]2. Child Protection'!$B$8:$BG$226,'[1]2. Child Protection'!T$1,FALSE)-B95)</f>
        <v/>
      </c>
      <c r="M95" s="61" t="str">
        <f>IF(VLOOKUP($A95,'[1]2. Child Protection'!$B$8:$BG$226,'[1]2. Child Protection'!U$1,FALSE)=C95,"",VLOOKUP($A95,'[1]2. Child Protection'!$B$8:$BG$226,'[1]2. Child Protection'!U$1,FALSE))</f>
        <v/>
      </c>
      <c r="N95" s="75" t="str">
        <f>IF(VLOOKUP($A95,'[1]2. Child Protection'!$B$8:$BG$226,'[1]2. Child Protection'!V$1,FALSE)=D95,"",VLOOKUP($A95,'[1]2. Child Protection'!$B$8:$BG$226,'[1]2. Child Protection'!V$1,FALSE)-D95)</f>
        <v/>
      </c>
      <c r="O95" s="75" t="str">
        <f>IF(VLOOKUP($A95,'[1]2. Child Protection'!$B$8:$BG$226,'[1]2. Child Protection'!W$1,FALSE)=E95,"",VLOOKUP($A95,'[1]2. Child Protection'!$B$8:$BG$226,'[1]2. Child Protection'!W$1,FALSE))</f>
        <v/>
      </c>
      <c r="P95" s="75" t="str">
        <f>IF(VLOOKUP($A95,'[1]2. Child Protection'!$B$8:$BG$226,'[1]2. Child Protection'!X$1,FALSE)=F95,"",VLOOKUP($A95,'[1]2. Child Protection'!$B$8:$BG$226,'[1]2. Child Protection'!X$1,FALSE)-F95)</f>
        <v/>
      </c>
      <c r="Q95" s="75" t="str">
        <f>IF(VLOOKUP($A95,'[1]2. Child Protection'!$B$8:$BG$226,'[1]2. Child Protection'!Y$1,FALSE)=G95,"",VLOOKUP($A95,'[1]2. Child Protection'!$B$8:$BG$226,'[1]2. Child Protection'!Y$1,FALSE))</f>
        <v/>
      </c>
      <c r="R95" s="75" t="str">
        <f>IF(VLOOKUP($A95,'[1]2. Child Protection'!$B$8:$BG$226,'[1]2. Child Protection'!Z$1,FALSE)=H95,"",VLOOKUP($A95,'[1]2. Child Protection'!$B$8:$BG$226,'[1]2. Child Protection'!Z$1,FALSE)-H95)</f>
        <v/>
      </c>
      <c r="S95" s="75" t="str">
        <f>IF(VLOOKUP($A95,'[1]2. Child Protection'!$B$8:$BG$226,'[1]2. Child Protection'!AA$1,FALSE)=I95,"",VLOOKUP($A95,'[1]2. Child Protection'!$B$8:$BG$226,'[1]2. Child Protection'!AA$1,FALSE))</f>
        <v/>
      </c>
      <c r="T95" s="61" t="str">
        <f>IF(VLOOKUP($A95,'[1]2. Child Protection'!$B$8:$BG$226,'[1]2. Child Protection'!AB$1,FALSE)=J95,"",VLOOKUP($A95,'[1]2. Child Protection'!$B$8:$BG$226,'[1]2. Child Protection'!AB$1,FALSE))</f>
        <v/>
      </c>
    </row>
    <row r="96" spans="1:20" x14ac:dyDescent="0.25">
      <c r="A96" s="61" t="s">
        <v>143</v>
      </c>
      <c r="B96" s="75">
        <v>98</v>
      </c>
      <c r="D96" s="70">
        <v>98.8</v>
      </c>
      <c r="E96" s="71"/>
      <c r="F96" s="72">
        <v>98.8</v>
      </c>
      <c r="G96" s="73"/>
      <c r="H96" s="72">
        <v>98.8</v>
      </c>
      <c r="I96" s="73"/>
      <c r="J96" s="74" t="s">
        <v>117</v>
      </c>
      <c r="L96" s="61" t="str">
        <f>IF(VLOOKUP($A96,'[1]2. Child Protection'!$B$8:$BG$226,'[1]2. Child Protection'!T$1,FALSE)=B96,"",VLOOKUP($A96,'[1]2. Child Protection'!$B$8:$BG$226,'[1]2. Child Protection'!T$1,FALSE)-B96)</f>
        <v/>
      </c>
      <c r="M96" s="61" t="str">
        <f>IF(VLOOKUP($A96,'[1]2. Child Protection'!$B$8:$BG$226,'[1]2. Child Protection'!U$1,FALSE)=C96,"",VLOOKUP($A96,'[1]2. Child Protection'!$B$8:$BG$226,'[1]2. Child Protection'!U$1,FALSE))</f>
        <v/>
      </c>
      <c r="N96" s="75" t="str">
        <f>IF(VLOOKUP($A96,'[1]2. Child Protection'!$B$8:$BG$226,'[1]2. Child Protection'!V$1,FALSE)=D96,"",VLOOKUP($A96,'[1]2. Child Protection'!$B$8:$BG$226,'[1]2. Child Protection'!V$1,FALSE)-D96)</f>
        <v/>
      </c>
      <c r="O96" s="75" t="str">
        <f>IF(VLOOKUP($A96,'[1]2. Child Protection'!$B$8:$BG$226,'[1]2. Child Protection'!W$1,FALSE)=E96,"",VLOOKUP($A96,'[1]2. Child Protection'!$B$8:$BG$226,'[1]2. Child Protection'!W$1,FALSE))</f>
        <v/>
      </c>
      <c r="P96" s="75" t="str">
        <f>IF(VLOOKUP($A96,'[1]2. Child Protection'!$B$8:$BG$226,'[1]2. Child Protection'!X$1,FALSE)=F96,"",VLOOKUP($A96,'[1]2. Child Protection'!$B$8:$BG$226,'[1]2. Child Protection'!X$1,FALSE)-F96)</f>
        <v/>
      </c>
      <c r="Q96" s="75" t="str">
        <f>IF(VLOOKUP($A96,'[1]2. Child Protection'!$B$8:$BG$226,'[1]2. Child Protection'!Y$1,FALSE)=G96,"",VLOOKUP($A96,'[1]2. Child Protection'!$B$8:$BG$226,'[1]2. Child Protection'!Y$1,FALSE))</f>
        <v/>
      </c>
      <c r="R96" s="75" t="str">
        <f>IF(VLOOKUP($A96,'[1]2. Child Protection'!$B$8:$BG$226,'[1]2. Child Protection'!Z$1,FALSE)=H96,"",VLOOKUP($A96,'[1]2. Child Protection'!$B$8:$BG$226,'[1]2. Child Protection'!Z$1,FALSE)-H96)</f>
        <v/>
      </c>
      <c r="S96" s="75" t="str">
        <f>IF(VLOOKUP($A96,'[1]2. Child Protection'!$B$8:$BG$226,'[1]2. Child Protection'!AA$1,FALSE)=I96,"",VLOOKUP($A96,'[1]2. Child Protection'!$B$8:$BG$226,'[1]2. Child Protection'!AA$1,FALSE))</f>
        <v/>
      </c>
      <c r="T96" s="61" t="str">
        <f>IF(VLOOKUP($A96,'[1]2. Child Protection'!$B$8:$BG$226,'[1]2. Child Protection'!AB$1,FALSE)=J96,"",VLOOKUP($A96,'[1]2. Child Protection'!$B$8:$BG$226,'[1]2. Child Protection'!AB$1,FALSE))</f>
        <v/>
      </c>
    </row>
    <row r="97" spans="1:20" x14ac:dyDescent="0.25">
      <c r="A97" s="61" t="s">
        <v>144</v>
      </c>
      <c r="B97" s="102" t="s">
        <v>23</v>
      </c>
      <c r="D97" s="70">
        <v>100</v>
      </c>
      <c r="E97" s="71" t="s">
        <v>19</v>
      </c>
      <c r="F97" s="70">
        <v>100</v>
      </c>
      <c r="G97" s="71" t="s">
        <v>19</v>
      </c>
      <c r="H97" s="70">
        <v>100</v>
      </c>
      <c r="I97" s="71" t="s">
        <v>19</v>
      </c>
      <c r="J97" s="74" t="s">
        <v>335</v>
      </c>
      <c r="L97" s="61" t="str">
        <f>IF(VLOOKUP($A97,'[1]2. Child Protection'!$B$8:$BG$226,'[1]2. Child Protection'!T$1,FALSE)=B97,"",VLOOKUP($A97,'[1]2. Child Protection'!$B$8:$BG$226,'[1]2. Child Protection'!T$1,FALSE)-B97)</f>
        <v/>
      </c>
      <c r="M97" s="61" t="str">
        <f>IF(VLOOKUP($A97,'[1]2. Child Protection'!$B$8:$BG$226,'[1]2. Child Protection'!U$1,FALSE)=C97,"",VLOOKUP($A97,'[1]2. Child Protection'!$B$8:$BG$226,'[1]2. Child Protection'!U$1,FALSE))</f>
        <v/>
      </c>
      <c r="N97" s="75" t="str">
        <f>IF(VLOOKUP($A97,'[1]2. Child Protection'!$B$8:$BG$226,'[1]2. Child Protection'!V$1,FALSE)=D97,"",VLOOKUP($A97,'[1]2. Child Protection'!$B$8:$BG$226,'[1]2. Child Protection'!V$1,FALSE)-D97)</f>
        <v/>
      </c>
      <c r="O97" s="75" t="str">
        <f>IF(VLOOKUP($A97,'[1]2. Child Protection'!$B$8:$BG$226,'[1]2. Child Protection'!W$1,FALSE)=E97,"",VLOOKUP($A97,'[1]2. Child Protection'!$B$8:$BG$226,'[1]2. Child Protection'!W$1,FALSE))</f>
        <v/>
      </c>
      <c r="P97" s="75" t="str">
        <f>IF(VLOOKUP($A97,'[1]2. Child Protection'!$B$8:$BG$226,'[1]2. Child Protection'!X$1,FALSE)=F97,"",VLOOKUP($A97,'[1]2. Child Protection'!$B$8:$BG$226,'[1]2. Child Protection'!X$1,FALSE)-F97)</f>
        <v/>
      </c>
      <c r="Q97" s="75" t="str">
        <f>IF(VLOOKUP($A97,'[1]2. Child Protection'!$B$8:$BG$226,'[1]2. Child Protection'!Y$1,FALSE)=G97,"",VLOOKUP($A97,'[1]2. Child Protection'!$B$8:$BG$226,'[1]2. Child Protection'!Y$1,FALSE))</f>
        <v/>
      </c>
      <c r="R97" s="75" t="str">
        <f>IF(VLOOKUP($A97,'[1]2. Child Protection'!$B$8:$BG$226,'[1]2. Child Protection'!Z$1,FALSE)=H97,"",VLOOKUP($A97,'[1]2. Child Protection'!$B$8:$BG$226,'[1]2. Child Protection'!Z$1,FALSE)-H97)</f>
        <v/>
      </c>
      <c r="S97" s="75" t="str">
        <f>IF(VLOOKUP($A97,'[1]2. Child Protection'!$B$8:$BG$226,'[1]2. Child Protection'!AA$1,FALSE)=I97,"",VLOOKUP($A97,'[1]2. Child Protection'!$B$8:$BG$226,'[1]2. Child Protection'!AA$1,FALSE))</f>
        <v/>
      </c>
      <c r="T97" s="61" t="str">
        <f>IF(VLOOKUP($A97,'[1]2. Child Protection'!$B$8:$BG$226,'[1]2. Child Protection'!AB$1,FALSE)=J97,"",VLOOKUP($A97,'[1]2. Child Protection'!$B$8:$BG$226,'[1]2. Child Protection'!AB$1,FALSE))</f>
        <v/>
      </c>
    </row>
    <row r="98" spans="1:20" x14ac:dyDescent="0.25">
      <c r="A98" s="61" t="s">
        <v>145</v>
      </c>
      <c r="B98" s="102" t="s">
        <v>23</v>
      </c>
      <c r="D98" s="70">
        <v>100</v>
      </c>
      <c r="E98" s="71" t="s">
        <v>19</v>
      </c>
      <c r="F98" s="70">
        <v>100</v>
      </c>
      <c r="G98" s="71" t="s">
        <v>19</v>
      </c>
      <c r="H98" s="70">
        <v>100</v>
      </c>
      <c r="I98" s="71" t="s">
        <v>19</v>
      </c>
      <c r="J98" s="74" t="s">
        <v>335</v>
      </c>
      <c r="L98" s="61" t="str">
        <f>IF(VLOOKUP($A98,'[1]2. Child Protection'!$B$8:$BG$226,'[1]2. Child Protection'!T$1,FALSE)=B98,"",VLOOKUP($A98,'[1]2. Child Protection'!$B$8:$BG$226,'[1]2. Child Protection'!T$1,FALSE)-B98)</f>
        <v/>
      </c>
      <c r="M98" s="61" t="str">
        <f>IF(VLOOKUP($A98,'[1]2. Child Protection'!$B$8:$BG$226,'[1]2. Child Protection'!U$1,FALSE)=C98,"",VLOOKUP($A98,'[1]2. Child Protection'!$B$8:$BG$226,'[1]2. Child Protection'!U$1,FALSE))</f>
        <v/>
      </c>
      <c r="N98" s="75" t="str">
        <f>IF(VLOOKUP($A98,'[1]2. Child Protection'!$B$8:$BG$226,'[1]2. Child Protection'!V$1,FALSE)=D98,"",VLOOKUP($A98,'[1]2. Child Protection'!$B$8:$BG$226,'[1]2. Child Protection'!V$1,FALSE)-D98)</f>
        <v/>
      </c>
      <c r="O98" s="75" t="str">
        <f>IF(VLOOKUP($A98,'[1]2. Child Protection'!$B$8:$BG$226,'[1]2. Child Protection'!W$1,FALSE)=E98,"",VLOOKUP($A98,'[1]2. Child Protection'!$B$8:$BG$226,'[1]2. Child Protection'!W$1,FALSE))</f>
        <v/>
      </c>
      <c r="P98" s="75" t="str">
        <f>IF(VLOOKUP($A98,'[1]2. Child Protection'!$B$8:$BG$226,'[1]2. Child Protection'!X$1,FALSE)=F98,"",VLOOKUP($A98,'[1]2. Child Protection'!$B$8:$BG$226,'[1]2. Child Protection'!X$1,FALSE)-F98)</f>
        <v/>
      </c>
      <c r="Q98" s="75" t="str">
        <f>IF(VLOOKUP($A98,'[1]2. Child Protection'!$B$8:$BG$226,'[1]2. Child Protection'!Y$1,FALSE)=G98,"",VLOOKUP($A98,'[1]2. Child Protection'!$B$8:$BG$226,'[1]2. Child Protection'!Y$1,FALSE))</f>
        <v/>
      </c>
      <c r="R98" s="75" t="str">
        <f>IF(VLOOKUP($A98,'[1]2. Child Protection'!$B$8:$BG$226,'[1]2. Child Protection'!Z$1,FALSE)=H98,"",VLOOKUP($A98,'[1]2. Child Protection'!$B$8:$BG$226,'[1]2. Child Protection'!Z$1,FALSE)-H98)</f>
        <v/>
      </c>
      <c r="S98" s="75" t="str">
        <f>IF(VLOOKUP($A98,'[1]2. Child Protection'!$B$8:$BG$226,'[1]2. Child Protection'!AA$1,FALSE)=I98,"",VLOOKUP($A98,'[1]2. Child Protection'!$B$8:$BG$226,'[1]2. Child Protection'!AA$1,FALSE))</f>
        <v/>
      </c>
      <c r="T98" s="61" t="str">
        <f>IF(VLOOKUP($A98,'[1]2. Child Protection'!$B$8:$BG$226,'[1]2. Child Protection'!AB$1,FALSE)=J98,"",VLOOKUP($A98,'[1]2. Child Protection'!$B$8:$BG$226,'[1]2. Child Protection'!AB$1,FALSE))</f>
        <v/>
      </c>
    </row>
    <row r="99" spans="1:20" x14ac:dyDescent="0.25">
      <c r="A99" s="61" t="s">
        <v>146</v>
      </c>
      <c r="B99" s="102" t="s">
        <v>23</v>
      </c>
      <c r="D99" s="70">
        <v>100</v>
      </c>
      <c r="E99" s="71" t="s">
        <v>19</v>
      </c>
      <c r="F99" s="70">
        <v>100</v>
      </c>
      <c r="G99" s="71" t="s">
        <v>19</v>
      </c>
      <c r="H99" s="70">
        <v>100</v>
      </c>
      <c r="I99" s="71" t="s">
        <v>19</v>
      </c>
      <c r="J99" s="74" t="s">
        <v>335</v>
      </c>
      <c r="L99" s="61" t="str">
        <f>IF(VLOOKUP($A99,'[1]2. Child Protection'!$B$8:$BG$226,'[1]2. Child Protection'!T$1,FALSE)=B99,"",VLOOKUP($A99,'[1]2. Child Protection'!$B$8:$BG$226,'[1]2. Child Protection'!T$1,FALSE)-B99)</f>
        <v/>
      </c>
      <c r="M99" s="61" t="str">
        <f>IF(VLOOKUP($A99,'[1]2. Child Protection'!$B$8:$BG$226,'[1]2. Child Protection'!U$1,FALSE)=C99,"",VLOOKUP($A99,'[1]2. Child Protection'!$B$8:$BG$226,'[1]2. Child Protection'!U$1,FALSE))</f>
        <v/>
      </c>
      <c r="N99" s="75" t="str">
        <f>IF(VLOOKUP($A99,'[1]2. Child Protection'!$B$8:$BG$226,'[1]2. Child Protection'!V$1,FALSE)=D99,"",VLOOKUP($A99,'[1]2. Child Protection'!$B$8:$BG$226,'[1]2. Child Protection'!V$1,FALSE)-D99)</f>
        <v/>
      </c>
      <c r="O99" s="75" t="str">
        <f>IF(VLOOKUP($A99,'[1]2. Child Protection'!$B$8:$BG$226,'[1]2. Child Protection'!W$1,FALSE)=E99,"",VLOOKUP($A99,'[1]2. Child Protection'!$B$8:$BG$226,'[1]2. Child Protection'!W$1,FALSE))</f>
        <v/>
      </c>
      <c r="P99" s="75" t="str">
        <f>IF(VLOOKUP($A99,'[1]2. Child Protection'!$B$8:$BG$226,'[1]2. Child Protection'!X$1,FALSE)=F99,"",VLOOKUP($A99,'[1]2. Child Protection'!$B$8:$BG$226,'[1]2. Child Protection'!X$1,FALSE)-F99)</f>
        <v/>
      </c>
      <c r="Q99" s="75" t="str">
        <f>IF(VLOOKUP($A99,'[1]2. Child Protection'!$B$8:$BG$226,'[1]2. Child Protection'!Y$1,FALSE)=G99,"",VLOOKUP($A99,'[1]2. Child Protection'!$B$8:$BG$226,'[1]2. Child Protection'!Y$1,FALSE))</f>
        <v/>
      </c>
      <c r="R99" s="75" t="str">
        <f>IF(VLOOKUP($A99,'[1]2. Child Protection'!$B$8:$BG$226,'[1]2. Child Protection'!Z$1,FALSE)=H99,"",VLOOKUP($A99,'[1]2. Child Protection'!$B$8:$BG$226,'[1]2. Child Protection'!Z$1,FALSE)-H99)</f>
        <v/>
      </c>
      <c r="S99" s="75" t="str">
        <f>IF(VLOOKUP($A99,'[1]2. Child Protection'!$B$8:$BG$226,'[1]2. Child Protection'!AA$1,FALSE)=I99,"",VLOOKUP($A99,'[1]2. Child Protection'!$B$8:$BG$226,'[1]2. Child Protection'!AA$1,FALSE))</f>
        <v/>
      </c>
      <c r="T99" s="61" t="str">
        <f>IF(VLOOKUP($A99,'[1]2. Child Protection'!$B$8:$BG$226,'[1]2. Child Protection'!AB$1,FALSE)=J99,"",VLOOKUP($A99,'[1]2. Child Protection'!$B$8:$BG$226,'[1]2. Child Protection'!AB$1,FALSE))</f>
        <v/>
      </c>
    </row>
    <row r="100" spans="1:20" x14ac:dyDescent="0.25">
      <c r="A100" s="61" t="s">
        <v>148</v>
      </c>
      <c r="B100" s="75">
        <v>96.9</v>
      </c>
      <c r="D100" s="70">
        <v>98</v>
      </c>
      <c r="E100" s="71"/>
      <c r="F100" s="72" t="s">
        <v>23</v>
      </c>
      <c r="G100" s="73"/>
      <c r="H100" s="72" t="s">
        <v>23</v>
      </c>
      <c r="I100" s="73"/>
      <c r="J100" s="74" t="s">
        <v>82</v>
      </c>
      <c r="L100" s="61" t="str">
        <f>IF(VLOOKUP($A100,'[1]2. Child Protection'!$B$8:$BG$226,'[1]2. Child Protection'!T$1,FALSE)=B100,"",VLOOKUP($A100,'[1]2. Child Protection'!$B$8:$BG$226,'[1]2. Child Protection'!T$1,FALSE)-B100)</f>
        <v/>
      </c>
      <c r="M100" s="61" t="str">
        <f>IF(VLOOKUP($A100,'[1]2. Child Protection'!$B$8:$BG$226,'[1]2. Child Protection'!U$1,FALSE)=C100,"",VLOOKUP($A100,'[1]2. Child Protection'!$B$8:$BG$226,'[1]2. Child Protection'!U$1,FALSE))</f>
        <v/>
      </c>
      <c r="N100" s="75" t="str">
        <f>IF(VLOOKUP($A100,'[1]2. Child Protection'!$B$8:$BG$226,'[1]2. Child Protection'!V$1,FALSE)=D100,"",VLOOKUP($A100,'[1]2. Child Protection'!$B$8:$BG$226,'[1]2. Child Protection'!V$1,FALSE)-D100)</f>
        <v/>
      </c>
      <c r="O100" s="75" t="str">
        <f>IF(VLOOKUP($A100,'[1]2. Child Protection'!$B$8:$BG$226,'[1]2. Child Protection'!W$1,FALSE)=E100,"",VLOOKUP($A100,'[1]2. Child Protection'!$B$8:$BG$226,'[1]2. Child Protection'!W$1,FALSE))</f>
        <v/>
      </c>
      <c r="P100" s="75" t="str">
        <f>IF(VLOOKUP($A100,'[1]2. Child Protection'!$B$8:$BG$226,'[1]2. Child Protection'!X$1,FALSE)=F100,"",VLOOKUP($A100,'[1]2. Child Protection'!$B$8:$BG$226,'[1]2. Child Protection'!X$1,FALSE)-F100)</f>
        <v/>
      </c>
      <c r="Q100" s="75" t="str">
        <f>IF(VLOOKUP($A100,'[1]2. Child Protection'!$B$8:$BG$226,'[1]2. Child Protection'!Y$1,FALSE)=G100,"",VLOOKUP($A100,'[1]2. Child Protection'!$B$8:$BG$226,'[1]2. Child Protection'!Y$1,FALSE))</f>
        <v/>
      </c>
      <c r="R100" s="75" t="str">
        <f>IF(VLOOKUP($A100,'[1]2. Child Protection'!$B$8:$BG$226,'[1]2. Child Protection'!Z$1,FALSE)=H100,"",VLOOKUP($A100,'[1]2. Child Protection'!$B$8:$BG$226,'[1]2. Child Protection'!Z$1,FALSE)-H100)</f>
        <v/>
      </c>
      <c r="S100" s="75" t="str">
        <f>IF(VLOOKUP($A100,'[1]2. Child Protection'!$B$8:$BG$226,'[1]2. Child Protection'!AA$1,FALSE)=I100,"",VLOOKUP($A100,'[1]2. Child Protection'!$B$8:$BG$226,'[1]2. Child Protection'!AA$1,FALSE))</f>
        <v/>
      </c>
      <c r="T100" s="61" t="str">
        <f>IF(VLOOKUP($A100,'[1]2. Child Protection'!$B$8:$BG$226,'[1]2. Child Protection'!AB$1,FALSE)=J100,"",VLOOKUP($A100,'[1]2. Child Protection'!$B$8:$BG$226,'[1]2. Child Protection'!AB$1,FALSE))</f>
        <v/>
      </c>
    </row>
    <row r="101" spans="1:20" x14ac:dyDescent="0.25">
      <c r="A101" s="61" t="s">
        <v>149</v>
      </c>
      <c r="B101" s="102" t="s">
        <v>23</v>
      </c>
      <c r="D101" s="70">
        <v>100</v>
      </c>
      <c r="E101" s="71" t="s">
        <v>19</v>
      </c>
      <c r="F101" s="70">
        <v>100</v>
      </c>
      <c r="G101" s="71" t="s">
        <v>19</v>
      </c>
      <c r="H101" s="70">
        <v>100</v>
      </c>
      <c r="I101" s="71" t="s">
        <v>19</v>
      </c>
      <c r="J101" s="74" t="s">
        <v>335</v>
      </c>
      <c r="L101" s="61" t="str">
        <f>IF(VLOOKUP($A101,'[1]2. Child Protection'!$B$8:$BG$226,'[1]2. Child Protection'!T$1,FALSE)=B101,"",VLOOKUP($A101,'[1]2. Child Protection'!$B$8:$BG$226,'[1]2. Child Protection'!T$1,FALSE)-B101)</f>
        <v/>
      </c>
      <c r="M101" s="61" t="str">
        <f>IF(VLOOKUP($A101,'[1]2. Child Protection'!$B$8:$BG$226,'[1]2. Child Protection'!U$1,FALSE)=C101,"",VLOOKUP($A101,'[1]2. Child Protection'!$B$8:$BG$226,'[1]2. Child Protection'!U$1,FALSE))</f>
        <v/>
      </c>
      <c r="N101" s="75" t="str">
        <f>IF(VLOOKUP($A101,'[1]2. Child Protection'!$B$8:$BG$226,'[1]2. Child Protection'!V$1,FALSE)=D101,"",VLOOKUP($A101,'[1]2. Child Protection'!$B$8:$BG$226,'[1]2. Child Protection'!V$1,FALSE)-D101)</f>
        <v/>
      </c>
      <c r="O101" s="75" t="str">
        <f>IF(VLOOKUP($A101,'[1]2. Child Protection'!$B$8:$BG$226,'[1]2. Child Protection'!W$1,FALSE)=E101,"",VLOOKUP($A101,'[1]2. Child Protection'!$B$8:$BG$226,'[1]2. Child Protection'!W$1,FALSE))</f>
        <v/>
      </c>
      <c r="P101" s="75" t="str">
        <f>IF(VLOOKUP($A101,'[1]2. Child Protection'!$B$8:$BG$226,'[1]2. Child Protection'!X$1,FALSE)=F101,"",VLOOKUP($A101,'[1]2. Child Protection'!$B$8:$BG$226,'[1]2. Child Protection'!X$1,FALSE)-F101)</f>
        <v/>
      </c>
      <c r="Q101" s="75" t="str">
        <f>IF(VLOOKUP($A101,'[1]2. Child Protection'!$B$8:$BG$226,'[1]2. Child Protection'!Y$1,FALSE)=G101,"",VLOOKUP($A101,'[1]2. Child Protection'!$B$8:$BG$226,'[1]2. Child Protection'!Y$1,FALSE))</f>
        <v/>
      </c>
      <c r="R101" s="75" t="str">
        <f>IF(VLOOKUP($A101,'[1]2. Child Protection'!$B$8:$BG$226,'[1]2. Child Protection'!Z$1,FALSE)=H101,"",VLOOKUP($A101,'[1]2. Child Protection'!$B$8:$BG$226,'[1]2. Child Protection'!Z$1,FALSE)-H101)</f>
        <v/>
      </c>
      <c r="S101" s="75" t="str">
        <f>IF(VLOOKUP($A101,'[1]2. Child Protection'!$B$8:$BG$226,'[1]2. Child Protection'!AA$1,FALSE)=I101,"",VLOOKUP($A101,'[1]2. Child Protection'!$B$8:$BG$226,'[1]2. Child Protection'!AA$1,FALSE))</f>
        <v/>
      </c>
      <c r="T101" s="61" t="str">
        <f>IF(VLOOKUP($A101,'[1]2. Child Protection'!$B$8:$BG$226,'[1]2. Child Protection'!AB$1,FALSE)=J101,"",VLOOKUP($A101,'[1]2. Child Protection'!$B$8:$BG$226,'[1]2. Child Protection'!AB$1,FALSE))</f>
        <v/>
      </c>
    </row>
    <row r="102" spans="1:20" x14ac:dyDescent="0.25">
      <c r="A102" s="61" t="s">
        <v>150</v>
      </c>
      <c r="B102" s="75">
        <v>97.2</v>
      </c>
      <c r="D102" s="70">
        <v>98</v>
      </c>
      <c r="E102" s="71"/>
      <c r="F102" s="72">
        <v>98.3</v>
      </c>
      <c r="G102" s="73"/>
      <c r="H102" s="72">
        <v>97.7</v>
      </c>
      <c r="I102" s="73"/>
      <c r="J102" s="74" t="s">
        <v>15</v>
      </c>
      <c r="L102" s="61" t="str">
        <f>IF(VLOOKUP($A102,'[1]2. Child Protection'!$B$8:$BG$226,'[1]2. Child Protection'!T$1,FALSE)=B102,"",VLOOKUP($A102,'[1]2. Child Protection'!$B$8:$BG$226,'[1]2. Child Protection'!T$1,FALSE)-B102)</f>
        <v/>
      </c>
      <c r="M102" s="61" t="str">
        <f>IF(VLOOKUP($A102,'[1]2. Child Protection'!$B$8:$BG$226,'[1]2. Child Protection'!U$1,FALSE)=C102,"",VLOOKUP($A102,'[1]2. Child Protection'!$B$8:$BG$226,'[1]2. Child Protection'!U$1,FALSE))</f>
        <v/>
      </c>
      <c r="N102" s="75" t="str">
        <f>IF(VLOOKUP($A102,'[1]2. Child Protection'!$B$8:$BG$226,'[1]2. Child Protection'!V$1,FALSE)=D102,"",VLOOKUP($A102,'[1]2. Child Protection'!$B$8:$BG$226,'[1]2. Child Protection'!V$1,FALSE)-D102)</f>
        <v/>
      </c>
      <c r="O102" s="75" t="str">
        <f>IF(VLOOKUP($A102,'[1]2. Child Protection'!$B$8:$BG$226,'[1]2. Child Protection'!W$1,FALSE)=E102,"",VLOOKUP($A102,'[1]2. Child Protection'!$B$8:$BG$226,'[1]2. Child Protection'!W$1,FALSE))</f>
        <v/>
      </c>
      <c r="P102" s="75" t="str">
        <f>IF(VLOOKUP($A102,'[1]2. Child Protection'!$B$8:$BG$226,'[1]2. Child Protection'!X$1,FALSE)=F102,"",VLOOKUP($A102,'[1]2. Child Protection'!$B$8:$BG$226,'[1]2. Child Protection'!X$1,FALSE)-F102)</f>
        <v/>
      </c>
      <c r="Q102" s="75" t="str">
        <f>IF(VLOOKUP($A102,'[1]2. Child Protection'!$B$8:$BG$226,'[1]2. Child Protection'!Y$1,FALSE)=G102,"",VLOOKUP($A102,'[1]2. Child Protection'!$B$8:$BG$226,'[1]2. Child Protection'!Y$1,FALSE))</f>
        <v/>
      </c>
      <c r="R102" s="75" t="str">
        <f>IF(VLOOKUP($A102,'[1]2. Child Protection'!$B$8:$BG$226,'[1]2. Child Protection'!Z$1,FALSE)=H102,"",VLOOKUP($A102,'[1]2. Child Protection'!$B$8:$BG$226,'[1]2. Child Protection'!Z$1,FALSE)-H102)</f>
        <v/>
      </c>
      <c r="S102" s="75" t="str">
        <f>IF(VLOOKUP($A102,'[1]2. Child Protection'!$B$8:$BG$226,'[1]2. Child Protection'!AA$1,FALSE)=I102,"",VLOOKUP($A102,'[1]2. Child Protection'!$B$8:$BG$226,'[1]2. Child Protection'!AA$1,FALSE))</f>
        <v/>
      </c>
      <c r="T102" s="61" t="str">
        <f>IF(VLOOKUP($A102,'[1]2. Child Protection'!$B$8:$BG$226,'[1]2. Child Protection'!AB$1,FALSE)=J102,"",VLOOKUP($A102,'[1]2. Child Protection'!$B$8:$BG$226,'[1]2. Child Protection'!AB$1,FALSE))</f>
        <v/>
      </c>
    </row>
    <row r="103" spans="1:20" x14ac:dyDescent="0.25">
      <c r="A103" s="61" t="s">
        <v>151</v>
      </c>
      <c r="B103" s="75">
        <v>98.7</v>
      </c>
      <c r="D103" s="70">
        <v>99.7</v>
      </c>
      <c r="E103" s="71"/>
      <c r="F103" s="72">
        <v>99.7</v>
      </c>
      <c r="G103" s="73"/>
      <c r="H103" s="72">
        <v>99.7</v>
      </c>
      <c r="I103" s="73"/>
      <c r="J103" s="74" t="s">
        <v>52</v>
      </c>
      <c r="L103" s="61" t="str">
        <f>IF(VLOOKUP($A103,'[1]2. Child Protection'!$B$8:$BG$226,'[1]2. Child Protection'!T$1,FALSE)=B103,"",VLOOKUP($A103,'[1]2. Child Protection'!$B$8:$BG$226,'[1]2. Child Protection'!T$1,FALSE)-B103)</f>
        <v/>
      </c>
      <c r="M103" s="61" t="str">
        <f>IF(VLOOKUP($A103,'[1]2. Child Protection'!$B$8:$BG$226,'[1]2. Child Protection'!U$1,FALSE)=C103,"",VLOOKUP($A103,'[1]2. Child Protection'!$B$8:$BG$226,'[1]2. Child Protection'!U$1,FALSE))</f>
        <v/>
      </c>
      <c r="N103" s="75" t="str">
        <f>IF(VLOOKUP($A103,'[1]2. Child Protection'!$B$8:$BG$226,'[1]2. Child Protection'!V$1,FALSE)=D103,"",VLOOKUP($A103,'[1]2. Child Protection'!$B$8:$BG$226,'[1]2. Child Protection'!V$1,FALSE)-D103)</f>
        <v/>
      </c>
      <c r="O103" s="75" t="str">
        <f>IF(VLOOKUP($A103,'[1]2. Child Protection'!$B$8:$BG$226,'[1]2. Child Protection'!W$1,FALSE)=E103,"",VLOOKUP($A103,'[1]2. Child Protection'!$B$8:$BG$226,'[1]2. Child Protection'!W$1,FALSE))</f>
        <v/>
      </c>
      <c r="P103" s="75" t="str">
        <f>IF(VLOOKUP($A103,'[1]2. Child Protection'!$B$8:$BG$226,'[1]2. Child Protection'!X$1,FALSE)=F103,"",VLOOKUP($A103,'[1]2. Child Protection'!$B$8:$BG$226,'[1]2. Child Protection'!X$1,FALSE)-F103)</f>
        <v/>
      </c>
      <c r="Q103" s="75" t="str">
        <f>IF(VLOOKUP($A103,'[1]2. Child Protection'!$B$8:$BG$226,'[1]2. Child Protection'!Y$1,FALSE)=G103,"",VLOOKUP($A103,'[1]2. Child Protection'!$B$8:$BG$226,'[1]2. Child Protection'!Y$1,FALSE))</f>
        <v/>
      </c>
      <c r="R103" s="75" t="str">
        <f>IF(VLOOKUP($A103,'[1]2. Child Protection'!$B$8:$BG$226,'[1]2. Child Protection'!Z$1,FALSE)=H103,"",VLOOKUP($A103,'[1]2. Child Protection'!$B$8:$BG$226,'[1]2. Child Protection'!Z$1,FALSE)-H103)</f>
        <v/>
      </c>
      <c r="S103" s="75" t="str">
        <f>IF(VLOOKUP($A103,'[1]2. Child Protection'!$B$8:$BG$226,'[1]2. Child Protection'!AA$1,FALSE)=I103,"",VLOOKUP($A103,'[1]2. Child Protection'!$B$8:$BG$226,'[1]2. Child Protection'!AA$1,FALSE))</f>
        <v/>
      </c>
      <c r="T103" s="61" t="str">
        <f>IF(VLOOKUP($A103,'[1]2. Child Protection'!$B$8:$BG$226,'[1]2. Child Protection'!AB$1,FALSE)=J103,"",VLOOKUP($A103,'[1]2. Child Protection'!$B$8:$BG$226,'[1]2. Child Protection'!AB$1,FALSE))</f>
        <v/>
      </c>
    </row>
    <row r="104" spans="1:20" x14ac:dyDescent="0.25">
      <c r="A104" s="61" t="s">
        <v>152</v>
      </c>
      <c r="B104" s="75">
        <v>67.599999999999994</v>
      </c>
      <c r="D104" s="70">
        <v>66.900000000000006</v>
      </c>
      <c r="E104" s="71"/>
      <c r="F104" s="72">
        <v>67.400000000000006</v>
      </c>
      <c r="G104" s="73"/>
      <c r="H104" s="72">
        <v>66.400000000000006</v>
      </c>
      <c r="I104" s="73"/>
      <c r="J104" s="74" t="s">
        <v>69</v>
      </c>
      <c r="L104" s="61" t="str">
        <f>IF(VLOOKUP($A104,'[1]2. Child Protection'!$B$8:$BG$226,'[1]2. Child Protection'!T$1,FALSE)=B104,"",VLOOKUP($A104,'[1]2. Child Protection'!$B$8:$BG$226,'[1]2. Child Protection'!T$1,FALSE)-B104)</f>
        <v/>
      </c>
      <c r="M104" s="61" t="str">
        <f>IF(VLOOKUP($A104,'[1]2. Child Protection'!$B$8:$BG$226,'[1]2. Child Protection'!U$1,FALSE)=C104,"",VLOOKUP($A104,'[1]2. Child Protection'!$B$8:$BG$226,'[1]2. Child Protection'!U$1,FALSE))</f>
        <v/>
      </c>
      <c r="N104" s="75" t="str">
        <f>IF(VLOOKUP($A104,'[1]2. Child Protection'!$B$8:$BG$226,'[1]2. Child Protection'!V$1,FALSE)=D104,"",VLOOKUP($A104,'[1]2. Child Protection'!$B$8:$BG$226,'[1]2. Child Protection'!V$1,FALSE)-D104)</f>
        <v/>
      </c>
      <c r="O104" s="75" t="str">
        <f>IF(VLOOKUP($A104,'[1]2. Child Protection'!$B$8:$BG$226,'[1]2. Child Protection'!W$1,FALSE)=E104,"",VLOOKUP($A104,'[1]2. Child Protection'!$B$8:$BG$226,'[1]2. Child Protection'!W$1,FALSE))</f>
        <v/>
      </c>
      <c r="P104" s="75" t="str">
        <f>IF(VLOOKUP($A104,'[1]2. Child Protection'!$B$8:$BG$226,'[1]2. Child Protection'!X$1,FALSE)=F104,"",VLOOKUP($A104,'[1]2. Child Protection'!$B$8:$BG$226,'[1]2. Child Protection'!X$1,FALSE)-F104)</f>
        <v/>
      </c>
      <c r="Q104" s="75" t="str">
        <f>IF(VLOOKUP($A104,'[1]2. Child Protection'!$B$8:$BG$226,'[1]2. Child Protection'!Y$1,FALSE)=G104,"",VLOOKUP($A104,'[1]2. Child Protection'!$B$8:$BG$226,'[1]2. Child Protection'!Y$1,FALSE))</f>
        <v/>
      </c>
      <c r="R104" s="75" t="str">
        <f>IF(VLOOKUP($A104,'[1]2. Child Protection'!$B$8:$BG$226,'[1]2. Child Protection'!Z$1,FALSE)=H104,"",VLOOKUP($A104,'[1]2. Child Protection'!$B$8:$BG$226,'[1]2. Child Protection'!Z$1,FALSE)-H104)</f>
        <v/>
      </c>
      <c r="S104" s="75" t="str">
        <f>IF(VLOOKUP($A104,'[1]2. Child Protection'!$B$8:$BG$226,'[1]2. Child Protection'!AA$1,FALSE)=I104,"",VLOOKUP($A104,'[1]2. Child Protection'!$B$8:$BG$226,'[1]2. Child Protection'!AA$1,FALSE))</f>
        <v/>
      </c>
      <c r="T104" s="61" t="str">
        <f>IF(VLOOKUP($A104,'[1]2. Child Protection'!$B$8:$BG$226,'[1]2. Child Protection'!AB$1,FALSE)=J104,"",VLOOKUP($A104,'[1]2. Child Protection'!$B$8:$BG$226,'[1]2. Child Protection'!AB$1,FALSE))</f>
        <v/>
      </c>
    </row>
    <row r="105" spans="1:20" x14ac:dyDescent="0.25">
      <c r="A105" s="61" t="s">
        <v>153</v>
      </c>
      <c r="B105" s="75">
        <v>85.4</v>
      </c>
      <c r="D105" s="70">
        <v>91.6</v>
      </c>
      <c r="E105" s="71"/>
      <c r="F105" s="72">
        <v>92.9</v>
      </c>
      <c r="G105" s="73"/>
      <c r="H105" s="72">
        <v>90.3</v>
      </c>
      <c r="I105" s="73"/>
      <c r="J105" s="74" t="s">
        <v>17</v>
      </c>
      <c r="L105" s="61" t="str">
        <f>IF(VLOOKUP($A105,'[1]2. Child Protection'!$B$8:$BG$226,'[1]2. Child Protection'!T$1,FALSE)=B105,"",VLOOKUP($A105,'[1]2. Child Protection'!$B$8:$BG$226,'[1]2. Child Protection'!T$1,FALSE)-B105)</f>
        <v/>
      </c>
      <c r="M105" s="61" t="str">
        <f>IF(VLOOKUP($A105,'[1]2. Child Protection'!$B$8:$BG$226,'[1]2. Child Protection'!U$1,FALSE)=C105,"",VLOOKUP($A105,'[1]2. Child Protection'!$B$8:$BG$226,'[1]2. Child Protection'!U$1,FALSE))</f>
        <v/>
      </c>
      <c r="N105" s="75" t="str">
        <f>IF(VLOOKUP($A105,'[1]2. Child Protection'!$B$8:$BG$226,'[1]2. Child Protection'!V$1,FALSE)=D105,"",VLOOKUP($A105,'[1]2. Child Protection'!$B$8:$BG$226,'[1]2. Child Protection'!V$1,FALSE)-D105)</f>
        <v/>
      </c>
      <c r="O105" s="75" t="str">
        <f>IF(VLOOKUP($A105,'[1]2. Child Protection'!$B$8:$BG$226,'[1]2. Child Protection'!W$1,FALSE)=E105,"",VLOOKUP($A105,'[1]2. Child Protection'!$B$8:$BG$226,'[1]2. Child Protection'!W$1,FALSE))</f>
        <v/>
      </c>
      <c r="P105" s="75" t="str">
        <f>IF(VLOOKUP($A105,'[1]2. Child Protection'!$B$8:$BG$226,'[1]2. Child Protection'!X$1,FALSE)=F105,"",VLOOKUP($A105,'[1]2. Child Protection'!$B$8:$BG$226,'[1]2. Child Protection'!X$1,FALSE)-F105)</f>
        <v/>
      </c>
      <c r="Q105" s="75" t="str">
        <f>IF(VLOOKUP($A105,'[1]2. Child Protection'!$B$8:$BG$226,'[1]2. Child Protection'!Y$1,FALSE)=G105,"",VLOOKUP($A105,'[1]2. Child Protection'!$B$8:$BG$226,'[1]2. Child Protection'!Y$1,FALSE))</f>
        <v/>
      </c>
      <c r="R105" s="75" t="str">
        <f>IF(VLOOKUP($A105,'[1]2. Child Protection'!$B$8:$BG$226,'[1]2. Child Protection'!Z$1,FALSE)=H105,"",VLOOKUP($A105,'[1]2. Child Protection'!$B$8:$BG$226,'[1]2. Child Protection'!Z$1,FALSE)-H105)</f>
        <v/>
      </c>
      <c r="S105" s="75" t="str">
        <f>IF(VLOOKUP($A105,'[1]2. Child Protection'!$B$8:$BG$226,'[1]2. Child Protection'!AA$1,FALSE)=I105,"",VLOOKUP($A105,'[1]2. Child Protection'!$B$8:$BG$226,'[1]2. Child Protection'!AA$1,FALSE))</f>
        <v/>
      </c>
      <c r="T105" s="61" t="str">
        <f>IF(VLOOKUP($A105,'[1]2. Child Protection'!$B$8:$BG$226,'[1]2. Child Protection'!AB$1,FALSE)=J105,"",VLOOKUP($A105,'[1]2. Child Protection'!$B$8:$BG$226,'[1]2. Child Protection'!AB$1,FALSE))</f>
        <v/>
      </c>
    </row>
    <row r="106" spans="1:20" x14ac:dyDescent="0.25">
      <c r="A106" s="61" t="s">
        <v>170</v>
      </c>
      <c r="B106" s="102" t="s">
        <v>23</v>
      </c>
      <c r="D106" s="70" t="s">
        <v>23</v>
      </c>
      <c r="E106" s="71"/>
      <c r="F106" s="72" t="s">
        <v>23</v>
      </c>
      <c r="G106" s="73"/>
      <c r="H106" s="72" t="s">
        <v>23</v>
      </c>
      <c r="I106" s="73"/>
      <c r="J106" s="74"/>
      <c r="L106" s="61" t="str">
        <f>IF(VLOOKUP($A106,'[1]2. Child Protection'!$B$8:$BG$226,'[1]2. Child Protection'!T$1,FALSE)=B106,"",VLOOKUP($A106,'[1]2. Child Protection'!$B$8:$BG$226,'[1]2. Child Protection'!T$1,FALSE)-B106)</f>
        <v/>
      </c>
      <c r="M106" s="61" t="str">
        <f>IF(VLOOKUP($A106,'[1]2. Child Protection'!$B$8:$BG$226,'[1]2. Child Protection'!U$1,FALSE)=C106,"",VLOOKUP($A106,'[1]2. Child Protection'!$B$8:$BG$226,'[1]2. Child Protection'!U$1,FALSE))</f>
        <v/>
      </c>
      <c r="N106" s="75" t="str">
        <f>IF(VLOOKUP($A106,'[1]2. Child Protection'!$B$8:$BG$226,'[1]2. Child Protection'!V$1,FALSE)=D106,"",VLOOKUP($A106,'[1]2. Child Protection'!$B$8:$BG$226,'[1]2. Child Protection'!V$1,FALSE)-D106)</f>
        <v/>
      </c>
      <c r="O106" s="75" t="str">
        <f>IF(VLOOKUP($A106,'[1]2. Child Protection'!$B$8:$BG$226,'[1]2. Child Protection'!W$1,FALSE)=E106,"",VLOOKUP($A106,'[1]2. Child Protection'!$B$8:$BG$226,'[1]2. Child Protection'!W$1,FALSE))</f>
        <v/>
      </c>
      <c r="P106" s="75" t="str">
        <f>IF(VLOOKUP($A106,'[1]2. Child Protection'!$B$8:$BG$226,'[1]2. Child Protection'!X$1,FALSE)=F106,"",VLOOKUP($A106,'[1]2. Child Protection'!$B$8:$BG$226,'[1]2. Child Protection'!X$1,FALSE)-F106)</f>
        <v/>
      </c>
      <c r="Q106" s="75" t="str">
        <f>IF(VLOOKUP($A106,'[1]2. Child Protection'!$B$8:$BG$226,'[1]2. Child Protection'!Y$1,FALSE)=G106,"",VLOOKUP($A106,'[1]2. Child Protection'!$B$8:$BG$226,'[1]2. Child Protection'!Y$1,FALSE))</f>
        <v/>
      </c>
      <c r="R106" s="75" t="str">
        <f>IF(VLOOKUP($A106,'[1]2. Child Protection'!$B$8:$BG$226,'[1]2. Child Protection'!Z$1,FALSE)=H106,"",VLOOKUP($A106,'[1]2. Child Protection'!$B$8:$BG$226,'[1]2. Child Protection'!Z$1,FALSE)-H106)</f>
        <v/>
      </c>
      <c r="S106" s="75" t="str">
        <f>IF(VLOOKUP($A106,'[1]2. Child Protection'!$B$8:$BG$226,'[1]2. Child Protection'!AA$1,FALSE)=I106,"",VLOOKUP($A106,'[1]2. Child Protection'!$B$8:$BG$226,'[1]2. Child Protection'!AA$1,FALSE))</f>
        <v/>
      </c>
      <c r="T106" s="61" t="str">
        <f>IF(VLOOKUP($A106,'[1]2. Child Protection'!$B$8:$BG$226,'[1]2. Child Protection'!AB$1,FALSE)=J106,"",VLOOKUP($A106,'[1]2. Child Protection'!$B$8:$BG$226,'[1]2. Child Protection'!AB$1,FALSE))</f>
        <v/>
      </c>
    </row>
    <row r="107" spans="1:20" x14ac:dyDescent="0.25">
      <c r="A107" s="61" t="s">
        <v>155</v>
      </c>
      <c r="B107" s="75">
        <v>96.9</v>
      </c>
      <c r="D107" s="70">
        <v>98.9</v>
      </c>
      <c r="E107" s="71"/>
      <c r="F107" s="70">
        <v>99.5</v>
      </c>
      <c r="G107" s="73"/>
      <c r="H107" s="70">
        <v>98.4</v>
      </c>
      <c r="I107" s="73"/>
      <c r="J107" s="74" t="s">
        <v>117</v>
      </c>
      <c r="L107" s="61" t="str">
        <f>IF(VLOOKUP($A107,'[1]2. Child Protection'!$B$8:$BG$226,'[1]2. Child Protection'!T$1,FALSE)=B107,"",VLOOKUP($A107,'[1]2. Child Protection'!$B$8:$BG$226,'[1]2. Child Protection'!T$1,FALSE)-B107)</f>
        <v/>
      </c>
      <c r="M107" s="61" t="str">
        <f>IF(VLOOKUP($A107,'[1]2. Child Protection'!$B$8:$BG$226,'[1]2. Child Protection'!U$1,FALSE)=C107,"",VLOOKUP($A107,'[1]2. Child Protection'!$B$8:$BG$226,'[1]2. Child Protection'!U$1,FALSE))</f>
        <v/>
      </c>
      <c r="N107" s="75" t="str">
        <f>IF(VLOOKUP($A107,'[1]2. Child Protection'!$B$8:$BG$226,'[1]2. Child Protection'!V$1,FALSE)=D107,"",VLOOKUP($A107,'[1]2. Child Protection'!$B$8:$BG$226,'[1]2. Child Protection'!V$1,FALSE)-D107)</f>
        <v/>
      </c>
      <c r="O107" s="75" t="str">
        <f>IF(VLOOKUP($A107,'[1]2. Child Protection'!$B$8:$BG$226,'[1]2. Child Protection'!W$1,FALSE)=E107,"",VLOOKUP($A107,'[1]2. Child Protection'!$B$8:$BG$226,'[1]2. Child Protection'!W$1,FALSE))</f>
        <v/>
      </c>
      <c r="P107" s="75" t="str">
        <f>IF(VLOOKUP($A107,'[1]2. Child Protection'!$B$8:$BG$226,'[1]2. Child Protection'!X$1,FALSE)=F107,"",VLOOKUP($A107,'[1]2. Child Protection'!$B$8:$BG$226,'[1]2. Child Protection'!X$1,FALSE)-F107)</f>
        <v/>
      </c>
      <c r="Q107" s="75" t="str">
        <f>IF(VLOOKUP($A107,'[1]2. Child Protection'!$B$8:$BG$226,'[1]2. Child Protection'!Y$1,FALSE)=G107,"",VLOOKUP($A107,'[1]2. Child Protection'!$B$8:$BG$226,'[1]2. Child Protection'!Y$1,FALSE))</f>
        <v/>
      </c>
      <c r="R107" s="75" t="str">
        <f>IF(VLOOKUP($A107,'[1]2. Child Protection'!$B$8:$BG$226,'[1]2. Child Protection'!Z$1,FALSE)=H107,"",VLOOKUP($A107,'[1]2. Child Protection'!$B$8:$BG$226,'[1]2. Child Protection'!Z$1,FALSE)-H107)</f>
        <v/>
      </c>
      <c r="S107" s="75" t="str">
        <f>IF(VLOOKUP($A107,'[1]2. Child Protection'!$B$8:$BG$226,'[1]2. Child Protection'!AA$1,FALSE)=I107,"",VLOOKUP($A107,'[1]2. Child Protection'!$B$8:$BG$226,'[1]2. Child Protection'!AA$1,FALSE))</f>
        <v/>
      </c>
      <c r="T107" s="61" t="str">
        <f>IF(VLOOKUP($A107,'[1]2. Child Protection'!$B$8:$BG$226,'[1]2. Child Protection'!AB$1,FALSE)=J107,"",VLOOKUP($A107,'[1]2. Child Protection'!$B$8:$BG$226,'[1]2. Child Protection'!AB$1,FALSE))</f>
        <v/>
      </c>
    </row>
    <row r="108" spans="1:20" x14ac:dyDescent="0.25">
      <c r="A108" s="61" t="s">
        <v>156</v>
      </c>
      <c r="B108" s="75">
        <v>59.6</v>
      </c>
      <c r="C108" s="61" t="s">
        <v>28</v>
      </c>
      <c r="D108" s="70">
        <v>73</v>
      </c>
      <c r="E108" s="71" t="s">
        <v>28</v>
      </c>
      <c r="F108" s="72">
        <v>72.8</v>
      </c>
      <c r="G108" s="73" t="s">
        <v>28</v>
      </c>
      <c r="H108" s="72">
        <v>73.099999999999994</v>
      </c>
      <c r="I108" s="73" t="s">
        <v>28</v>
      </c>
      <c r="J108" s="74" t="s">
        <v>157</v>
      </c>
      <c r="L108" s="61" t="str">
        <f>IF(VLOOKUP($A108,'[1]2. Child Protection'!$B$8:$BG$226,'[1]2. Child Protection'!T$1,FALSE)=B108,"",VLOOKUP($A108,'[1]2. Child Protection'!$B$8:$BG$226,'[1]2. Child Protection'!T$1,FALSE)-B108)</f>
        <v/>
      </c>
      <c r="M108" s="61" t="str">
        <f>IF(VLOOKUP($A108,'[1]2. Child Protection'!$B$8:$BG$226,'[1]2. Child Protection'!U$1,FALSE)=C108,"",VLOOKUP($A108,'[1]2. Child Protection'!$B$8:$BG$226,'[1]2. Child Protection'!U$1,FALSE))</f>
        <v/>
      </c>
      <c r="N108" s="75" t="str">
        <f>IF(VLOOKUP($A108,'[1]2. Child Protection'!$B$8:$BG$226,'[1]2. Child Protection'!V$1,FALSE)=D108,"",VLOOKUP($A108,'[1]2. Child Protection'!$B$8:$BG$226,'[1]2. Child Protection'!V$1,FALSE)-D108)</f>
        <v/>
      </c>
      <c r="O108" s="75" t="str">
        <f>IF(VLOOKUP($A108,'[1]2. Child Protection'!$B$8:$BG$226,'[1]2. Child Protection'!W$1,FALSE)=E108,"",VLOOKUP($A108,'[1]2. Child Protection'!$B$8:$BG$226,'[1]2. Child Protection'!W$1,FALSE))</f>
        <v/>
      </c>
      <c r="P108" s="75" t="str">
        <f>IF(VLOOKUP($A108,'[1]2. Child Protection'!$B$8:$BG$226,'[1]2. Child Protection'!X$1,FALSE)=F108,"",VLOOKUP($A108,'[1]2. Child Protection'!$B$8:$BG$226,'[1]2. Child Protection'!X$1,FALSE)-F108)</f>
        <v/>
      </c>
      <c r="Q108" s="75" t="str">
        <f>IF(VLOOKUP($A108,'[1]2. Child Protection'!$B$8:$BG$226,'[1]2. Child Protection'!Y$1,FALSE)=G108,"",VLOOKUP($A108,'[1]2. Child Protection'!$B$8:$BG$226,'[1]2. Child Protection'!Y$1,FALSE))</f>
        <v/>
      </c>
      <c r="R108" s="75" t="str">
        <f>IF(VLOOKUP($A108,'[1]2. Child Protection'!$B$8:$BG$226,'[1]2. Child Protection'!Z$1,FALSE)=H108,"",VLOOKUP($A108,'[1]2. Child Protection'!$B$8:$BG$226,'[1]2. Child Protection'!Z$1,FALSE)-H108)</f>
        <v/>
      </c>
      <c r="S108" s="75" t="str">
        <f>IF(VLOOKUP($A108,'[1]2. Child Protection'!$B$8:$BG$226,'[1]2. Child Protection'!AA$1,FALSE)=I108,"",VLOOKUP($A108,'[1]2. Child Protection'!$B$8:$BG$226,'[1]2. Child Protection'!AA$1,FALSE))</f>
        <v/>
      </c>
      <c r="T108" s="61" t="str">
        <f>IF(VLOOKUP($A108,'[1]2. Child Protection'!$B$8:$BG$226,'[1]2. Child Protection'!AB$1,FALSE)=J108,"",VLOOKUP($A108,'[1]2. Child Protection'!$B$8:$BG$226,'[1]2. Child Protection'!AB$1,FALSE))</f>
        <v/>
      </c>
    </row>
    <row r="109" spans="1:20" x14ac:dyDescent="0.25">
      <c r="A109" s="61" t="s">
        <v>158</v>
      </c>
      <c r="B109" s="102" t="s">
        <v>23</v>
      </c>
      <c r="D109" s="70">
        <v>100</v>
      </c>
      <c r="E109" s="71" t="s">
        <v>19</v>
      </c>
      <c r="F109" s="70">
        <v>100</v>
      </c>
      <c r="G109" s="71" t="s">
        <v>19</v>
      </c>
      <c r="H109" s="70">
        <v>100</v>
      </c>
      <c r="I109" s="71" t="s">
        <v>19</v>
      </c>
      <c r="J109" s="74" t="s">
        <v>335</v>
      </c>
      <c r="L109" s="61" t="str">
        <f>IF(VLOOKUP($A109,'[1]2. Child Protection'!$B$8:$BG$226,'[1]2. Child Protection'!T$1,FALSE)=B109,"",VLOOKUP($A109,'[1]2. Child Protection'!$B$8:$BG$226,'[1]2. Child Protection'!T$1,FALSE)-B109)</f>
        <v/>
      </c>
      <c r="M109" s="61" t="str">
        <f>IF(VLOOKUP($A109,'[1]2. Child Protection'!$B$8:$BG$226,'[1]2. Child Protection'!U$1,FALSE)=C109,"",VLOOKUP($A109,'[1]2. Child Protection'!$B$8:$BG$226,'[1]2. Child Protection'!U$1,FALSE))</f>
        <v/>
      </c>
      <c r="N109" s="75" t="str">
        <f>IF(VLOOKUP($A109,'[1]2. Child Protection'!$B$8:$BG$226,'[1]2. Child Protection'!V$1,FALSE)=D109,"",VLOOKUP($A109,'[1]2. Child Protection'!$B$8:$BG$226,'[1]2. Child Protection'!V$1,FALSE)-D109)</f>
        <v/>
      </c>
      <c r="O109" s="75" t="str">
        <f>IF(VLOOKUP($A109,'[1]2. Child Protection'!$B$8:$BG$226,'[1]2. Child Protection'!W$1,FALSE)=E109,"",VLOOKUP($A109,'[1]2. Child Protection'!$B$8:$BG$226,'[1]2. Child Protection'!W$1,FALSE))</f>
        <v/>
      </c>
      <c r="P109" s="75" t="str">
        <f>IF(VLOOKUP($A109,'[1]2. Child Protection'!$B$8:$BG$226,'[1]2. Child Protection'!X$1,FALSE)=F109,"",VLOOKUP($A109,'[1]2. Child Protection'!$B$8:$BG$226,'[1]2. Child Protection'!X$1,FALSE)-F109)</f>
        <v/>
      </c>
      <c r="Q109" s="75" t="str">
        <f>IF(VLOOKUP($A109,'[1]2. Child Protection'!$B$8:$BG$226,'[1]2. Child Protection'!Y$1,FALSE)=G109,"",VLOOKUP($A109,'[1]2. Child Protection'!$B$8:$BG$226,'[1]2. Child Protection'!Y$1,FALSE))</f>
        <v/>
      </c>
      <c r="R109" s="75" t="str">
        <f>IF(VLOOKUP($A109,'[1]2. Child Protection'!$B$8:$BG$226,'[1]2. Child Protection'!Z$1,FALSE)=H109,"",VLOOKUP($A109,'[1]2. Child Protection'!$B$8:$BG$226,'[1]2. Child Protection'!Z$1,FALSE)-H109)</f>
        <v/>
      </c>
      <c r="S109" s="75" t="str">
        <f>IF(VLOOKUP($A109,'[1]2. Child Protection'!$B$8:$BG$226,'[1]2. Child Protection'!AA$1,FALSE)=I109,"",VLOOKUP($A109,'[1]2. Child Protection'!$B$8:$BG$226,'[1]2. Child Protection'!AA$1,FALSE))</f>
        <v/>
      </c>
      <c r="T109" s="61" t="str">
        <f>IF(VLOOKUP($A109,'[1]2. Child Protection'!$B$8:$BG$226,'[1]2. Child Protection'!AB$1,FALSE)=J109,"",VLOOKUP($A109,'[1]2. Child Protection'!$B$8:$BG$226,'[1]2. Child Protection'!AB$1,FALSE))</f>
        <v/>
      </c>
    </row>
    <row r="110" spans="1:20" x14ac:dyDescent="0.25">
      <c r="A110" s="61" t="s">
        <v>159</v>
      </c>
      <c r="B110" s="75">
        <v>97.9</v>
      </c>
      <c r="C110" s="61" t="s">
        <v>28</v>
      </c>
      <c r="D110" s="70">
        <v>98.9</v>
      </c>
      <c r="E110" s="71" t="s">
        <v>28</v>
      </c>
      <c r="F110" s="72">
        <v>99.8</v>
      </c>
      <c r="G110" s="73" t="s">
        <v>28</v>
      </c>
      <c r="H110" s="72">
        <v>98</v>
      </c>
      <c r="I110" s="73" t="s">
        <v>28</v>
      </c>
      <c r="J110" s="74" t="s">
        <v>344</v>
      </c>
      <c r="L110" s="61" t="str">
        <f>IF(VLOOKUP($A110,'[1]2. Child Protection'!$B$8:$BG$226,'[1]2. Child Protection'!T$1,FALSE)=B110,"",VLOOKUP($A110,'[1]2. Child Protection'!$B$8:$BG$226,'[1]2. Child Protection'!T$1,FALSE)-B110)</f>
        <v/>
      </c>
      <c r="M110" s="61" t="str">
        <f>IF(VLOOKUP($A110,'[1]2. Child Protection'!$B$8:$BG$226,'[1]2. Child Protection'!U$1,FALSE)=C110,"",VLOOKUP($A110,'[1]2. Child Protection'!$B$8:$BG$226,'[1]2. Child Protection'!U$1,FALSE))</f>
        <v/>
      </c>
      <c r="N110" s="75" t="str">
        <f>IF(VLOOKUP($A110,'[1]2. Child Protection'!$B$8:$BG$226,'[1]2. Child Protection'!V$1,FALSE)=D110,"",VLOOKUP($A110,'[1]2. Child Protection'!$B$8:$BG$226,'[1]2. Child Protection'!V$1,FALSE)-D110)</f>
        <v/>
      </c>
      <c r="O110" s="75" t="str">
        <f>IF(VLOOKUP($A110,'[1]2. Child Protection'!$B$8:$BG$226,'[1]2. Child Protection'!W$1,FALSE)=E110,"",VLOOKUP($A110,'[1]2. Child Protection'!$B$8:$BG$226,'[1]2. Child Protection'!W$1,FALSE))</f>
        <v/>
      </c>
      <c r="P110" s="75" t="str">
        <f>IF(VLOOKUP($A110,'[1]2. Child Protection'!$B$8:$BG$226,'[1]2. Child Protection'!X$1,FALSE)=F110,"",VLOOKUP($A110,'[1]2. Child Protection'!$B$8:$BG$226,'[1]2. Child Protection'!X$1,FALSE)-F110)</f>
        <v/>
      </c>
      <c r="Q110" s="75" t="str">
        <f>IF(VLOOKUP($A110,'[1]2. Child Protection'!$B$8:$BG$226,'[1]2. Child Protection'!Y$1,FALSE)=G110,"",VLOOKUP($A110,'[1]2. Child Protection'!$B$8:$BG$226,'[1]2. Child Protection'!Y$1,FALSE))</f>
        <v/>
      </c>
      <c r="R110" s="75" t="str">
        <f>IF(VLOOKUP($A110,'[1]2. Child Protection'!$B$8:$BG$226,'[1]2. Child Protection'!Z$1,FALSE)=H110,"",VLOOKUP($A110,'[1]2. Child Protection'!$B$8:$BG$226,'[1]2. Child Protection'!Z$1,FALSE)-H110)</f>
        <v/>
      </c>
      <c r="S110" s="75" t="str">
        <f>IF(VLOOKUP($A110,'[1]2. Child Protection'!$B$8:$BG$226,'[1]2. Child Protection'!AA$1,FALSE)=I110,"",VLOOKUP($A110,'[1]2. Child Protection'!$B$8:$BG$226,'[1]2. Child Protection'!AA$1,FALSE))</f>
        <v/>
      </c>
      <c r="T110" s="61" t="str">
        <f>IF(VLOOKUP($A110,'[1]2. Child Protection'!$B$8:$BG$226,'[1]2. Child Protection'!AB$1,FALSE)=J110,"",VLOOKUP($A110,'[1]2. Child Protection'!$B$8:$BG$226,'[1]2. Child Protection'!AB$1,FALSE))</f>
        <v/>
      </c>
    </row>
    <row r="111" spans="1:20" x14ac:dyDescent="0.25">
      <c r="A111" s="61" t="s">
        <v>160</v>
      </c>
      <c r="B111" s="75">
        <v>28.1</v>
      </c>
      <c r="D111" s="70">
        <v>44.5</v>
      </c>
      <c r="E111" s="71"/>
      <c r="F111" s="72">
        <v>45.5</v>
      </c>
      <c r="G111" s="73"/>
      <c r="H111" s="72">
        <v>43.5</v>
      </c>
      <c r="I111" s="73"/>
      <c r="J111" s="74" t="s">
        <v>117</v>
      </c>
      <c r="L111" s="61" t="str">
        <f>IF(VLOOKUP($A111,'[1]2. Child Protection'!$B$8:$BG$226,'[1]2. Child Protection'!T$1,FALSE)=B111,"",VLOOKUP($A111,'[1]2. Child Protection'!$B$8:$BG$226,'[1]2. Child Protection'!T$1,FALSE)-B111)</f>
        <v/>
      </c>
      <c r="M111" s="61" t="str">
        <f>IF(VLOOKUP($A111,'[1]2. Child Protection'!$B$8:$BG$226,'[1]2. Child Protection'!U$1,FALSE)=C111,"",VLOOKUP($A111,'[1]2. Child Protection'!$B$8:$BG$226,'[1]2. Child Protection'!U$1,FALSE))</f>
        <v/>
      </c>
      <c r="N111" s="75" t="str">
        <f>IF(VLOOKUP($A111,'[1]2. Child Protection'!$B$8:$BG$226,'[1]2. Child Protection'!V$1,FALSE)=D111,"",VLOOKUP($A111,'[1]2. Child Protection'!$B$8:$BG$226,'[1]2. Child Protection'!V$1,FALSE)-D111)</f>
        <v/>
      </c>
      <c r="O111" s="75" t="str">
        <f>IF(VLOOKUP($A111,'[1]2. Child Protection'!$B$8:$BG$226,'[1]2. Child Protection'!W$1,FALSE)=E111,"",VLOOKUP($A111,'[1]2. Child Protection'!$B$8:$BG$226,'[1]2. Child Protection'!W$1,FALSE))</f>
        <v/>
      </c>
      <c r="P111" s="75" t="str">
        <f>IF(VLOOKUP($A111,'[1]2. Child Protection'!$B$8:$BG$226,'[1]2. Child Protection'!X$1,FALSE)=F111,"",VLOOKUP($A111,'[1]2. Child Protection'!$B$8:$BG$226,'[1]2. Child Protection'!X$1,FALSE)-F111)</f>
        <v/>
      </c>
      <c r="Q111" s="75" t="str">
        <f>IF(VLOOKUP($A111,'[1]2. Child Protection'!$B$8:$BG$226,'[1]2. Child Protection'!Y$1,FALSE)=G111,"",VLOOKUP($A111,'[1]2. Child Protection'!$B$8:$BG$226,'[1]2. Child Protection'!Y$1,FALSE))</f>
        <v/>
      </c>
      <c r="R111" s="75" t="str">
        <f>IF(VLOOKUP($A111,'[1]2. Child Protection'!$B$8:$BG$226,'[1]2. Child Protection'!Z$1,FALSE)=H111,"",VLOOKUP($A111,'[1]2. Child Protection'!$B$8:$BG$226,'[1]2. Child Protection'!Z$1,FALSE)-H111)</f>
        <v/>
      </c>
      <c r="S111" s="75" t="str">
        <f>IF(VLOOKUP($A111,'[1]2. Child Protection'!$B$8:$BG$226,'[1]2. Child Protection'!AA$1,FALSE)=I111,"",VLOOKUP($A111,'[1]2. Child Protection'!$B$8:$BG$226,'[1]2. Child Protection'!AA$1,FALSE))</f>
        <v/>
      </c>
      <c r="T111" s="61" t="str">
        <f>IF(VLOOKUP($A111,'[1]2. Child Protection'!$B$8:$BG$226,'[1]2. Child Protection'!AB$1,FALSE)=J111,"",VLOOKUP($A111,'[1]2. Child Protection'!$B$8:$BG$226,'[1]2. Child Protection'!AB$1,FALSE))</f>
        <v/>
      </c>
    </row>
    <row r="112" spans="1:20" x14ac:dyDescent="0.25">
      <c r="A112" s="61" t="s">
        <v>161</v>
      </c>
      <c r="B112" s="75">
        <v>63.7</v>
      </c>
      <c r="D112" s="70">
        <v>66.3</v>
      </c>
      <c r="E112" s="71"/>
      <c r="F112" s="72">
        <v>67.099999999999994</v>
      </c>
      <c r="G112" s="73"/>
      <c r="H112" s="72">
        <v>65.400000000000006</v>
      </c>
      <c r="I112" s="73"/>
      <c r="J112" s="74" t="s">
        <v>342</v>
      </c>
      <c r="L112" s="61" t="str">
        <f>IF(VLOOKUP($A112,'[1]2. Child Protection'!$B$8:$BG$226,'[1]2. Child Protection'!T$1,FALSE)=B112,"",VLOOKUP($A112,'[1]2. Child Protection'!$B$8:$BG$226,'[1]2. Child Protection'!T$1,FALSE)-B112)</f>
        <v/>
      </c>
      <c r="M112" s="61" t="str">
        <f>IF(VLOOKUP($A112,'[1]2. Child Protection'!$B$8:$BG$226,'[1]2. Child Protection'!U$1,FALSE)=C112,"",VLOOKUP($A112,'[1]2. Child Protection'!$B$8:$BG$226,'[1]2. Child Protection'!U$1,FALSE))</f>
        <v/>
      </c>
      <c r="N112" s="75" t="str">
        <f>IF(VLOOKUP($A112,'[1]2. Child Protection'!$B$8:$BG$226,'[1]2. Child Protection'!V$1,FALSE)=D112,"",VLOOKUP($A112,'[1]2. Child Protection'!$B$8:$BG$226,'[1]2. Child Protection'!V$1,FALSE)-D112)</f>
        <v/>
      </c>
      <c r="O112" s="75" t="str">
        <f>IF(VLOOKUP($A112,'[1]2. Child Protection'!$B$8:$BG$226,'[1]2. Child Protection'!W$1,FALSE)=E112,"",VLOOKUP($A112,'[1]2. Child Protection'!$B$8:$BG$226,'[1]2. Child Protection'!W$1,FALSE))</f>
        <v/>
      </c>
      <c r="P112" s="75" t="str">
        <f>IF(VLOOKUP($A112,'[1]2. Child Protection'!$B$8:$BG$226,'[1]2. Child Protection'!X$1,FALSE)=F112,"",VLOOKUP($A112,'[1]2. Child Protection'!$B$8:$BG$226,'[1]2. Child Protection'!X$1,FALSE)-F112)</f>
        <v/>
      </c>
      <c r="Q112" s="75" t="str">
        <f>IF(VLOOKUP($A112,'[1]2. Child Protection'!$B$8:$BG$226,'[1]2. Child Protection'!Y$1,FALSE)=G112,"",VLOOKUP($A112,'[1]2. Child Protection'!$B$8:$BG$226,'[1]2. Child Protection'!Y$1,FALSE))</f>
        <v/>
      </c>
      <c r="R112" s="75" t="str">
        <f>IF(VLOOKUP($A112,'[1]2. Child Protection'!$B$8:$BG$226,'[1]2. Child Protection'!Z$1,FALSE)=H112,"",VLOOKUP($A112,'[1]2. Child Protection'!$B$8:$BG$226,'[1]2. Child Protection'!Z$1,FALSE)-H112)</f>
        <v/>
      </c>
      <c r="S112" s="75" t="str">
        <f>IF(VLOOKUP($A112,'[1]2. Child Protection'!$B$8:$BG$226,'[1]2. Child Protection'!AA$1,FALSE)=I112,"",VLOOKUP($A112,'[1]2. Child Protection'!$B$8:$BG$226,'[1]2. Child Protection'!AA$1,FALSE))</f>
        <v/>
      </c>
      <c r="T112" s="61" t="str">
        <f>IF(VLOOKUP($A112,'[1]2. Child Protection'!$B$8:$BG$226,'[1]2. Child Protection'!AB$1,FALSE)=J112,"",VLOOKUP($A112,'[1]2. Child Protection'!$B$8:$BG$226,'[1]2. Child Protection'!AB$1,FALSE))</f>
        <v/>
      </c>
    </row>
    <row r="113" spans="1:20" x14ac:dyDescent="0.25">
      <c r="A113" s="61" t="s">
        <v>179</v>
      </c>
      <c r="B113" s="102" t="s">
        <v>23</v>
      </c>
      <c r="D113" s="70" t="s">
        <v>23</v>
      </c>
      <c r="E113" s="71"/>
      <c r="F113" s="72" t="s">
        <v>23</v>
      </c>
      <c r="G113" s="73"/>
      <c r="H113" s="72" t="s">
        <v>23</v>
      </c>
      <c r="I113" s="73"/>
      <c r="J113" s="74"/>
      <c r="L113" s="61" t="str">
        <f>IF(VLOOKUP($A113,'[1]2. Child Protection'!$B$8:$BG$226,'[1]2. Child Protection'!T$1,FALSE)=B113,"",VLOOKUP($A113,'[1]2. Child Protection'!$B$8:$BG$226,'[1]2. Child Protection'!T$1,FALSE)-B113)</f>
        <v/>
      </c>
      <c r="M113" s="61" t="str">
        <f>IF(VLOOKUP($A113,'[1]2. Child Protection'!$B$8:$BG$226,'[1]2. Child Protection'!U$1,FALSE)=C113,"",VLOOKUP($A113,'[1]2. Child Protection'!$B$8:$BG$226,'[1]2. Child Protection'!U$1,FALSE))</f>
        <v/>
      </c>
      <c r="N113" s="75" t="str">
        <f>IF(VLOOKUP($A113,'[1]2. Child Protection'!$B$8:$BG$226,'[1]2. Child Protection'!V$1,FALSE)=D113,"",VLOOKUP($A113,'[1]2. Child Protection'!$B$8:$BG$226,'[1]2. Child Protection'!V$1,FALSE)-D113)</f>
        <v/>
      </c>
      <c r="O113" s="75" t="str">
        <f>IF(VLOOKUP($A113,'[1]2. Child Protection'!$B$8:$BG$226,'[1]2. Child Protection'!W$1,FALSE)=E113,"",VLOOKUP($A113,'[1]2. Child Protection'!$B$8:$BG$226,'[1]2. Child Protection'!W$1,FALSE))</f>
        <v/>
      </c>
      <c r="P113" s="75" t="str">
        <f>IF(VLOOKUP($A113,'[1]2. Child Protection'!$B$8:$BG$226,'[1]2. Child Protection'!X$1,FALSE)=F113,"",VLOOKUP($A113,'[1]2. Child Protection'!$B$8:$BG$226,'[1]2. Child Protection'!X$1,FALSE)-F113)</f>
        <v/>
      </c>
      <c r="Q113" s="75" t="str">
        <f>IF(VLOOKUP($A113,'[1]2. Child Protection'!$B$8:$BG$226,'[1]2. Child Protection'!Y$1,FALSE)=G113,"",VLOOKUP($A113,'[1]2. Child Protection'!$B$8:$BG$226,'[1]2. Child Protection'!Y$1,FALSE))</f>
        <v/>
      </c>
      <c r="R113" s="75" t="str">
        <f>IF(VLOOKUP($A113,'[1]2. Child Protection'!$B$8:$BG$226,'[1]2. Child Protection'!Z$1,FALSE)=H113,"",VLOOKUP($A113,'[1]2. Child Protection'!$B$8:$BG$226,'[1]2. Child Protection'!Z$1,FALSE)-H113)</f>
        <v/>
      </c>
      <c r="S113" s="75" t="str">
        <f>IF(VLOOKUP($A113,'[1]2. Child Protection'!$B$8:$BG$226,'[1]2. Child Protection'!AA$1,FALSE)=I113,"",VLOOKUP($A113,'[1]2. Child Protection'!$B$8:$BG$226,'[1]2. Child Protection'!AA$1,FALSE))</f>
        <v/>
      </c>
      <c r="T113" s="61" t="str">
        <f>IF(VLOOKUP($A113,'[1]2. Child Protection'!$B$8:$BG$226,'[1]2. Child Protection'!AB$1,FALSE)=J113,"",VLOOKUP($A113,'[1]2. Child Protection'!$B$8:$BG$226,'[1]2. Child Protection'!AB$1,FALSE))</f>
        <v/>
      </c>
    </row>
    <row r="114" spans="1:20" x14ac:dyDescent="0.25">
      <c r="A114" s="61" t="s">
        <v>163</v>
      </c>
      <c r="B114" s="102" t="s">
        <v>23</v>
      </c>
      <c r="D114" s="70">
        <v>100</v>
      </c>
      <c r="E114" s="71" t="s">
        <v>19</v>
      </c>
      <c r="F114" s="70">
        <v>100</v>
      </c>
      <c r="G114" s="71" t="s">
        <v>19</v>
      </c>
      <c r="H114" s="70">
        <v>100</v>
      </c>
      <c r="I114" s="71" t="s">
        <v>19</v>
      </c>
      <c r="J114" s="74" t="s">
        <v>335</v>
      </c>
      <c r="L114" s="61" t="str">
        <f>IF(VLOOKUP($A114,'[1]2. Child Protection'!$B$8:$BG$226,'[1]2. Child Protection'!T$1,FALSE)=B114,"",VLOOKUP($A114,'[1]2. Child Protection'!$B$8:$BG$226,'[1]2. Child Protection'!T$1,FALSE)-B114)</f>
        <v/>
      </c>
      <c r="M114" s="61" t="str">
        <f>IF(VLOOKUP($A114,'[1]2. Child Protection'!$B$8:$BG$226,'[1]2. Child Protection'!U$1,FALSE)=C114,"",VLOOKUP($A114,'[1]2. Child Protection'!$B$8:$BG$226,'[1]2. Child Protection'!U$1,FALSE))</f>
        <v/>
      </c>
      <c r="N114" s="75" t="str">
        <f>IF(VLOOKUP($A114,'[1]2. Child Protection'!$B$8:$BG$226,'[1]2. Child Protection'!V$1,FALSE)=D114,"",VLOOKUP($A114,'[1]2. Child Protection'!$B$8:$BG$226,'[1]2. Child Protection'!V$1,FALSE)-D114)</f>
        <v/>
      </c>
      <c r="O114" s="75" t="str">
        <f>IF(VLOOKUP($A114,'[1]2. Child Protection'!$B$8:$BG$226,'[1]2. Child Protection'!W$1,FALSE)=E114,"",VLOOKUP($A114,'[1]2. Child Protection'!$B$8:$BG$226,'[1]2. Child Protection'!W$1,FALSE))</f>
        <v/>
      </c>
      <c r="P114" s="75" t="str">
        <f>IF(VLOOKUP($A114,'[1]2. Child Protection'!$B$8:$BG$226,'[1]2. Child Protection'!X$1,FALSE)=F114,"",VLOOKUP($A114,'[1]2. Child Protection'!$B$8:$BG$226,'[1]2. Child Protection'!X$1,FALSE)-F114)</f>
        <v/>
      </c>
      <c r="Q114" s="75" t="str">
        <f>IF(VLOOKUP($A114,'[1]2. Child Protection'!$B$8:$BG$226,'[1]2. Child Protection'!Y$1,FALSE)=G114,"",VLOOKUP($A114,'[1]2. Child Protection'!$B$8:$BG$226,'[1]2. Child Protection'!Y$1,FALSE))</f>
        <v/>
      </c>
      <c r="R114" s="75" t="str">
        <f>IF(VLOOKUP($A114,'[1]2. Child Protection'!$B$8:$BG$226,'[1]2. Child Protection'!Z$1,FALSE)=H114,"",VLOOKUP($A114,'[1]2. Child Protection'!$B$8:$BG$226,'[1]2. Child Protection'!Z$1,FALSE)-H114)</f>
        <v/>
      </c>
      <c r="S114" s="75" t="str">
        <f>IF(VLOOKUP($A114,'[1]2. Child Protection'!$B$8:$BG$226,'[1]2. Child Protection'!AA$1,FALSE)=I114,"",VLOOKUP($A114,'[1]2. Child Protection'!$B$8:$BG$226,'[1]2. Child Protection'!AA$1,FALSE))</f>
        <v/>
      </c>
      <c r="T114" s="61" t="str">
        <f>IF(VLOOKUP($A114,'[1]2. Child Protection'!$B$8:$BG$226,'[1]2. Child Protection'!AB$1,FALSE)=J114,"",VLOOKUP($A114,'[1]2. Child Protection'!$B$8:$BG$226,'[1]2. Child Protection'!AB$1,FALSE))</f>
        <v/>
      </c>
    </row>
    <row r="115" spans="1:20" x14ac:dyDescent="0.25">
      <c r="A115" s="61" t="s">
        <v>164</v>
      </c>
      <c r="B115" s="102" t="s">
        <v>23</v>
      </c>
      <c r="D115" s="70">
        <v>100</v>
      </c>
      <c r="E115" s="71" t="s">
        <v>28</v>
      </c>
      <c r="F115" s="70">
        <v>100</v>
      </c>
      <c r="G115" s="71" t="s">
        <v>28</v>
      </c>
      <c r="H115" s="70">
        <v>100</v>
      </c>
      <c r="I115" s="71" t="s">
        <v>28</v>
      </c>
      <c r="J115" s="74" t="s">
        <v>345</v>
      </c>
      <c r="L115" s="61" t="str">
        <f>IF(VLOOKUP($A115,'[1]2. Child Protection'!$B$8:$BG$226,'[1]2. Child Protection'!T$1,FALSE)=B115,"",VLOOKUP($A115,'[1]2. Child Protection'!$B$8:$BG$226,'[1]2. Child Protection'!T$1,FALSE)-B115)</f>
        <v/>
      </c>
      <c r="M115" s="61" t="str">
        <f>IF(VLOOKUP($A115,'[1]2. Child Protection'!$B$8:$BG$226,'[1]2. Child Protection'!U$1,FALSE)=C115,"",VLOOKUP($A115,'[1]2. Child Protection'!$B$8:$BG$226,'[1]2. Child Protection'!U$1,FALSE))</f>
        <v/>
      </c>
      <c r="N115" s="75" t="str">
        <f>IF(VLOOKUP($A115,'[1]2. Child Protection'!$B$8:$BG$226,'[1]2. Child Protection'!V$1,FALSE)=D115,"",VLOOKUP($A115,'[1]2. Child Protection'!$B$8:$BG$226,'[1]2. Child Protection'!V$1,FALSE)-D115)</f>
        <v/>
      </c>
      <c r="O115" s="75" t="str">
        <f>IF(VLOOKUP($A115,'[1]2. Child Protection'!$B$8:$BG$226,'[1]2. Child Protection'!W$1,FALSE)=E115,"",VLOOKUP($A115,'[1]2. Child Protection'!$B$8:$BG$226,'[1]2. Child Protection'!W$1,FALSE))</f>
        <v/>
      </c>
      <c r="P115" s="75" t="str">
        <f>IF(VLOOKUP($A115,'[1]2. Child Protection'!$B$8:$BG$226,'[1]2. Child Protection'!X$1,FALSE)=F115,"",VLOOKUP($A115,'[1]2. Child Protection'!$B$8:$BG$226,'[1]2. Child Protection'!X$1,FALSE)-F115)</f>
        <v/>
      </c>
      <c r="Q115" s="75" t="str">
        <f>IF(VLOOKUP($A115,'[1]2. Child Protection'!$B$8:$BG$226,'[1]2. Child Protection'!Y$1,FALSE)=G115,"",VLOOKUP($A115,'[1]2. Child Protection'!$B$8:$BG$226,'[1]2. Child Protection'!Y$1,FALSE))</f>
        <v/>
      </c>
      <c r="R115" s="75" t="str">
        <f>IF(VLOOKUP($A115,'[1]2. Child Protection'!$B$8:$BG$226,'[1]2. Child Protection'!Z$1,FALSE)=H115,"",VLOOKUP($A115,'[1]2. Child Protection'!$B$8:$BG$226,'[1]2. Child Protection'!Z$1,FALSE)-H115)</f>
        <v/>
      </c>
      <c r="S115" s="75" t="str">
        <f>IF(VLOOKUP($A115,'[1]2. Child Protection'!$B$8:$BG$226,'[1]2. Child Protection'!AA$1,FALSE)=I115,"",VLOOKUP($A115,'[1]2. Child Protection'!$B$8:$BG$226,'[1]2. Child Protection'!AA$1,FALSE))</f>
        <v/>
      </c>
      <c r="T115" s="61" t="str">
        <f>IF(VLOOKUP($A115,'[1]2. Child Protection'!$B$8:$BG$226,'[1]2. Child Protection'!AB$1,FALSE)=J115,"",VLOOKUP($A115,'[1]2. Child Protection'!$B$8:$BG$226,'[1]2. Child Protection'!AB$1,FALSE))</f>
        <v/>
      </c>
    </row>
    <row r="116" spans="1:20" x14ac:dyDescent="0.25">
      <c r="A116" s="61" t="s">
        <v>166</v>
      </c>
      <c r="B116" s="102" t="s">
        <v>23</v>
      </c>
      <c r="D116" s="70">
        <v>100</v>
      </c>
      <c r="E116" s="71" t="s">
        <v>19</v>
      </c>
      <c r="F116" s="70">
        <v>100</v>
      </c>
      <c r="G116" s="71" t="s">
        <v>19</v>
      </c>
      <c r="H116" s="70">
        <v>100</v>
      </c>
      <c r="I116" s="71" t="s">
        <v>19</v>
      </c>
      <c r="J116" s="74" t="s">
        <v>335</v>
      </c>
      <c r="L116" s="61" t="str">
        <f>IF(VLOOKUP($A116,'[1]2. Child Protection'!$B$8:$BG$226,'[1]2. Child Protection'!T$1,FALSE)=B116,"",VLOOKUP($A116,'[1]2. Child Protection'!$B$8:$BG$226,'[1]2. Child Protection'!T$1,FALSE)-B116)</f>
        <v/>
      </c>
      <c r="M116" s="61" t="str">
        <f>IF(VLOOKUP($A116,'[1]2. Child Protection'!$B$8:$BG$226,'[1]2. Child Protection'!U$1,FALSE)=C116,"",VLOOKUP($A116,'[1]2. Child Protection'!$B$8:$BG$226,'[1]2. Child Protection'!U$1,FALSE))</f>
        <v/>
      </c>
      <c r="N116" s="75" t="str">
        <f>IF(VLOOKUP($A116,'[1]2. Child Protection'!$B$8:$BG$226,'[1]2. Child Protection'!V$1,FALSE)=D116,"",VLOOKUP($A116,'[1]2. Child Protection'!$B$8:$BG$226,'[1]2. Child Protection'!V$1,FALSE)-D116)</f>
        <v/>
      </c>
      <c r="O116" s="75" t="str">
        <f>IF(VLOOKUP($A116,'[1]2. Child Protection'!$B$8:$BG$226,'[1]2. Child Protection'!W$1,FALSE)=E116,"",VLOOKUP($A116,'[1]2. Child Protection'!$B$8:$BG$226,'[1]2. Child Protection'!W$1,FALSE))</f>
        <v/>
      </c>
      <c r="P116" s="75" t="str">
        <f>IF(VLOOKUP($A116,'[1]2. Child Protection'!$B$8:$BG$226,'[1]2. Child Protection'!X$1,FALSE)=F116,"",VLOOKUP($A116,'[1]2. Child Protection'!$B$8:$BG$226,'[1]2. Child Protection'!X$1,FALSE)-F116)</f>
        <v/>
      </c>
      <c r="Q116" s="75" t="str">
        <f>IF(VLOOKUP($A116,'[1]2. Child Protection'!$B$8:$BG$226,'[1]2. Child Protection'!Y$1,FALSE)=G116,"",VLOOKUP($A116,'[1]2. Child Protection'!$B$8:$BG$226,'[1]2. Child Protection'!Y$1,FALSE))</f>
        <v/>
      </c>
      <c r="R116" s="75" t="str">
        <f>IF(VLOOKUP($A116,'[1]2. Child Protection'!$B$8:$BG$226,'[1]2. Child Protection'!Z$1,FALSE)=H116,"",VLOOKUP($A116,'[1]2. Child Protection'!$B$8:$BG$226,'[1]2. Child Protection'!Z$1,FALSE)-H116)</f>
        <v/>
      </c>
      <c r="S116" s="75" t="str">
        <f>IF(VLOOKUP($A116,'[1]2. Child Protection'!$B$8:$BG$226,'[1]2. Child Protection'!AA$1,FALSE)=I116,"",VLOOKUP($A116,'[1]2. Child Protection'!$B$8:$BG$226,'[1]2. Child Protection'!AA$1,FALSE))</f>
        <v/>
      </c>
      <c r="T116" s="61" t="str">
        <f>IF(VLOOKUP($A116,'[1]2. Child Protection'!$B$8:$BG$226,'[1]2. Child Protection'!AB$1,FALSE)=J116,"",VLOOKUP($A116,'[1]2. Child Protection'!$B$8:$BG$226,'[1]2. Child Protection'!AB$1,FALSE))</f>
        <v/>
      </c>
    </row>
    <row r="117" spans="1:20" x14ac:dyDescent="0.25">
      <c r="A117" s="61" t="s">
        <v>167</v>
      </c>
      <c r="B117" s="75">
        <v>74.3</v>
      </c>
      <c r="D117" s="70">
        <v>78.599999999999994</v>
      </c>
      <c r="E117" s="71"/>
      <c r="F117" s="72">
        <v>78.7</v>
      </c>
      <c r="G117" s="73"/>
      <c r="H117" s="72">
        <v>78.400000000000006</v>
      </c>
      <c r="I117" s="73"/>
      <c r="J117" s="74" t="s">
        <v>117</v>
      </c>
      <c r="L117" s="61" t="str">
        <f>IF(VLOOKUP($A117,'[1]2. Child Protection'!$B$8:$BG$226,'[1]2. Child Protection'!T$1,FALSE)=B117,"",VLOOKUP($A117,'[1]2. Child Protection'!$B$8:$BG$226,'[1]2. Child Protection'!T$1,FALSE)-B117)</f>
        <v/>
      </c>
      <c r="M117" s="61" t="str">
        <f>IF(VLOOKUP($A117,'[1]2. Child Protection'!$B$8:$BG$226,'[1]2. Child Protection'!U$1,FALSE)=C117,"",VLOOKUP($A117,'[1]2. Child Protection'!$B$8:$BG$226,'[1]2. Child Protection'!U$1,FALSE))</f>
        <v/>
      </c>
      <c r="N117" s="75" t="str">
        <f>IF(VLOOKUP($A117,'[1]2. Child Protection'!$B$8:$BG$226,'[1]2. Child Protection'!V$1,FALSE)=D117,"",VLOOKUP($A117,'[1]2. Child Protection'!$B$8:$BG$226,'[1]2. Child Protection'!V$1,FALSE)-D117)</f>
        <v/>
      </c>
      <c r="O117" s="75" t="str">
        <f>IF(VLOOKUP($A117,'[1]2. Child Protection'!$B$8:$BG$226,'[1]2. Child Protection'!W$1,FALSE)=E117,"",VLOOKUP($A117,'[1]2. Child Protection'!$B$8:$BG$226,'[1]2. Child Protection'!W$1,FALSE))</f>
        <v/>
      </c>
      <c r="P117" s="75" t="str">
        <f>IF(VLOOKUP($A117,'[1]2. Child Protection'!$B$8:$BG$226,'[1]2. Child Protection'!X$1,FALSE)=F117,"",VLOOKUP($A117,'[1]2. Child Protection'!$B$8:$BG$226,'[1]2. Child Protection'!X$1,FALSE)-F117)</f>
        <v/>
      </c>
      <c r="Q117" s="75" t="str">
        <f>IF(VLOOKUP($A117,'[1]2. Child Protection'!$B$8:$BG$226,'[1]2. Child Protection'!Y$1,FALSE)=G117,"",VLOOKUP($A117,'[1]2. Child Protection'!$B$8:$BG$226,'[1]2. Child Protection'!Y$1,FALSE))</f>
        <v/>
      </c>
      <c r="R117" s="75" t="str">
        <f>IF(VLOOKUP($A117,'[1]2. Child Protection'!$B$8:$BG$226,'[1]2. Child Protection'!Z$1,FALSE)=H117,"",VLOOKUP($A117,'[1]2. Child Protection'!$B$8:$BG$226,'[1]2. Child Protection'!Z$1,FALSE)-H117)</f>
        <v/>
      </c>
      <c r="S117" s="75" t="str">
        <f>IF(VLOOKUP($A117,'[1]2. Child Protection'!$B$8:$BG$226,'[1]2. Child Protection'!AA$1,FALSE)=I117,"",VLOOKUP($A117,'[1]2. Child Protection'!$B$8:$BG$226,'[1]2. Child Protection'!AA$1,FALSE))</f>
        <v/>
      </c>
      <c r="T117" s="61" t="str">
        <f>IF(VLOOKUP($A117,'[1]2. Child Protection'!$B$8:$BG$226,'[1]2. Child Protection'!AB$1,FALSE)=J117,"",VLOOKUP($A117,'[1]2. Child Protection'!$B$8:$BG$226,'[1]2. Child Protection'!AB$1,FALSE))</f>
        <v/>
      </c>
    </row>
    <row r="118" spans="1:20" x14ac:dyDescent="0.25">
      <c r="A118" s="61" t="s">
        <v>168</v>
      </c>
      <c r="B118" s="75">
        <v>6.8</v>
      </c>
      <c r="C118" s="61" t="s">
        <v>28</v>
      </c>
      <c r="D118" s="70">
        <v>5.6</v>
      </c>
      <c r="E118" s="71" t="s">
        <v>28</v>
      </c>
      <c r="F118" s="72">
        <v>5.8</v>
      </c>
      <c r="G118" s="73" t="s">
        <v>28</v>
      </c>
      <c r="H118" s="72">
        <v>5.4</v>
      </c>
      <c r="I118" s="73" t="s">
        <v>28</v>
      </c>
      <c r="J118" s="74" t="s">
        <v>169</v>
      </c>
      <c r="L118" s="61" t="str">
        <f>IF(VLOOKUP($A118,'[1]2. Child Protection'!$B$8:$BG$226,'[1]2. Child Protection'!T$1,FALSE)=B118,"",VLOOKUP($A118,'[1]2. Child Protection'!$B$8:$BG$226,'[1]2. Child Protection'!T$1,FALSE)-B118)</f>
        <v/>
      </c>
      <c r="M118" s="61" t="str">
        <f>IF(VLOOKUP($A118,'[1]2. Child Protection'!$B$8:$BG$226,'[1]2. Child Protection'!U$1,FALSE)=C118,"",VLOOKUP($A118,'[1]2. Child Protection'!$B$8:$BG$226,'[1]2. Child Protection'!U$1,FALSE))</f>
        <v/>
      </c>
      <c r="N118" s="75" t="str">
        <f>IF(VLOOKUP($A118,'[1]2. Child Protection'!$B$8:$BG$226,'[1]2. Child Protection'!V$1,FALSE)=D118,"",VLOOKUP($A118,'[1]2. Child Protection'!$B$8:$BG$226,'[1]2. Child Protection'!V$1,FALSE)-D118)</f>
        <v/>
      </c>
      <c r="O118" s="75" t="str">
        <f>IF(VLOOKUP($A118,'[1]2. Child Protection'!$B$8:$BG$226,'[1]2. Child Protection'!W$1,FALSE)=E118,"",VLOOKUP($A118,'[1]2. Child Protection'!$B$8:$BG$226,'[1]2. Child Protection'!W$1,FALSE))</f>
        <v/>
      </c>
      <c r="P118" s="75" t="str">
        <f>IF(VLOOKUP($A118,'[1]2. Child Protection'!$B$8:$BG$226,'[1]2. Child Protection'!X$1,FALSE)=F118,"",VLOOKUP($A118,'[1]2. Child Protection'!$B$8:$BG$226,'[1]2. Child Protection'!X$1,FALSE)-F118)</f>
        <v/>
      </c>
      <c r="Q118" s="75" t="str">
        <f>IF(VLOOKUP($A118,'[1]2. Child Protection'!$B$8:$BG$226,'[1]2. Child Protection'!Y$1,FALSE)=G118,"",VLOOKUP($A118,'[1]2. Child Protection'!$B$8:$BG$226,'[1]2. Child Protection'!Y$1,FALSE))</f>
        <v/>
      </c>
      <c r="R118" s="75" t="str">
        <f>IF(VLOOKUP($A118,'[1]2. Child Protection'!$B$8:$BG$226,'[1]2. Child Protection'!Z$1,FALSE)=H118,"",VLOOKUP($A118,'[1]2. Child Protection'!$B$8:$BG$226,'[1]2. Child Protection'!Z$1,FALSE)-H118)</f>
        <v/>
      </c>
      <c r="S118" s="75" t="str">
        <f>IF(VLOOKUP($A118,'[1]2. Child Protection'!$B$8:$BG$226,'[1]2. Child Protection'!AA$1,FALSE)=I118,"",VLOOKUP($A118,'[1]2. Child Protection'!$B$8:$BG$226,'[1]2. Child Protection'!AA$1,FALSE))</f>
        <v/>
      </c>
      <c r="T118" s="61" t="str">
        <f>IF(VLOOKUP($A118,'[1]2. Child Protection'!$B$8:$BG$226,'[1]2. Child Protection'!AB$1,FALSE)=J118,"",VLOOKUP($A118,'[1]2. Child Protection'!$B$8:$BG$226,'[1]2. Child Protection'!AB$1,FALSE))</f>
        <v/>
      </c>
    </row>
    <row r="119" spans="1:20" x14ac:dyDescent="0.25">
      <c r="A119" s="61" t="s">
        <v>190</v>
      </c>
      <c r="B119" s="102" t="s">
        <v>23</v>
      </c>
      <c r="D119" s="70" t="s">
        <v>23</v>
      </c>
      <c r="E119" s="71"/>
      <c r="F119" s="72" t="s">
        <v>23</v>
      </c>
      <c r="G119" s="73"/>
      <c r="H119" s="72" t="s">
        <v>23</v>
      </c>
      <c r="I119" s="73"/>
      <c r="J119" s="74"/>
      <c r="L119" s="61" t="str">
        <f>IF(VLOOKUP($A119,'[1]2. Child Protection'!$B$8:$BG$226,'[1]2. Child Protection'!T$1,FALSE)=B119,"",VLOOKUP($A119,'[1]2. Child Protection'!$B$8:$BG$226,'[1]2. Child Protection'!T$1,FALSE)-B119)</f>
        <v/>
      </c>
      <c r="M119" s="61" t="str">
        <f>IF(VLOOKUP($A119,'[1]2. Child Protection'!$B$8:$BG$226,'[1]2. Child Protection'!U$1,FALSE)=C119,"",VLOOKUP($A119,'[1]2. Child Protection'!$B$8:$BG$226,'[1]2. Child Protection'!U$1,FALSE))</f>
        <v/>
      </c>
      <c r="N119" s="75" t="str">
        <f>IF(VLOOKUP($A119,'[1]2. Child Protection'!$B$8:$BG$226,'[1]2. Child Protection'!V$1,FALSE)=D119,"",VLOOKUP($A119,'[1]2. Child Protection'!$B$8:$BG$226,'[1]2. Child Protection'!V$1,FALSE)-D119)</f>
        <v/>
      </c>
      <c r="O119" s="75" t="str">
        <f>IF(VLOOKUP($A119,'[1]2. Child Protection'!$B$8:$BG$226,'[1]2. Child Protection'!W$1,FALSE)=E119,"",VLOOKUP($A119,'[1]2. Child Protection'!$B$8:$BG$226,'[1]2. Child Protection'!W$1,FALSE))</f>
        <v/>
      </c>
      <c r="P119" s="75" t="str">
        <f>IF(VLOOKUP($A119,'[1]2. Child Protection'!$B$8:$BG$226,'[1]2. Child Protection'!X$1,FALSE)=F119,"",VLOOKUP($A119,'[1]2. Child Protection'!$B$8:$BG$226,'[1]2. Child Protection'!X$1,FALSE)-F119)</f>
        <v/>
      </c>
      <c r="Q119" s="75" t="str">
        <f>IF(VLOOKUP($A119,'[1]2. Child Protection'!$B$8:$BG$226,'[1]2. Child Protection'!Y$1,FALSE)=G119,"",VLOOKUP($A119,'[1]2. Child Protection'!$B$8:$BG$226,'[1]2. Child Protection'!Y$1,FALSE))</f>
        <v/>
      </c>
      <c r="R119" s="75" t="str">
        <f>IF(VLOOKUP($A119,'[1]2. Child Protection'!$B$8:$BG$226,'[1]2. Child Protection'!Z$1,FALSE)=H119,"",VLOOKUP($A119,'[1]2. Child Protection'!$B$8:$BG$226,'[1]2. Child Protection'!Z$1,FALSE)-H119)</f>
        <v/>
      </c>
      <c r="S119" s="75" t="str">
        <f>IF(VLOOKUP($A119,'[1]2. Child Protection'!$B$8:$BG$226,'[1]2. Child Protection'!AA$1,FALSE)=I119,"",VLOOKUP($A119,'[1]2. Child Protection'!$B$8:$BG$226,'[1]2. Child Protection'!AA$1,FALSE))</f>
        <v/>
      </c>
      <c r="T119" s="61" t="str">
        <f>IF(VLOOKUP($A119,'[1]2. Child Protection'!$B$8:$BG$226,'[1]2. Child Protection'!AB$1,FALSE)=J119,"",VLOOKUP($A119,'[1]2. Child Protection'!$B$8:$BG$226,'[1]2. Child Protection'!AB$1,FALSE))</f>
        <v/>
      </c>
    </row>
    <row r="120" spans="1:20" x14ac:dyDescent="0.25">
      <c r="A120" s="61" t="s">
        <v>171</v>
      </c>
      <c r="B120" s="75">
        <v>96.3</v>
      </c>
      <c r="D120" s="70">
        <v>98.8</v>
      </c>
      <c r="E120" s="71"/>
      <c r="F120" s="72">
        <v>98.5</v>
      </c>
      <c r="G120" s="73"/>
      <c r="H120" s="72">
        <v>99.1</v>
      </c>
      <c r="I120" s="73"/>
      <c r="J120" s="74" t="s">
        <v>63</v>
      </c>
      <c r="L120" s="61" t="str">
        <f>IF(VLOOKUP($A120,'[1]2. Child Protection'!$B$8:$BG$226,'[1]2. Child Protection'!T$1,FALSE)=B120,"",VLOOKUP($A120,'[1]2. Child Protection'!$B$8:$BG$226,'[1]2. Child Protection'!T$1,FALSE)-B120)</f>
        <v/>
      </c>
      <c r="M120" s="61" t="str">
        <f>IF(VLOOKUP($A120,'[1]2. Child Protection'!$B$8:$BG$226,'[1]2. Child Protection'!U$1,FALSE)=C120,"",VLOOKUP($A120,'[1]2. Child Protection'!$B$8:$BG$226,'[1]2. Child Protection'!U$1,FALSE))</f>
        <v/>
      </c>
      <c r="N120" s="75" t="str">
        <f>IF(VLOOKUP($A120,'[1]2. Child Protection'!$B$8:$BG$226,'[1]2. Child Protection'!V$1,FALSE)=D120,"",VLOOKUP($A120,'[1]2. Child Protection'!$B$8:$BG$226,'[1]2. Child Protection'!V$1,FALSE)-D120)</f>
        <v/>
      </c>
      <c r="O120" s="75" t="str">
        <f>IF(VLOOKUP($A120,'[1]2. Child Protection'!$B$8:$BG$226,'[1]2. Child Protection'!W$1,FALSE)=E120,"",VLOOKUP($A120,'[1]2. Child Protection'!$B$8:$BG$226,'[1]2. Child Protection'!W$1,FALSE))</f>
        <v/>
      </c>
      <c r="P120" s="75" t="str">
        <f>IF(VLOOKUP($A120,'[1]2. Child Protection'!$B$8:$BG$226,'[1]2. Child Protection'!X$1,FALSE)=F120,"",VLOOKUP($A120,'[1]2. Child Protection'!$B$8:$BG$226,'[1]2. Child Protection'!X$1,FALSE)-F120)</f>
        <v/>
      </c>
      <c r="Q120" s="75" t="str">
        <f>IF(VLOOKUP($A120,'[1]2. Child Protection'!$B$8:$BG$226,'[1]2. Child Protection'!Y$1,FALSE)=G120,"",VLOOKUP($A120,'[1]2. Child Protection'!$B$8:$BG$226,'[1]2. Child Protection'!Y$1,FALSE))</f>
        <v/>
      </c>
      <c r="R120" s="75" t="str">
        <f>IF(VLOOKUP($A120,'[1]2. Child Protection'!$B$8:$BG$226,'[1]2. Child Protection'!Z$1,FALSE)=H120,"",VLOOKUP($A120,'[1]2. Child Protection'!$B$8:$BG$226,'[1]2. Child Protection'!Z$1,FALSE)-H120)</f>
        <v/>
      </c>
      <c r="S120" s="75" t="str">
        <f>IF(VLOOKUP($A120,'[1]2. Child Protection'!$B$8:$BG$226,'[1]2. Child Protection'!AA$1,FALSE)=I120,"",VLOOKUP($A120,'[1]2. Child Protection'!$B$8:$BG$226,'[1]2. Child Protection'!AA$1,FALSE))</f>
        <v/>
      </c>
      <c r="T120" s="61" t="str">
        <f>IF(VLOOKUP($A120,'[1]2. Child Protection'!$B$8:$BG$226,'[1]2. Child Protection'!AB$1,FALSE)=J120,"",VLOOKUP($A120,'[1]2. Child Protection'!$B$8:$BG$226,'[1]2. Child Protection'!AB$1,FALSE))</f>
        <v/>
      </c>
    </row>
    <row r="121" spans="1:20" x14ac:dyDescent="0.25">
      <c r="A121" s="61" t="s">
        <v>172</v>
      </c>
      <c r="B121" s="75">
        <v>87.4</v>
      </c>
      <c r="C121" s="61" t="s">
        <v>28</v>
      </c>
      <c r="D121" s="70">
        <v>86.7</v>
      </c>
      <c r="E121" s="71" t="s">
        <v>28</v>
      </c>
      <c r="F121" s="72">
        <v>87.8</v>
      </c>
      <c r="G121" s="73" t="s">
        <v>28</v>
      </c>
      <c r="H121" s="72">
        <v>85.6</v>
      </c>
      <c r="I121" s="73" t="s">
        <v>28</v>
      </c>
      <c r="J121" s="74" t="s">
        <v>71</v>
      </c>
      <c r="L121" s="61" t="str">
        <f>IF(VLOOKUP($A121,'[1]2. Child Protection'!$B$8:$BG$226,'[1]2. Child Protection'!T$1,FALSE)=B121,"",VLOOKUP($A121,'[1]2. Child Protection'!$B$8:$BG$226,'[1]2. Child Protection'!T$1,FALSE)-B121)</f>
        <v/>
      </c>
      <c r="M121" s="61" t="str">
        <f>IF(VLOOKUP($A121,'[1]2. Child Protection'!$B$8:$BG$226,'[1]2. Child Protection'!U$1,FALSE)=C121,"",VLOOKUP($A121,'[1]2. Child Protection'!$B$8:$BG$226,'[1]2. Child Protection'!U$1,FALSE))</f>
        <v/>
      </c>
      <c r="N121" s="75" t="str">
        <f>IF(VLOOKUP($A121,'[1]2. Child Protection'!$B$8:$BG$226,'[1]2. Child Protection'!V$1,FALSE)=D121,"",VLOOKUP($A121,'[1]2. Child Protection'!$B$8:$BG$226,'[1]2. Child Protection'!V$1,FALSE)-D121)</f>
        <v/>
      </c>
      <c r="O121" s="75" t="str">
        <f>IF(VLOOKUP($A121,'[1]2. Child Protection'!$B$8:$BG$226,'[1]2. Child Protection'!W$1,FALSE)=E121,"",VLOOKUP($A121,'[1]2. Child Protection'!$B$8:$BG$226,'[1]2. Child Protection'!W$1,FALSE))</f>
        <v/>
      </c>
      <c r="P121" s="75" t="str">
        <f>IF(VLOOKUP($A121,'[1]2. Child Protection'!$B$8:$BG$226,'[1]2. Child Protection'!X$1,FALSE)=F121,"",VLOOKUP($A121,'[1]2. Child Protection'!$B$8:$BG$226,'[1]2. Child Protection'!X$1,FALSE)-F121)</f>
        <v/>
      </c>
      <c r="Q121" s="75" t="str">
        <f>IF(VLOOKUP($A121,'[1]2. Child Protection'!$B$8:$BG$226,'[1]2. Child Protection'!Y$1,FALSE)=G121,"",VLOOKUP($A121,'[1]2. Child Protection'!$B$8:$BG$226,'[1]2. Child Protection'!Y$1,FALSE))</f>
        <v/>
      </c>
      <c r="R121" s="75" t="str">
        <f>IF(VLOOKUP($A121,'[1]2. Child Protection'!$B$8:$BG$226,'[1]2. Child Protection'!Z$1,FALSE)=H121,"",VLOOKUP($A121,'[1]2. Child Protection'!$B$8:$BG$226,'[1]2. Child Protection'!Z$1,FALSE)-H121)</f>
        <v/>
      </c>
      <c r="S121" s="75" t="str">
        <f>IF(VLOOKUP($A121,'[1]2. Child Protection'!$B$8:$BG$226,'[1]2. Child Protection'!AA$1,FALSE)=I121,"",VLOOKUP($A121,'[1]2. Child Protection'!$B$8:$BG$226,'[1]2. Child Protection'!AA$1,FALSE))</f>
        <v/>
      </c>
      <c r="T121" s="61" t="str">
        <f>IF(VLOOKUP($A121,'[1]2. Child Protection'!$B$8:$BG$226,'[1]2. Child Protection'!AB$1,FALSE)=J121,"",VLOOKUP($A121,'[1]2. Child Protection'!$B$8:$BG$226,'[1]2. Child Protection'!AB$1,FALSE))</f>
        <v/>
      </c>
    </row>
    <row r="122" spans="1:20" x14ac:dyDescent="0.25">
      <c r="A122" s="61" t="s">
        <v>173</v>
      </c>
      <c r="B122" s="102" t="s">
        <v>23</v>
      </c>
      <c r="D122" s="70">
        <v>100</v>
      </c>
      <c r="E122" s="71" t="s">
        <v>19</v>
      </c>
      <c r="F122" s="70">
        <v>100</v>
      </c>
      <c r="G122" s="71" t="s">
        <v>19</v>
      </c>
      <c r="H122" s="70">
        <v>100</v>
      </c>
      <c r="I122" s="71" t="s">
        <v>19</v>
      </c>
      <c r="J122" s="74" t="s">
        <v>335</v>
      </c>
      <c r="L122" s="61" t="str">
        <f>IF(VLOOKUP($A122,'[1]2. Child Protection'!$B$8:$BG$226,'[1]2. Child Protection'!T$1,FALSE)=B122,"",VLOOKUP($A122,'[1]2. Child Protection'!$B$8:$BG$226,'[1]2. Child Protection'!T$1,FALSE)-B122)</f>
        <v/>
      </c>
      <c r="M122" s="61" t="str">
        <f>IF(VLOOKUP($A122,'[1]2. Child Protection'!$B$8:$BG$226,'[1]2. Child Protection'!U$1,FALSE)=C122,"",VLOOKUP($A122,'[1]2. Child Protection'!$B$8:$BG$226,'[1]2. Child Protection'!U$1,FALSE))</f>
        <v/>
      </c>
      <c r="N122" s="75" t="str">
        <f>IF(VLOOKUP($A122,'[1]2. Child Protection'!$B$8:$BG$226,'[1]2. Child Protection'!V$1,FALSE)=D122,"",VLOOKUP($A122,'[1]2. Child Protection'!$B$8:$BG$226,'[1]2. Child Protection'!V$1,FALSE)-D122)</f>
        <v/>
      </c>
      <c r="O122" s="75" t="str">
        <f>IF(VLOOKUP($A122,'[1]2. Child Protection'!$B$8:$BG$226,'[1]2. Child Protection'!W$1,FALSE)=E122,"",VLOOKUP($A122,'[1]2. Child Protection'!$B$8:$BG$226,'[1]2. Child Protection'!W$1,FALSE))</f>
        <v/>
      </c>
      <c r="P122" s="75" t="str">
        <f>IF(VLOOKUP($A122,'[1]2. Child Protection'!$B$8:$BG$226,'[1]2. Child Protection'!X$1,FALSE)=F122,"",VLOOKUP($A122,'[1]2. Child Protection'!$B$8:$BG$226,'[1]2. Child Protection'!X$1,FALSE)-F122)</f>
        <v/>
      </c>
      <c r="Q122" s="75" t="str">
        <f>IF(VLOOKUP($A122,'[1]2. Child Protection'!$B$8:$BG$226,'[1]2. Child Protection'!Y$1,FALSE)=G122,"",VLOOKUP($A122,'[1]2. Child Protection'!$B$8:$BG$226,'[1]2. Child Protection'!Y$1,FALSE))</f>
        <v/>
      </c>
      <c r="R122" s="75" t="str">
        <f>IF(VLOOKUP($A122,'[1]2. Child Protection'!$B$8:$BG$226,'[1]2. Child Protection'!Z$1,FALSE)=H122,"",VLOOKUP($A122,'[1]2. Child Protection'!$B$8:$BG$226,'[1]2. Child Protection'!Z$1,FALSE)-H122)</f>
        <v/>
      </c>
      <c r="S122" s="75" t="str">
        <f>IF(VLOOKUP($A122,'[1]2. Child Protection'!$B$8:$BG$226,'[1]2. Child Protection'!AA$1,FALSE)=I122,"",VLOOKUP($A122,'[1]2. Child Protection'!$B$8:$BG$226,'[1]2. Child Protection'!AA$1,FALSE))</f>
        <v/>
      </c>
      <c r="T122" s="61" t="str">
        <f>IF(VLOOKUP($A122,'[1]2. Child Protection'!$B$8:$BG$226,'[1]2. Child Protection'!AB$1,FALSE)=J122,"",VLOOKUP($A122,'[1]2. Child Protection'!$B$8:$BG$226,'[1]2. Child Protection'!AB$1,FALSE))</f>
        <v/>
      </c>
    </row>
    <row r="123" spans="1:20" x14ac:dyDescent="0.25">
      <c r="A123" s="61" t="s">
        <v>174</v>
      </c>
      <c r="B123" s="75">
        <v>79.599999999999994</v>
      </c>
      <c r="D123" s="70">
        <v>83.8</v>
      </c>
      <c r="E123" s="71"/>
      <c r="F123" s="72">
        <v>85.1</v>
      </c>
      <c r="G123" s="73"/>
      <c r="H123" s="72">
        <v>82.3</v>
      </c>
      <c r="I123" s="73"/>
      <c r="J123" s="74" t="s">
        <v>175</v>
      </c>
      <c r="L123" s="61" t="str">
        <f>IF(VLOOKUP($A123,'[1]2. Child Protection'!$B$8:$BG$226,'[1]2. Child Protection'!T$1,FALSE)=B123,"",VLOOKUP($A123,'[1]2. Child Protection'!$B$8:$BG$226,'[1]2. Child Protection'!T$1,FALSE)-B123)</f>
        <v/>
      </c>
      <c r="M123" s="61" t="str">
        <f>IF(VLOOKUP($A123,'[1]2. Child Protection'!$B$8:$BG$226,'[1]2. Child Protection'!U$1,FALSE)=C123,"",VLOOKUP($A123,'[1]2. Child Protection'!$B$8:$BG$226,'[1]2. Child Protection'!U$1,FALSE))</f>
        <v/>
      </c>
      <c r="N123" s="75" t="str">
        <f>IF(VLOOKUP($A123,'[1]2. Child Protection'!$B$8:$BG$226,'[1]2. Child Protection'!V$1,FALSE)=D123,"",VLOOKUP($A123,'[1]2. Child Protection'!$B$8:$BG$226,'[1]2. Child Protection'!V$1,FALSE)-D123)</f>
        <v/>
      </c>
      <c r="O123" s="75" t="str">
        <f>IF(VLOOKUP($A123,'[1]2. Child Protection'!$B$8:$BG$226,'[1]2. Child Protection'!W$1,FALSE)=E123,"",VLOOKUP($A123,'[1]2. Child Protection'!$B$8:$BG$226,'[1]2. Child Protection'!W$1,FALSE))</f>
        <v/>
      </c>
      <c r="P123" s="75" t="str">
        <f>IF(VLOOKUP($A123,'[1]2. Child Protection'!$B$8:$BG$226,'[1]2. Child Protection'!X$1,FALSE)=F123,"",VLOOKUP($A123,'[1]2. Child Protection'!$B$8:$BG$226,'[1]2. Child Protection'!X$1,FALSE)-F123)</f>
        <v/>
      </c>
      <c r="Q123" s="75" t="str">
        <f>IF(VLOOKUP($A123,'[1]2. Child Protection'!$B$8:$BG$226,'[1]2. Child Protection'!Y$1,FALSE)=G123,"",VLOOKUP($A123,'[1]2. Child Protection'!$B$8:$BG$226,'[1]2. Child Protection'!Y$1,FALSE))</f>
        <v/>
      </c>
      <c r="R123" s="75" t="str">
        <f>IF(VLOOKUP($A123,'[1]2. Child Protection'!$B$8:$BG$226,'[1]2. Child Protection'!Z$1,FALSE)=H123,"",VLOOKUP($A123,'[1]2. Child Protection'!$B$8:$BG$226,'[1]2. Child Protection'!Z$1,FALSE)-H123)</f>
        <v/>
      </c>
      <c r="S123" s="75" t="str">
        <f>IF(VLOOKUP($A123,'[1]2. Child Protection'!$B$8:$BG$226,'[1]2. Child Protection'!AA$1,FALSE)=I123,"",VLOOKUP($A123,'[1]2. Child Protection'!$B$8:$BG$226,'[1]2. Child Protection'!AA$1,FALSE))</f>
        <v/>
      </c>
      <c r="T123" s="61" t="str">
        <f>IF(VLOOKUP($A123,'[1]2. Child Protection'!$B$8:$BG$226,'[1]2. Child Protection'!AB$1,FALSE)=J123,"",VLOOKUP($A123,'[1]2. Child Protection'!$B$8:$BG$226,'[1]2. Child Protection'!AB$1,FALSE))</f>
        <v/>
      </c>
    </row>
    <row r="124" spans="1:20" x14ac:dyDescent="0.25">
      <c r="A124" s="61" t="s">
        <v>176</v>
      </c>
      <c r="B124" s="75">
        <v>45</v>
      </c>
      <c r="C124" s="61" t="s">
        <v>28</v>
      </c>
      <c r="D124" s="70">
        <v>65.599999999999994</v>
      </c>
      <c r="E124" s="71" t="s">
        <v>28</v>
      </c>
      <c r="F124" s="72">
        <v>65.599999999999994</v>
      </c>
      <c r="G124" s="73" t="s">
        <v>28</v>
      </c>
      <c r="H124" s="72">
        <v>65.5</v>
      </c>
      <c r="I124" s="73" t="s">
        <v>28</v>
      </c>
      <c r="J124" s="74" t="s">
        <v>52</v>
      </c>
      <c r="L124" s="61" t="str">
        <f>IF(VLOOKUP($A124,'[1]2. Child Protection'!$B$8:$BG$226,'[1]2. Child Protection'!T$1,FALSE)=B124,"",VLOOKUP($A124,'[1]2. Child Protection'!$B$8:$BG$226,'[1]2. Child Protection'!T$1,FALSE)-B124)</f>
        <v/>
      </c>
      <c r="M124" s="61" t="str">
        <f>IF(VLOOKUP($A124,'[1]2. Child Protection'!$B$8:$BG$226,'[1]2. Child Protection'!U$1,FALSE)=C124,"",VLOOKUP($A124,'[1]2. Child Protection'!$B$8:$BG$226,'[1]2. Child Protection'!U$1,FALSE))</f>
        <v/>
      </c>
      <c r="N124" s="75" t="str">
        <f>IF(VLOOKUP($A124,'[1]2. Child Protection'!$B$8:$BG$226,'[1]2. Child Protection'!V$1,FALSE)=D124,"",VLOOKUP($A124,'[1]2. Child Protection'!$B$8:$BG$226,'[1]2. Child Protection'!V$1,FALSE)-D124)</f>
        <v/>
      </c>
      <c r="O124" s="75" t="str">
        <f>IF(VLOOKUP($A124,'[1]2. Child Protection'!$B$8:$BG$226,'[1]2. Child Protection'!W$1,FALSE)=E124,"",VLOOKUP($A124,'[1]2. Child Protection'!$B$8:$BG$226,'[1]2. Child Protection'!W$1,FALSE))</f>
        <v/>
      </c>
      <c r="P124" s="75" t="str">
        <f>IF(VLOOKUP($A124,'[1]2. Child Protection'!$B$8:$BG$226,'[1]2. Child Protection'!X$1,FALSE)=F124,"",VLOOKUP($A124,'[1]2. Child Protection'!$B$8:$BG$226,'[1]2. Child Protection'!X$1,FALSE)-F124)</f>
        <v/>
      </c>
      <c r="Q124" s="75" t="str">
        <f>IF(VLOOKUP($A124,'[1]2. Child Protection'!$B$8:$BG$226,'[1]2. Child Protection'!Y$1,FALSE)=G124,"",VLOOKUP($A124,'[1]2. Child Protection'!$B$8:$BG$226,'[1]2. Child Protection'!Y$1,FALSE))</f>
        <v/>
      </c>
      <c r="R124" s="75" t="str">
        <f>IF(VLOOKUP($A124,'[1]2. Child Protection'!$B$8:$BG$226,'[1]2. Child Protection'!Z$1,FALSE)=H124,"",VLOOKUP($A124,'[1]2. Child Protection'!$B$8:$BG$226,'[1]2. Child Protection'!Z$1,FALSE)-H124)</f>
        <v/>
      </c>
      <c r="S124" s="75" t="str">
        <f>IF(VLOOKUP($A124,'[1]2. Child Protection'!$B$8:$BG$226,'[1]2. Child Protection'!AA$1,FALSE)=I124,"",VLOOKUP($A124,'[1]2. Child Protection'!$B$8:$BG$226,'[1]2. Child Protection'!AA$1,FALSE))</f>
        <v/>
      </c>
      <c r="T124" s="61" t="str">
        <f>IF(VLOOKUP($A124,'[1]2. Child Protection'!$B$8:$BG$226,'[1]2. Child Protection'!AB$1,FALSE)=J124,"",VLOOKUP($A124,'[1]2. Child Protection'!$B$8:$BG$226,'[1]2. Child Protection'!AB$1,FALSE))</f>
        <v/>
      </c>
    </row>
    <row r="125" spans="1:20" x14ac:dyDescent="0.25">
      <c r="A125" s="61" t="s">
        <v>200</v>
      </c>
      <c r="B125" s="102" t="s">
        <v>23</v>
      </c>
      <c r="D125" s="70" t="s">
        <v>23</v>
      </c>
      <c r="E125" s="71"/>
      <c r="F125" s="72" t="s">
        <v>23</v>
      </c>
      <c r="G125" s="73"/>
      <c r="H125" s="72" t="s">
        <v>23</v>
      </c>
      <c r="I125" s="73"/>
      <c r="J125" s="74"/>
      <c r="L125" s="61" t="str">
        <f>IF(VLOOKUP($A125,'[1]2. Child Protection'!$B$8:$BG$226,'[1]2. Child Protection'!T$1,FALSE)=B125,"",VLOOKUP($A125,'[1]2. Child Protection'!$B$8:$BG$226,'[1]2. Child Protection'!T$1,FALSE)-B125)</f>
        <v/>
      </c>
      <c r="M125" s="61" t="str">
        <f>IF(VLOOKUP($A125,'[1]2. Child Protection'!$B$8:$BG$226,'[1]2. Child Protection'!U$1,FALSE)=C125,"",VLOOKUP($A125,'[1]2. Child Protection'!$B$8:$BG$226,'[1]2. Child Protection'!U$1,FALSE))</f>
        <v/>
      </c>
      <c r="N125" s="75" t="str">
        <f>IF(VLOOKUP($A125,'[1]2. Child Protection'!$B$8:$BG$226,'[1]2. Child Protection'!V$1,FALSE)=D125,"",VLOOKUP($A125,'[1]2. Child Protection'!$B$8:$BG$226,'[1]2. Child Protection'!V$1,FALSE)-D125)</f>
        <v/>
      </c>
      <c r="O125" s="75" t="str">
        <f>IF(VLOOKUP($A125,'[1]2. Child Protection'!$B$8:$BG$226,'[1]2. Child Protection'!W$1,FALSE)=E125,"",VLOOKUP($A125,'[1]2. Child Protection'!$B$8:$BG$226,'[1]2. Child Protection'!W$1,FALSE))</f>
        <v/>
      </c>
      <c r="P125" s="75" t="str">
        <f>IF(VLOOKUP($A125,'[1]2. Child Protection'!$B$8:$BG$226,'[1]2. Child Protection'!X$1,FALSE)=F125,"",VLOOKUP($A125,'[1]2. Child Protection'!$B$8:$BG$226,'[1]2. Child Protection'!X$1,FALSE)-F125)</f>
        <v/>
      </c>
      <c r="Q125" s="75" t="str">
        <f>IF(VLOOKUP($A125,'[1]2. Child Protection'!$B$8:$BG$226,'[1]2. Child Protection'!Y$1,FALSE)=G125,"",VLOOKUP($A125,'[1]2. Child Protection'!$B$8:$BG$226,'[1]2. Child Protection'!Y$1,FALSE))</f>
        <v/>
      </c>
      <c r="R125" s="75" t="str">
        <f>IF(VLOOKUP($A125,'[1]2. Child Protection'!$B$8:$BG$226,'[1]2. Child Protection'!Z$1,FALSE)=H125,"",VLOOKUP($A125,'[1]2. Child Protection'!$B$8:$BG$226,'[1]2. Child Protection'!Z$1,FALSE)-H125)</f>
        <v/>
      </c>
      <c r="S125" s="75" t="str">
        <f>IF(VLOOKUP($A125,'[1]2. Child Protection'!$B$8:$BG$226,'[1]2. Child Protection'!AA$1,FALSE)=I125,"",VLOOKUP($A125,'[1]2. Child Protection'!$B$8:$BG$226,'[1]2. Child Protection'!AA$1,FALSE))</f>
        <v/>
      </c>
      <c r="T125" s="61" t="str">
        <f>IF(VLOOKUP($A125,'[1]2. Child Protection'!$B$8:$BG$226,'[1]2. Child Protection'!AB$1,FALSE)=J125,"",VLOOKUP($A125,'[1]2. Child Protection'!$B$8:$BG$226,'[1]2. Child Protection'!AB$1,FALSE))</f>
        <v/>
      </c>
    </row>
    <row r="126" spans="1:20" x14ac:dyDescent="0.25">
      <c r="A126" s="61" t="s">
        <v>177</v>
      </c>
      <c r="B126" s="75">
        <v>89.2</v>
      </c>
      <c r="C126" s="61" t="s">
        <v>28</v>
      </c>
      <c r="D126" s="70">
        <v>97</v>
      </c>
      <c r="E126" s="71" t="s">
        <v>28</v>
      </c>
      <c r="F126" s="72">
        <v>97</v>
      </c>
      <c r="G126" s="73" t="s">
        <v>28</v>
      </c>
      <c r="H126" s="72">
        <v>97</v>
      </c>
      <c r="I126" s="73" t="s">
        <v>28</v>
      </c>
      <c r="J126" s="74" t="s">
        <v>346</v>
      </c>
      <c r="L126" s="61" t="str">
        <f>IF(VLOOKUP($A126,'[1]2. Child Protection'!$B$8:$BG$226,'[1]2. Child Protection'!T$1,FALSE)=B126,"",VLOOKUP($A126,'[1]2. Child Protection'!$B$8:$BG$226,'[1]2. Child Protection'!T$1,FALSE)-B126)</f>
        <v/>
      </c>
      <c r="M126" s="61" t="str">
        <f>IF(VLOOKUP($A126,'[1]2. Child Protection'!$B$8:$BG$226,'[1]2. Child Protection'!U$1,FALSE)=C126,"",VLOOKUP($A126,'[1]2. Child Protection'!$B$8:$BG$226,'[1]2. Child Protection'!U$1,FALSE))</f>
        <v/>
      </c>
      <c r="N126" s="75" t="str">
        <f>IF(VLOOKUP($A126,'[1]2. Child Protection'!$B$8:$BG$226,'[1]2. Child Protection'!V$1,FALSE)=D126,"",VLOOKUP($A126,'[1]2. Child Protection'!$B$8:$BG$226,'[1]2. Child Protection'!V$1,FALSE)-D126)</f>
        <v/>
      </c>
      <c r="O126" s="75" t="str">
        <f>IF(VLOOKUP($A126,'[1]2. Child Protection'!$B$8:$BG$226,'[1]2. Child Protection'!W$1,FALSE)=E126,"",VLOOKUP($A126,'[1]2. Child Protection'!$B$8:$BG$226,'[1]2. Child Protection'!W$1,FALSE))</f>
        <v/>
      </c>
      <c r="P126" s="75" t="str">
        <f>IF(VLOOKUP($A126,'[1]2. Child Protection'!$B$8:$BG$226,'[1]2. Child Protection'!X$1,FALSE)=F126,"",VLOOKUP($A126,'[1]2. Child Protection'!$B$8:$BG$226,'[1]2. Child Protection'!X$1,FALSE)-F126)</f>
        <v/>
      </c>
      <c r="Q126" s="75" t="str">
        <f>IF(VLOOKUP($A126,'[1]2. Child Protection'!$B$8:$BG$226,'[1]2. Child Protection'!Y$1,FALSE)=G126,"",VLOOKUP($A126,'[1]2. Child Protection'!$B$8:$BG$226,'[1]2. Child Protection'!Y$1,FALSE))</f>
        <v/>
      </c>
      <c r="R126" s="75" t="str">
        <f>IF(VLOOKUP($A126,'[1]2. Child Protection'!$B$8:$BG$226,'[1]2. Child Protection'!Z$1,FALSE)=H126,"",VLOOKUP($A126,'[1]2. Child Protection'!$B$8:$BG$226,'[1]2. Child Protection'!Z$1,FALSE)-H126)</f>
        <v/>
      </c>
      <c r="S126" s="75" t="str">
        <f>IF(VLOOKUP($A126,'[1]2. Child Protection'!$B$8:$BG$226,'[1]2. Child Protection'!AA$1,FALSE)=I126,"",VLOOKUP($A126,'[1]2. Child Protection'!$B$8:$BG$226,'[1]2. Child Protection'!AA$1,FALSE))</f>
        <v/>
      </c>
      <c r="T126" s="61" t="str">
        <f>IF(VLOOKUP($A126,'[1]2. Child Protection'!$B$8:$BG$226,'[1]2. Child Protection'!AB$1,FALSE)=J126,"",VLOOKUP($A126,'[1]2. Child Protection'!$B$8:$BG$226,'[1]2. Child Protection'!AB$1,FALSE))</f>
        <v/>
      </c>
    </row>
    <row r="127" spans="1:20" x14ac:dyDescent="0.25">
      <c r="A127" s="61" t="s">
        <v>203</v>
      </c>
      <c r="B127" s="102" t="s">
        <v>23</v>
      </c>
      <c r="D127" s="70" t="s">
        <v>23</v>
      </c>
      <c r="E127" s="71"/>
      <c r="F127" s="72" t="s">
        <v>23</v>
      </c>
      <c r="G127" s="73"/>
      <c r="H127" s="72" t="s">
        <v>23</v>
      </c>
      <c r="I127" s="73"/>
      <c r="J127" s="74"/>
      <c r="L127" s="61" t="str">
        <f>IF(VLOOKUP($A127,'[1]2. Child Protection'!$B$8:$BG$226,'[1]2. Child Protection'!T$1,FALSE)=B127,"",VLOOKUP($A127,'[1]2. Child Protection'!$B$8:$BG$226,'[1]2. Child Protection'!T$1,FALSE)-B127)</f>
        <v/>
      </c>
      <c r="M127" s="61" t="str">
        <f>IF(VLOOKUP($A127,'[1]2. Child Protection'!$B$8:$BG$226,'[1]2. Child Protection'!U$1,FALSE)=C127,"",VLOOKUP($A127,'[1]2. Child Protection'!$B$8:$BG$226,'[1]2. Child Protection'!U$1,FALSE))</f>
        <v/>
      </c>
      <c r="N127" s="75" t="str">
        <f>IF(VLOOKUP($A127,'[1]2. Child Protection'!$B$8:$BG$226,'[1]2. Child Protection'!V$1,FALSE)=D127,"",VLOOKUP($A127,'[1]2. Child Protection'!$B$8:$BG$226,'[1]2. Child Protection'!V$1,FALSE)-D127)</f>
        <v/>
      </c>
      <c r="O127" s="75" t="str">
        <f>IF(VLOOKUP($A127,'[1]2. Child Protection'!$B$8:$BG$226,'[1]2. Child Protection'!W$1,FALSE)=E127,"",VLOOKUP($A127,'[1]2. Child Protection'!$B$8:$BG$226,'[1]2. Child Protection'!W$1,FALSE))</f>
        <v/>
      </c>
      <c r="P127" s="75" t="str">
        <f>IF(VLOOKUP($A127,'[1]2. Child Protection'!$B$8:$BG$226,'[1]2. Child Protection'!X$1,FALSE)=F127,"",VLOOKUP($A127,'[1]2. Child Protection'!$B$8:$BG$226,'[1]2. Child Protection'!X$1,FALSE)-F127)</f>
        <v/>
      </c>
      <c r="Q127" s="75" t="str">
        <f>IF(VLOOKUP($A127,'[1]2. Child Protection'!$B$8:$BG$226,'[1]2. Child Protection'!Y$1,FALSE)=G127,"",VLOOKUP($A127,'[1]2. Child Protection'!$B$8:$BG$226,'[1]2. Child Protection'!Y$1,FALSE))</f>
        <v/>
      </c>
      <c r="R127" s="75" t="str">
        <f>IF(VLOOKUP($A127,'[1]2. Child Protection'!$B$8:$BG$226,'[1]2. Child Protection'!Z$1,FALSE)=H127,"",VLOOKUP($A127,'[1]2. Child Protection'!$B$8:$BG$226,'[1]2. Child Protection'!Z$1,FALSE)-H127)</f>
        <v/>
      </c>
      <c r="S127" s="75" t="str">
        <f>IF(VLOOKUP($A127,'[1]2. Child Protection'!$B$8:$BG$226,'[1]2. Child Protection'!AA$1,FALSE)=I127,"",VLOOKUP($A127,'[1]2. Child Protection'!$B$8:$BG$226,'[1]2. Child Protection'!AA$1,FALSE))</f>
        <v/>
      </c>
      <c r="T127" s="61" t="str">
        <f>IF(VLOOKUP($A127,'[1]2. Child Protection'!$B$8:$BG$226,'[1]2. Child Protection'!AB$1,FALSE)=J127,"",VLOOKUP($A127,'[1]2. Child Protection'!$B$8:$BG$226,'[1]2. Child Protection'!AB$1,FALSE))</f>
        <v/>
      </c>
    </row>
    <row r="128" spans="1:20" x14ac:dyDescent="0.25">
      <c r="A128" s="61" t="s">
        <v>178</v>
      </c>
      <c r="B128" s="102" t="s">
        <v>23</v>
      </c>
      <c r="D128" s="70">
        <v>100</v>
      </c>
      <c r="E128" s="71" t="s">
        <v>19</v>
      </c>
      <c r="F128" s="70">
        <v>100</v>
      </c>
      <c r="G128" s="71" t="s">
        <v>19</v>
      </c>
      <c r="H128" s="70">
        <v>100</v>
      </c>
      <c r="I128" s="71" t="s">
        <v>19</v>
      </c>
      <c r="J128" s="74" t="s">
        <v>335</v>
      </c>
      <c r="L128" s="61" t="str">
        <f>IF(VLOOKUP($A128,'[1]2. Child Protection'!$B$8:$BG$226,'[1]2. Child Protection'!T$1,FALSE)=B128,"",VLOOKUP($A128,'[1]2. Child Protection'!$B$8:$BG$226,'[1]2. Child Protection'!T$1,FALSE)-B128)</f>
        <v/>
      </c>
      <c r="M128" s="61" t="str">
        <f>IF(VLOOKUP($A128,'[1]2. Child Protection'!$B$8:$BG$226,'[1]2. Child Protection'!U$1,FALSE)=C128,"",VLOOKUP($A128,'[1]2. Child Protection'!$B$8:$BG$226,'[1]2. Child Protection'!U$1,FALSE))</f>
        <v/>
      </c>
      <c r="N128" s="75" t="str">
        <f>IF(VLOOKUP($A128,'[1]2. Child Protection'!$B$8:$BG$226,'[1]2. Child Protection'!V$1,FALSE)=D128,"",VLOOKUP($A128,'[1]2. Child Protection'!$B$8:$BG$226,'[1]2. Child Protection'!V$1,FALSE)-D128)</f>
        <v/>
      </c>
      <c r="O128" s="75" t="str">
        <f>IF(VLOOKUP($A128,'[1]2. Child Protection'!$B$8:$BG$226,'[1]2. Child Protection'!W$1,FALSE)=E128,"",VLOOKUP($A128,'[1]2. Child Protection'!$B$8:$BG$226,'[1]2. Child Protection'!W$1,FALSE))</f>
        <v/>
      </c>
      <c r="P128" s="75" t="str">
        <f>IF(VLOOKUP($A128,'[1]2. Child Protection'!$B$8:$BG$226,'[1]2. Child Protection'!X$1,FALSE)=F128,"",VLOOKUP($A128,'[1]2. Child Protection'!$B$8:$BG$226,'[1]2. Child Protection'!X$1,FALSE)-F128)</f>
        <v/>
      </c>
      <c r="Q128" s="75" t="str">
        <f>IF(VLOOKUP($A128,'[1]2. Child Protection'!$B$8:$BG$226,'[1]2. Child Protection'!Y$1,FALSE)=G128,"",VLOOKUP($A128,'[1]2. Child Protection'!$B$8:$BG$226,'[1]2. Child Protection'!Y$1,FALSE))</f>
        <v/>
      </c>
      <c r="R128" s="75" t="str">
        <f>IF(VLOOKUP($A128,'[1]2. Child Protection'!$B$8:$BG$226,'[1]2. Child Protection'!Z$1,FALSE)=H128,"",VLOOKUP($A128,'[1]2. Child Protection'!$B$8:$BG$226,'[1]2. Child Protection'!Z$1,FALSE)-H128)</f>
        <v/>
      </c>
      <c r="S128" s="75" t="str">
        <f>IF(VLOOKUP($A128,'[1]2. Child Protection'!$B$8:$BG$226,'[1]2. Child Protection'!AA$1,FALSE)=I128,"",VLOOKUP($A128,'[1]2. Child Protection'!$B$8:$BG$226,'[1]2. Child Protection'!AA$1,FALSE))</f>
        <v/>
      </c>
      <c r="T128" s="61" t="str">
        <f>IF(VLOOKUP($A128,'[1]2. Child Protection'!$B$8:$BG$226,'[1]2. Child Protection'!AB$1,FALSE)=J128,"",VLOOKUP($A128,'[1]2. Child Protection'!$B$8:$BG$226,'[1]2. Child Protection'!AB$1,FALSE))</f>
        <v/>
      </c>
    </row>
    <row r="129" spans="1:20" x14ac:dyDescent="0.25">
      <c r="A129" s="61" t="s">
        <v>180</v>
      </c>
      <c r="B129" s="75">
        <v>98.2</v>
      </c>
      <c r="D129" s="70">
        <v>99.6</v>
      </c>
      <c r="E129" s="71"/>
      <c r="F129" s="72">
        <v>99.6</v>
      </c>
      <c r="G129" s="73"/>
      <c r="H129" s="72">
        <v>99.6</v>
      </c>
      <c r="I129" s="73"/>
      <c r="J129" s="74" t="s">
        <v>117</v>
      </c>
      <c r="L129" s="61" t="str">
        <f>IF(VLOOKUP($A129,'[1]2. Child Protection'!$B$8:$BG$226,'[1]2. Child Protection'!T$1,FALSE)=B129,"",VLOOKUP($A129,'[1]2. Child Protection'!$B$8:$BG$226,'[1]2. Child Protection'!T$1,FALSE)-B129)</f>
        <v/>
      </c>
      <c r="M129" s="61" t="str">
        <f>IF(VLOOKUP($A129,'[1]2. Child Protection'!$B$8:$BG$226,'[1]2. Child Protection'!U$1,FALSE)=C129,"",VLOOKUP($A129,'[1]2. Child Protection'!$B$8:$BG$226,'[1]2. Child Protection'!U$1,FALSE))</f>
        <v/>
      </c>
      <c r="N129" s="75" t="str">
        <f>IF(VLOOKUP($A129,'[1]2. Child Protection'!$B$8:$BG$226,'[1]2. Child Protection'!V$1,FALSE)=D129,"",VLOOKUP($A129,'[1]2. Child Protection'!$B$8:$BG$226,'[1]2. Child Protection'!V$1,FALSE)-D129)</f>
        <v/>
      </c>
      <c r="O129" s="75" t="str">
        <f>IF(VLOOKUP($A129,'[1]2. Child Protection'!$B$8:$BG$226,'[1]2. Child Protection'!W$1,FALSE)=E129,"",VLOOKUP($A129,'[1]2. Child Protection'!$B$8:$BG$226,'[1]2. Child Protection'!W$1,FALSE))</f>
        <v/>
      </c>
      <c r="P129" s="75" t="str">
        <f>IF(VLOOKUP($A129,'[1]2. Child Protection'!$B$8:$BG$226,'[1]2. Child Protection'!X$1,FALSE)=F129,"",VLOOKUP($A129,'[1]2. Child Protection'!$B$8:$BG$226,'[1]2. Child Protection'!X$1,FALSE)-F129)</f>
        <v/>
      </c>
      <c r="Q129" s="75" t="str">
        <f>IF(VLOOKUP($A129,'[1]2. Child Protection'!$B$8:$BG$226,'[1]2. Child Protection'!Y$1,FALSE)=G129,"",VLOOKUP($A129,'[1]2. Child Protection'!$B$8:$BG$226,'[1]2. Child Protection'!Y$1,FALSE))</f>
        <v/>
      </c>
      <c r="R129" s="75" t="str">
        <f>IF(VLOOKUP($A129,'[1]2. Child Protection'!$B$8:$BG$226,'[1]2. Child Protection'!Z$1,FALSE)=H129,"",VLOOKUP($A129,'[1]2. Child Protection'!$B$8:$BG$226,'[1]2. Child Protection'!Z$1,FALSE)-H129)</f>
        <v/>
      </c>
      <c r="S129" s="75" t="str">
        <f>IF(VLOOKUP($A129,'[1]2. Child Protection'!$B$8:$BG$226,'[1]2. Child Protection'!AA$1,FALSE)=I129,"",VLOOKUP($A129,'[1]2. Child Protection'!$B$8:$BG$226,'[1]2. Child Protection'!AA$1,FALSE))</f>
        <v/>
      </c>
      <c r="T129" s="61" t="str">
        <f>IF(VLOOKUP($A129,'[1]2. Child Protection'!$B$8:$BG$226,'[1]2. Child Protection'!AB$1,FALSE)=J129,"",VLOOKUP($A129,'[1]2. Child Protection'!$B$8:$BG$226,'[1]2. Child Protection'!AB$1,FALSE))</f>
        <v/>
      </c>
    </row>
    <row r="130" spans="1:20" x14ac:dyDescent="0.25">
      <c r="A130" s="61" t="s">
        <v>181</v>
      </c>
      <c r="B130" s="75">
        <v>97.7</v>
      </c>
      <c r="D130" s="70">
        <v>99.4</v>
      </c>
      <c r="E130" s="71"/>
      <c r="F130" s="72">
        <v>99.6</v>
      </c>
      <c r="G130" s="73"/>
      <c r="H130" s="72">
        <v>99.1</v>
      </c>
      <c r="I130" s="73"/>
      <c r="J130" s="74" t="s">
        <v>182</v>
      </c>
      <c r="L130" s="61" t="str">
        <f>IF(VLOOKUP($A130,'[1]2. Child Protection'!$B$8:$BG$226,'[1]2. Child Protection'!T$1,FALSE)=B130,"",VLOOKUP($A130,'[1]2. Child Protection'!$B$8:$BG$226,'[1]2. Child Protection'!T$1,FALSE)-B130)</f>
        <v/>
      </c>
      <c r="M130" s="61" t="str">
        <f>IF(VLOOKUP($A130,'[1]2. Child Protection'!$B$8:$BG$226,'[1]2. Child Protection'!U$1,FALSE)=C130,"",VLOOKUP($A130,'[1]2. Child Protection'!$B$8:$BG$226,'[1]2. Child Protection'!U$1,FALSE))</f>
        <v/>
      </c>
      <c r="N130" s="75" t="str">
        <f>IF(VLOOKUP($A130,'[1]2. Child Protection'!$B$8:$BG$226,'[1]2. Child Protection'!V$1,FALSE)=D130,"",VLOOKUP($A130,'[1]2. Child Protection'!$B$8:$BG$226,'[1]2. Child Protection'!V$1,FALSE)-D130)</f>
        <v/>
      </c>
      <c r="O130" s="75" t="str">
        <f>IF(VLOOKUP($A130,'[1]2. Child Protection'!$B$8:$BG$226,'[1]2. Child Protection'!W$1,FALSE)=E130,"",VLOOKUP($A130,'[1]2. Child Protection'!$B$8:$BG$226,'[1]2. Child Protection'!W$1,FALSE))</f>
        <v/>
      </c>
      <c r="P130" s="75" t="str">
        <f>IF(VLOOKUP($A130,'[1]2. Child Protection'!$B$8:$BG$226,'[1]2. Child Protection'!X$1,FALSE)=F130,"",VLOOKUP($A130,'[1]2. Child Protection'!$B$8:$BG$226,'[1]2. Child Protection'!X$1,FALSE)-F130)</f>
        <v/>
      </c>
      <c r="Q130" s="75" t="str">
        <f>IF(VLOOKUP($A130,'[1]2. Child Protection'!$B$8:$BG$226,'[1]2. Child Protection'!Y$1,FALSE)=G130,"",VLOOKUP($A130,'[1]2. Child Protection'!$B$8:$BG$226,'[1]2. Child Protection'!Y$1,FALSE))</f>
        <v/>
      </c>
      <c r="R130" s="75" t="str">
        <f>IF(VLOOKUP($A130,'[1]2. Child Protection'!$B$8:$BG$226,'[1]2. Child Protection'!Z$1,FALSE)=H130,"",VLOOKUP($A130,'[1]2. Child Protection'!$B$8:$BG$226,'[1]2. Child Protection'!Z$1,FALSE)-H130)</f>
        <v/>
      </c>
      <c r="S130" s="75" t="str">
        <f>IF(VLOOKUP($A130,'[1]2. Child Protection'!$B$8:$BG$226,'[1]2. Child Protection'!AA$1,FALSE)=I130,"",VLOOKUP($A130,'[1]2. Child Protection'!$B$8:$BG$226,'[1]2. Child Protection'!AA$1,FALSE))</f>
        <v/>
      </c>
      <c r="T130" s="61" t="str">
        <f>IF(VLOOKUP($A130,'[1]2. Child Protection'!$B$8:$BG$226,'[1]2. Child Protection'!AB$1,FALSE)=J130,"",VLOOKUP($A130,'[1]2. Child Protection'!$B$8:$BG$226,'[1]2. Child Protection'!AB$1,FALSE))</f>
        <v/>
      </c>
    </row>
    <row r="131" spans="1:20" x14ac:dyDescent="0.25">
      <c r="A131" s="61" t="s">
        <v>183</v>
      </c>
      <c r="B131" s="102" t="s">
        <v>23</v>
      </c>
      <c r="D131" s="70">
        <v>100</v>
      </c>
      <c r="E131" s="71" t="s">
        <v>28</v>
      </c>
      <c r="F131" s="72">
        <v>100</v>
      </c>
      <c r="G131" s="73" t="s">
        <v>28</v>
      </c>
      <c r="H131" s="72">
        <v>100</v>
      </c>
      <c r="I131" s="73" t="s">
        <v>28</v>
      </c>
      <c r="J131" s="74" t="s">
        <v>184</v>
      </c>
      <c r="L131" s="61" t="str">
        <f>IF(VLOOKUP($A131,'[1]2. Child Protection'!$B$8:$BG$226,'[1]2. Child Protection'!T$1,FALSE)=B131,"",VLOOKUP($A131,'[1]2. Child Protection'!$B$8:$BG$226,'[1]2. Child Protection'!T$1,FALSE)-B131)</f>
        <v/>
      </c>
      <c r="M131" s="61" t="str">
        <f>IF(VLOOKUP($A131,'[1]2. Child Protection'!$B$8:$BG$226,'[1]2. Child Protection'!U$1,FALSE)=C131,"",VLOOKUP($A131,'[1]2. Child Protection'!$B$8:$BG$226,'[1]2. Child Protection'!U$1,FALSE))</f>
        <v/>
      </c>
      <c r="N131" s="75" t="str">
        <f>IF(VLOOKUP($A131,'[1]2. Child Protection'!$B$8:$BG$226,'[1]2. Child Protection'!V$1,FALSE)=D131,"",VLOOKUP($A131,'[1]2. Child Protection'!$B$8:$BG$226,'[1]2. Child Protection'!V$1,FALSE)-D131)</f>
        <v/>
      </c>
      <c r="O131" s="75" t="str">
        <f>IF(VLOOKUP($A131,'[1]2. Child Protection'!$B$8:$BG$226,'[1]2. Child Protection'!W$1,FALSE)=E131,"",VLOOKUP($A131,'[1]2. Child Protection'!$B$8:$BG$226,'[1]2. Child Protection'!W$1,FALSE))</f>
        <v/>
      </c>
      <c r="P131" s="75" t="str">
        <f>IF(VLOOKUP($A131,'[1]2. Child Protection'!$B$8:$BG$226,'[1]2. Child Protection'!X$1,FALSE)=F131,"",VLOOKUP($A131,'[1]2. Child Protection'!$B$8:$BG$226,'[1]2. Child Protection'!X$1,FALSE)-F131)</f>
        <v/>
      </c>
      <c r="Q131" s="75" t="str">
        <f>IF(VLOOKUP($A131,'[1]2. Child Protection'!$B$8:$BG$226,'[1]2. Child Protection'!Y$1,FALSE)=G131,"",VLOOKUP($A131,'[1]2. Child Protection'!$B$8:$BG$226,'[1]2. Child Protection'!Y$1,FALSE))</f>
        <v/>
      </c>
      <c r="R131" s="75" t="str">
        <f>IF(VLOOKUP($A131,'[1]2. Child Protection'!$B$8:$BG$226,'[1]2. Child Protection'!Z$1,FALSE)=H131,"",VLOOKUP($A131,'[1]2. Child Protection'!$B$8:$BG$226,'[1]2. Child Protection'!Z$1,FALSE)-H131)</f>
        <v/>
      </c>
      <c r="S131" s="75" t="str">
        <f>IF(VLOOKUP($A131,'[1]2. Child Protection'!$B$8:$BG$226,'[1]2. Child Protection'!AA$1,FALSE)=I131,"",VLOOKUP($A131,'[1]2. Child Protection'!$B$8:$BG$226,'[1]2. Child Protection'!AA$1,FALSE))</f>
        <v/>
      </c>
      <c r="T131" s="61" t="str">
        <f>IF(VLOOKUP($A131,'[1]2. Child Protection'!$B$8:$BG$226,'[1]2. Child Protection'!AB$1,FALSE)=J131,"",VLOOKUP($A131,'[1]2. Child Protection'!$B$8:$BG$226,'[1]2. Child Protection'!AB$1,FALSE))</f>
        <v/>
      </c>
    </row>
    <row r="132" spans="1:20" x14ac:dyDescent="0.25">
      <c r="A132" s="61" t="s">
        <v>185</v>
      </c>
      <c r="B132" s="102" t="s">
        <v>23</v>
      </c>
      <c r="D132" s="70">
        <v>96.9</v>
      </c>
      <c r="E132" s="71" t="s">
        <v>28</v>
      </c>
      <c r="F132" s="72">
        <v>96.8</v>
      </c>
      <c r="G132" s="73" t="s">
        <v>28</v>
      </c>
      <c r="H132" s="72">
        <v>97</v>
      </c>
      <c r="I132" s="73" t="s">
        <v>28</v>
      </c>
      <c r="J132" s="74" t="s">
        <v>186</v>
      </c>
      <c r="L132" s="61" t="str">
        <f>IF(VLOOKUP($A132,'[1]2. Child Protection'!$B$8:$BG$226,'[1]2. Child Protection'!T$1,FALSE)=B132,"",VLOOKUP($A132,'[1]2. Child Protection'!$B$8:$BG$226,'[1]2. Child Protection'!T$1,FALSE)-B132)</f>
        <v/>
      </c>
      <c r="M132" s="61" t="str">
        <f>IF(VLOOKUP($A132,'[1]2. Child Protection'!$B$8:$BG$226,'[1]2. Child Protection'!U$1,FALSE)=C132,"",VLOOKUP($A132,'[1]2. Child Protection'!$B$8:$BG$226,'[1]2. Child Protection'!U$1,FALSE))</f>
        <v/>
      </c>
      <c r="N132" s="75" t="str">
        <f>IF(VLOOKUP($A132,'[1]2. Child Protection'!$B$8:$BG$226,'[1]2. Child Protection'!V$1,FALSE)=D132,"",VLOOKUP($A132,'[1]2. Child Protection'!$B$8:$BG$226,'[1]2. Child Protection'!V$1,FALSE)-D132)</f>
        <v/>
      </c>
      <c r="O132" s="75" t="str">
        <f>IF(VLOOKUP($A132,'[1]2. Child Protection'!$B$8:$BG$226,'[1]2. Child Protection'!W$1,FALSE)=E132,"",VLOOKUP($A132,'[1]2. Child Protection'!$B$8:$BG$226,'[1]2. Child Protection'!W$1,FALSE))</f>
        <v/>
      </c>
      <c r="P132" s="75" t="str">
        <f>IF(VLOOKUP($A132,'[1]2. Child Protection'!$B$8:$BG$226,'[1]2. Child Protection'!X$1,FALSE)=F132,"",VLOOKUP($A132,'[1]2. Child Protection'!$B$8:$BG$226,'[1]2. Child Protection'!X$1,FALSE)-F132)</f>
        <v/>
      </c>
      <c r="Q132" s="75" t="str">
        <f>IF(VLOOKUP($A132,'[1]2. Child Protection'!$B$8:$BG$226,'[1]2. Child Protection'!Y$1,FALSE)=G132,"",VLOOKUP($A132,'[1]2. Child Protection'!$B$8:$BG$226,'[1]2. Child Protection'!Y$1,FALSE))</f>
        <v/>
      </c>
      <c r="R132" s="75" t="str">
        <f>IF(VLOOKUP($A132,'[1]2. Child Protection'!$B$8:$BG$226,'[1]2. Child Protection'!Z$1,FALSE)=H132,"",VLOOKUP($A132,'[1]2. Child Protection'!$B$8:$BG$226,'[1]2. Child Protection'!Z$1,FALSE)-H132)</f>
        <v/>
      </c>
      <c r="S132" s="75" t="str">
        <f>IF(VLOOKUP($A132,'[1]2. Child Protection'!$B$8:$BG$226,'[1]2. Child Protection'!AA$1,FALSE)=I132,"",VLOOKUP($A132,'[1]2. Child Protection'!$B$8:$BG$226,'[1]2. Child Protection'!AA$1,FALSE))</f>
        <v/>
      </c>
      <c r="T132" s="61" t="str">
        <f>IF(VLOOKUP($A132,'[1]2. Child Protection'!$B$8:$BG$226,'[1]2. Child Protection'!AB$1,FALSE)=J132,"",VLOOKUP($A132,'[1]2. Child Protection'!$B$8:$BG$226,'[1]2. Child Protection'!AB$1,FALSE))</f>
        <v/>
      </c>
    </row>
    <row r="133" spans="1:20" x14ac:dyDescent="0.25">
      <c r="A133" s="61" t="s">
        <v>187</v>
      </c>
      <c r="B133" s="75">
        <v>46.3</v>
      </c>
      <c r="D133" s="70">
        <v>55</v>
      </c>
      <c r="E133" s="71"/>
      <c r="F133" s="72">
        <v>53.9</v>
      </c>
      <c r="G133" s="73"/>
      <c r="H133" s="72">
        <v>56.1</v>
      </c>
      <c r="I133" s="73"/>
      <c r="J133" s="74" t="s">
        <v>188</v>
      </c>
      <c r="L133" s="61" t="str">
        <f>IF(VLOOKUP($A133,'[1]2. Child Protection'!$B$8:$BG$226,'[1]2. Child Protection'!T$1,FALSE)=B133,"",VLOOKUP($A133,'[1]2. Child Protection'!$B$8:$BG$226,'[1]2. Child Protection'!T$1,FALSE)-B133)</f>
        <v/>
      </c>
      <c r="M133" s="61" t="str">
        <f>IF(VLOOKUP($A133,'[1]2. Child Protection'!$B$8:$BG$226,'[1]2. Child Protection'!U$1,FALSE)=C133,"",VLOOKUP($A133,'[1]2. Child Protection'!$B$8:$BG$226,'[1]2. Child Protection'!U$1,FALSE))</f>
        <v/>
      </c>
      <c r="N133" s="75" t="str">
        <f>IF(VLOOKUP($A133,'[1]2. Child Protection'!$B$8:$BG$226,'[1]2. Child Protection'!V$1,FALSE)=D133,"",VLOOKUP($A133,'[1]2. Child Protection'!$B$8:$BG$226,'[1]2. Child Protection'!V$1,FALSE)-D133)</f>
        <v/>
      </c>
      <c r="O133" s="75" t="str">
        <f>IF(VLOOKUP($A133,'[1]2. Child Protection'!$B$8:$BG$226,'[1]2. Child Protection'!W$1,FALSE)=E133,"",VLOOKUP($A133,'[1]2. Child Protection'!$B$8:$BG$226,'[1]2. Child Protection'!W$1,FALSE))</f>
        <v/>
      </c>
      <c r="P133" s="75" t="str">
        <f>IF(VLOOKUP($A133,'[1]2. Child Protection'!$B$8:$BG$226,'[1]2. Child Protection'!X$1,FALSE)=F133,"",VLOOKUP($A133,'[1]2. Child Protection'!$B$8:$BG$226,'[1]2. Child Protection'!X$1,FALSE)-F133)</f>
        <v/>
      </c>
      <c r="Q133" s="75" t="str">
        <f>IF(VLOOKUP($A133,'[1]2. Child Protection'!$B$8:$BG$226,'[1]2. Child Protection'!Y$1,FALSE)=G133,"",VLOOKUP($A133,'[1]2. Child Protection'!$B$8:$BG$226,'[1]2. Child Protection'!Y$1,FALSE))</f>
        <v/>
      </c>
      <c r="R133" s="75" t="str">
        <f>IF(VLOOKUP($A133,'[1]2. Child Protection'!$B$8:$BG$226,'[1]2. Child Protection'!Z$1,FALSE)=H133,"",VLOOKUP($A133,'[1]2. Child Protection'!$B$8:$BG$226,'[1]2. Child Protection'!Z$1,FALSE)-H133)</f>
        <v/>
      </c>
      <c r="S133" s="75" t="str">
        <f>IF(VLOOKUP($A133,'[1]2. Child Protection'!$B$8:$BG$226,'[1]2. Child Protection'!AA$1,FALSE)=I133,"",VLOOKUP($A133,'[1]2. Child Protection'!$B$8:$BG$226,'[1]2. Child Protection'!AA$1,FALSE))</f>
        <v/>
      </c>
      <c r="T133" s="61" t="str">
        <f>IF(VLOOKUP($A133,'[1]2. Child Protection'!$B$8:$BG$226,'[1]2. Child Protection'!AB$1,FALSE)=J133,"",VLOOKUP($A133,'[1]2. Child Protection'!$B$8:$BG$226,'[1]2. Child Protection'!AB$1,FALSE))</f>
        <v/>
      </c>
    </row>
    <row r="134" spans="1:20" x14ac:dyDescent="0.25">
      <c r="A134" s="61" t="s">
        <v>189</v>
      </c>
      <c r="B134" s="75">
        <v>77.5</v>
      </c>
      <c r="D134" s="70">
        <v>81.3</v>
      </c>
      <c r="E134" s="71"/>
      <c r="F134" s="72">
        <v>81.900000000000006</v>
      </c>
      <c r="G134" s="73"/>
      <c r="H134" s="72">
        <v>80.599999999999994</v>
      </c>
      <c r="I134" s="73"/>
      <c r="J134" s="74" t="s">
        <v>21</v>
      </c>
      <c r="L134" s="61" t="str">
        <f>IF(VLOOKUP($A134,'[1]2. Child Protection'!$B$8:$BG$226,'[1]2. Child Protection'!T$1,FALSE)=B134,"",VLOOKUP($A134,'[1]2. Child Protection'!$B$8:$BG$226,'[1]2. Child Protection'!T$1,FALSE)-B134)</f>
        <v/>
      </c>
      <c r="M134" s="61" t="str">
        <f>IF(VLOOKUP($A134,'[1]2. Child Protection'!$B$8:$BG$226,'[1]2. Child Protection'!U$1,FALSE)=C134,"",VLOOKUP($A134,'[1]2. Child Protection'!$B$8:$BG$226,'[1]2. Child Protection'!U$1,FALSE))</f>
        <v/>
      </c>
      <c r="N134" s="75" t="str">
        <f>IF(VLOOKUP($A134,'[1]2. Child Protection'!$B$8:$BG$226,'[1]2. Child Protection'!V$1,FALSE)=D134,"",VLOOKUP($A134,'[1]2. Child Protection'!$B$8:$BG$226,'[1]2. Child Protection'!V$1,FALSE)-D134)</f>
        <v/>
      </c>
      <c r="O134" s="75" t="str">
        <f>IF(VLOOKUP($A134,'[1]2. Child Protection'!$B$8:$BG$226,'[1]2. Child Protection'!W$1,FALSE)=E134,"",VLOOKUP($A134,'[1]2. Child Protection'!$B$8:$BG$226,'[1]2. Child Protection'!W$1,FALSE))</f>
        <v/>
      </c>
      <c r="P134" s="75" t="str">
        <f>IF(VLOOKUP($A134,'[1]2. Child Protection'!$B$8:$BG$226,'[1]2. Child Protection'!X$1,FALSE)=F134,"",VLOOKUP($A134,'[1]2. Child Protection'!$B$8:$BG$226,'[1]2. Child Protection'!X$1,FALSE)-F134)</f>
        <v/>
      </c>
      <c r="Q134" s="75" t="str">
        <f>IF(VLOOKUP($A134,'[1]2. Child Protection'!$B$8:$BG$226,'[1]2. Child Protection'!Y$1,FALSE)=G134,"",VLOOKUP($A134,'[1]2. Child Protection'!$B$8:$BG$226,'[1]2. Child Protection'!Y$1,FALSE))</f>
        <v/>
      </c>
      <c r="R134" s="75" t="str">
        <f>IF(VLOOKUP($A134,'[1]2. Child Protection'!$B$8:$BG$226,'[1]2. Child Protection'!Z$1,FALSE)=H134,"",VLOOKUP($A134,'[1]2. Child Protection'!$B$8:$BG$226,'[1]2. Child Protection'!Z$1,FALSE)-H134)</f>
        <v/>
      </c>
      <c r="S134" s="75" t="str">
        <f>IF(VLOOKUP($A134,'[1]2. Child Protection'!$B$8:$BG$226,'[1]2. Child Protection'!AA$1,FALSE)=I134,"",VLOOKUP($A134,'[1]2. Child Protection'!$B$8:$BG$226,'[1]2. Child Protection'!AA$1,FALSE))</f>
        <v/>
      </c>
      <c r="T134" s="61" t="str">
        <f>IF(VLOOKUP($A134,'[1]2. Child Protection'!$B$8:$BG$226,'[1]2. Child Protection'!AB$1,FALSE)=J134,"",VLOOKUP($A134,'[1]2. Child Protection'!$B$8:$BG$226,'[1]2. Child Protection'!AB$1,FALSE))</f>
        <v/>
      </c>
    </row>
    <row r="135" spans="1:20" x14ac:dyDescent="0.25">
      <c r="A135" s="61" t="s">
        <v>191</v>
      </c>
      <c r="B135" s="75">
        <v>64.8</v>
      </c>
      <c r="C135" s="61" t="s">
        <v>28</v>
      </c>
      <c r="D135" s="70">
        <v>78.099999999999994</v>
      </c>
      <c r="E135" s="71" t="s">
        <v>28</v>
      </c>
      <c r="F135" s="72" t="s">
        <v>23</v>
      </c>
      <c r="G135" s="73"/>
      <c r="H135" s="72" t="s">
        <v>23</v>
      </c>
      <c r="I135" s="73"/>
      <c r="J135" s="74" t="s">
        <v>192</v>
      </c>
      <c r="L135" s="61" t="str">
        <f>IF(VLOOKUP($A135,'[1]2. Child Protection'!$B$8:$BG$226,'[1]2. Child Protection'!T$1,FALSE)=B135,"",VLOOKUP($A135,'[1]2. Child Protection'!$B$8:$BG$226,'[1]2. Child Protection'!T$1,FALSE)-B135)</f>
        <v/>
      </c>
      <c r="M135" s="61" t="str">
        <f>IF(VLOOKUP($A135,'[1]2. Child Protection'!$B$8:$BG$226,'[1]2. Child Protection'!U$1,FALSE)=C135,"",VLOOKUP($A135,'[1]2. Child Protection'!$B$8:$BG$226,'[1]2. Child Protection'!U$1,FALSE))</f>
        <v/>
      </c>
      <c r="N135" s="75" t="str">
        <f>IF(VLOOKUP($A135,'[1]2. Child Protection'!$B$8:$BG$226,'[1]2. Child Protection'!V$1,FALSE)=D135,"",VLOOKUP($A135,'[1]2. Child Protection'!$B$8:$BG$226,'[1]2. Child Protection'!V$1,FALSE)-D135)</f>
        <v/>
      </c>
      <c r="O135" s="75" t="str">
        <f>IF(VLOOKUP($A135,'[1]2. Child Protection'!$B$8:$BG$226,'[1]2. Child Protection'!W$1,FALSE)=E135,"",VLOOKUP($A135,'[1]2. Child Protection'!$B$8:$BG$226,'[1]2. Child Protection'!W$1,FALSE))</f>
        <v/>
      </c>
      <c r="P135" s="75" t="str">
        <f>IF(VLOOKUP($A135,'[1]2. Child Protection'!$B$8:$BG$226,'[1]2. Child Protection'!X$1,FALSE)=F135,"",VLOOKUP($A135,'[1]2. Child Protection'!$B$8:$BG$226,'[1]2. Child Protection'!X$1,FALSE)-F135)</f>
        <v/>
      </c>
      <c r="Q135" s="75" t="str">
        <f>IF(VLOOKUP($A135,'[1]2. Child Protection'!$B$8:$BG$226,'[1]2. Child Protection'!Y$1,FALSE)=G135,"",VLOOKUP($A135,'[1]2. Child Protection'!$B$8:$BG$226,'[1]2. Child Protection'!Y$1,FALSE))</f>
        <v/>
      </c>
      <c r="R135" s="75" t="str">
        <f>IF(VLOOKUP($A135,'[1]2. Child Protection'!$B$8:$BG$226,'[1]2. Child Protection'!Z$1,FALSE)=H135,"",VLOOKUP($A135,'[1]2. Child Protection'!$B$8:$BG$226,'[1]2. Child Protection'!Z$1,FALSE)-H135)</f>
        <v/>
      </c>
      <c r="S135" s="75" t="str">
        <f>IF(VLOOKUP($A135,'[1]2. Child Protection'!$B$8:$BG$226,'[1]2. Child Protection'!AA$1,FALSE)=I135,"",VLOOKUP($A135,'[1]2. Child Protection'!$B$8:$BG$226,'[1]2. Child Protection'!AA$1,FALSE))</f>
        <v/>
      </c>
      <c r="T135" s="61" t="str">
        <f>IF(VLOOKUP($A135,'[1]2. Child Protection'!$B$8:$BG$226,'[1]2. Child Protection'!AB$1,FALSE)=J135,"",VLOOKUP($A135,'[1]2. Child Protection'!$B$8:$BG$226,'[1]2. Child Protection'!AB$1,FALSE))</f>
        <v/>
      </c>
    </row>
    <row r="136" spans="1:20" x14ac:dyDescent="0.25">
      <c r="A136" s="61" t="s">
        <v>193</v>
      </c>
      <c r="B136" s="102" t="s">
        <v>23</v>
      </c>
      <c r="D136" s="70">
        <v>95.9</v>
      </c>
      <c r="E136" s="71"/>
      <c r="F136" s="72" t="s">
        <v>23</v>
      </c>
      <c r="G136" s="73"/>
      <c r="H136" s="72" t="s">
        <v>23</v>
      </c>
      <c r="I136" s="73"/>
      <c r="J136" s="74" t="s">
        <v>194</v>
      </c>
      <c r="L136" s="61" t="str">
        <f>IF(VLOOKUP($A136,'[1]2. Child Protection'!$B$8:$BG$226,'[1]2. Child Protection'!T$1,FALSE)=B136,"",VLOOKUP($A136,'[1]2. Child Protection'!$B$8:$BG$226,'[1]2. Child Protection'!T$1,FALSE)-B136)</f>
        <v/>
      </c>
      <c r="M136" s="61" t="str">
        <f>IF(VLOOKUP($A136,'[1]2. Child Protection'!$B$8:$BG$226,'[1]2. Child Protection'!U$1,FALSE)=C136,"",VLOOKUP($A136,'[1]2. Child Protection'!$B$8:$BG$226,'[1]2. Child Protection'!U$1,FALSE))</f>
        <v/>
      </c>
      <c r="N136" s="75" t="str">
        <f>IF(VLOOKUP($A136,'[1]2. Child Protection'!$B$8:$BG$226,'[1]2. Child Protection'!V$1,FALSE)=D136,"",VLOOKUP($A136,'[1]2. Child Protection'!$B$8:$BG$226,'[1]2. Child Protection'!V$1,FALSE)-D136)</f>
        <v/>
      </c>
      <c r="O136" s="75" t="str">
        <f>IF(VLOOKUP($A136,'[1]2. Child Protection'!$B$8:$BG$226,'[1]2. Child Protection'!W$1,FALSE)=E136,"",VLOOKUP($A136,'[1]2. Child Protection'!$B$8:$BG$226,'[1]2. Child Protection'!W$1,FALSE))</f>
        <v/>
      </c>
      <c r="P136" s="75" t="str">
        <f>IF(VLOOKUP($A136,'[1]2. Child Protection'!$B$8:$BG$226,'[1]2. Child Protection'!X$1,FALSE)=F136,"",VLOOKUP($A136,'[1]2. Child Protection'!$B$8:$BG$226,'[1]2. Child Protection'!X$1,FALSE)-F136)</f>
        <v/>
      </c>
      <c r="Q136" s="75" t="str">
        <f>IF(VLOOKUP($A136,'[1]2. Child Protection'!$B$8:$BG$226,'[1]2. Child Protection'!Y$1,FALSE)=G136,"",VLOOKUP($A136,'[1]2. Child Protection'!$B$8:$BG$226,'[1]2. Child Protection'!Y$1,FALSE))</f>
        <v/>
      </c>
      <c r="R136" s="75" t="str">
        <f>IF(VLOOKUP($A136,'[1]2. Child Protection'!$B$8:$BG$226,'[1]2. Child Protection'!Z$1,FALSE)=H136,"",VLOOKUP($A136,'[1]2. Child Protection'!$B$8:$BG$226,'[1]2. Child Protection'!Z$1,FALSE)-H136)</f>
        <v/>
      </c>
      <c r="S136" s="75" t="str">
        <f>IF(VLOOKUP($A136,'[1]2. Child Protection'!$B$8:$BG$226,'[1]2. Child Protection'!AA$1,FALSE)=I136,"",VLOOKUP($A136,'[1]2. Child Protection'!$B$8:$BG$226,'[1]2. Child Protection'!AA$1,FALSE))</f>
        <v/>
      </c>
      <c r="T136" s="61" t="str">
        <f>IF(VLOOKUP($A136,'[1]2. Child Protection'!$B$8:$BG$226,'[1]2. Child Protection'!AB$1,FALSE)=J136,"",VLOOKUP($A136,'[1]2. Child Protection'!$B$8:$BG$226,'[1]2. Child Protection'!AB$1,FALSE))</f>
        <v/>
      </c>
    </row>
    <row r="137" spans="1:20" x14ac:dyDescent="0.25">
      <c r="A137" s="61" t="s">
        <v>195</v>
      </c>
      <c r="B137" s="75">
        <v>59.5</v>
      </c>
      <c r="D137" s="70">
        <v>77.2</v>
      </c>
      <c r="E137" s="71"/>
      <c r="F137" s="72">
        <v>76.3</v>
      </c>
      <c r="G137" s="73"/>
      <c r="H137" s="72">
        <v>78.3</v>
      </c>
      <c r="I137" s="73"/>
      <c r="J137" s="74" t="s">
        <v>38</v>
      </c>
      <c r="L137" s="61" t="str">
        <f>IF(VLOOKUP($A137,'[1]2. Child Protection'!$B$8:$BG$226,'[1]2. Child Protection'!T$1,FALSE)=B137,"",VLOOKUP($A137,'[1]2. Child Protection'!$B$8:$BG$226,'[1]2. Child Protection'!T$1,FALSE)-B137)</f>
        <v/>
      </c>
      <c r="M137" s="61" t="str">
        <f>IF(VLOOKUP($A137,'[1]2. Child Protection'!$B$8:$BG$226,'[1]2. Child Protection'!U$1,FALSE)=C137,"",VLOOKUP($A137,'[1]2. Child Protection'!$B$8:$BG$226,'[1]2. Child Protection'!U$1,FALSE))</f>
        <v/>
      </c>
      <c r="N137" s="75" t="str">
        <f>IF(VLOOKUP($A137,'[1]2. Child Protection'!$B$8:$BG$226,'[1]2. Child Protection'!V$1,FALSE)=D137,"",VLOOKUP($A137,'[1]2. Child Protection'!$B$8:$BG$226,'[1]2. Child Protection'!V$1,FALSE)-D137)</f>
        <v/>
      </c>
      <c r="O137" s="75" t="str">
        <f>IF(VLOOKUP($A137,'[1]2. Child Protection'!$B$8:$BG$226,'[1]2. Child Protection'!W$1,FALSE)=E137,"",VLOOKUP($A137,'[1]2. Child Protection'!$B$8:$BG$226,'[1]2. Child Protection'!W$1,FALSE))</f>
        <v/>
      </c>
      <c r="P137" s="75" t="str">
        <f>IF(VLOOKUP($A137,'[1]2. Child Protection'!$B$8:$BG$226,'[1]2. Child Protection'!X$1,FALSE)=F137,"",VLOOKUP($A137,'[1]2. Child Protection'!$B$8:$BG$226,'[1]2. Child Protection'!X$1,FALSE)-F137)</f>
        <v/>
      </c>
      <c r="Q137" s="75" t="str">
        <f>IF(VLOOKUP($A137,'[1]2. Child Protection'!$B$8:$BG$226,'[1]2. Child Protection'!Y$1,FALSE)=G137,"",VLOOKUP($A137,'[1]2. Child Protection'!$B$8:$BG$226,'[1]2. Child Protection'!Y$1,FALSE))</f>
        <v/>
      </c>
      <c r="R137" s="75" t="str">
        <f>IF(VLOOKUP($A137,'[1]2. Child Protection'!$B$8:$BG$226,'[1]2. Child Protection'!Z$1,FALSE)=H137,"",VLOOKUP($A137,'[1]2. Child Protection'!$B$8:$BG$226,'[1]2. Child Protection'!Z$1,FALSE)-H137)</f>
        <v/>
      </c>
      <c r="S137" s="75" t="str">
        <f>IF(VLOOKUP($A137,'[1]2. Child Protection'!$B$8:$BG$226,'[1]2. Child Protection'!AA$1,FALSE)=I137,"",VLOOKUP($A137,'[1]2. Child Protection'!$B$8:$BG$226,'[1]2. Child Protection'!AA$1,FALSE))</f>
        <v/>
      </c>
      <c r="T137" s="61" t="str">
        <f>IF(VLOOKUP($A137,'[1]2. Child Protection'!$B$8:$BG$226,'[1]2. Child Protection'!AB$1,FALSE)=J137,"",VLOOKUP($A137,'[1]2. Child Protection'!$B$8:$BG$226,'[1]2. Child Protection'!AB$1,FALSE))</f>
        <v/>
      </c>
    </row>
    <row r="138" spans="1:20" x14ac:dyDescent="0.25">
      <c r="A138" s="61" t="s">
        <v>196</v>
      </c>
      <c r="B138" s="102" t="s">
        <v>23</v>
      </c>
      <c r="D138" s="70">
        <v>100</v>
      </c>
      <c r="E138" s="71" t="s">
        <v>19</v>
      </c>
      <c r="F138" s="70">
        <v>100</v>
      </c>
      <c r="G138" s="71" t="s">
        <v>19</v>
      </c>
      <c r="H138" s="70">
        <v>100</v>
      </c>
      <c r="I138" s="71" t="s">
        <v>19</v>
      </c>
      <c r="J138" s="74" t="s">
        <v>335</v>
      </c>
      <c r="L138" s="61" t="str">
        <f>IF(VLOOKUP($A138,'[1]2. Child Protection'!$B$8:$BG$226,'[1]2. Child Protection'!T$1,FALSE)=B138,"",VLOOKUP($A138,'[1]2. Child Protection'!$B$8:$BG$226,'[1]2. Child Protection'!T$1,FALSE)-B138)</f>
        <v/>
      </c>
      <c r="M138" s="61" t="str">
        <f>IF(VLOOKUP($A138,'[1]2. Child Protection'!$B$8:$BG$226,'[1]2. Child Protection'!U$1,FALSE)=C138,"",VLOOKUP($A138,'[1]2. Child Protection'!$B$8:$BG$226,'[1]2. Child Protection'!U$1,FALSE))</f>
        <v/>
      </c>
      <c r="N138" s="75" t="str">
        <f>IF(VLOOKUP($A138,'[1]2. Child Protection'!$B$8:$BG$226,'[1]2. Child Protection'!V$1,FALSE)=D138,"",VLOOKUP($A138,'[1]2. Child Protection'!$B$8:$BG$226,'[1]2. Child Protection'!V$1,FALSE)-D138)</f>
        <v/>
      </c>
      <c r="O138" s="75" t="str">
        <f>IF(VLOOKUP($A138,'[1]2. Child Protection'!$B$8:$BG$226,'[1]2. Child Protection'!W$1,FALSE)=E138,"",VLOOKUP($A138,'[1]2. Child Protection'!$B$8:$BG$226,'[1]2. Child Protection'!W$1,FALSE))</f>
        <v/>
      </c>
      <c r="P138" s="75" t="str">
        <f>IF(VLOOKUP($A138,'[1]2. Child Protection'!$B$8:$BG$226,'[1]2. Child Protection'!X$1,FALSE)=F138,"",VLOOKUP($A138,'[1]2. Child Protection'!$B$8:$BG$226,'[1]2. Child Protection'!X$1,FALSE)-F138)</f>
        <v/>
      </c>
      <c r="Q138" s="75" t="str">
        <f>IF(VLOOKUP($A138,'[1]2. Child Protection'!$B$8:$BG$226,'[1]2. Child Protection'!Y$1,FALSE)=G138,"",VLOOKUP($A138,'[1]2. Child Protection'!$B$8:$BG$226,'[1]2. Child Protection'!Y$1,FALSE))</f>
        <v/>
      </c>
      <c r="R138" s="75" t="str">
        <f>IF(VLOOKUP($A138,'[1]2. Child Protection'!$B$8:$BG$226,'[1]2. Child Protection'!Z$1,FALSE)=H138,"",VLOOKUP($A138,'[1]2. Child Protection'!$B$8:$BG$226,'[1]2. Child Protection'!Z$1,FALSE)-H138)</f>
        <v/>
      </c>
      <c r="S138" s="75" t="str">
        <f>IF(VLOOKUP($A138,'[1]2. Child Protection'!$B$8:$BG$226,'[1]2. Child Protection'!AA$1,FALSE)=I138,"",VLOOKUP($A138,'[1]2. Child Protection'!$B$8:$BG$226,'[1]2. Child Protection'!AA$1,FALSE))</f>
        <v/>
      </c>
      <c r="T138" s="61" t="str">
        <f>IF(VLOOKUP($A138,'[1]2. Child Protection'!$B$8:$BG$226,'[1]2. Child Protection'!AB$1,FALSE)=J138,"",VLOOKUP($A138,'[1]2. Child Protection'!$B$8:$BG$226,'[1]2. Child Protection'!AB$1,FALSE))</f>
        <v/>
      </c>
    </row>
    <row r="139" spans="1:20" x14ac:dyDescent="0.25">
      <c r="A139" s="61" t="s">
        <v>197</v>
      </c>
      <c r="B139" s="102" t="s">
        <v>23</v>
      </c>
      <c r="D139" s="70">
        <v>100</v>
      </c>
      <c r="E139" s="71" t="s">
        <v>19</v>
      </c>
      <c r="F139" s="70">
        <v>100</v>
      </c>
      <c r="G139" s="71" t="s">
        <v>19</v>
      </c>
      <c r="H139" s="70">
        <v>100</v>
      </c>
      <c r="I139" s="71" t="s">
        <v>19</v>
      </c>
      <c r="J139" s="74" t="s">
        <v>335</v>
      </c>
      <c r="L139" s="61" t="str">
        <f>IF(VLOOKUP($A139,'[1]2. Child Protection'!$B$8:$BG$226,'[1]2. Child Protection'!T$1,FALSE)=B139,"",VLOOKUP($A139,'[1]2. Child Protection'!$B$8:$BG$226,'[1]2. Child Protection'!T$1,FALSE)-B139)</f>
        <v/>
      </c>
      <c r="M139" s="61" t="str">
        <f>IF(VLOOKUP($A139,'[1]2. Child Protection'!$B$8:$BG$226,'[1]2. Child Protection'!U$1,FALSE)=C139,"",VLOOKUP($A139,'[1]2. Child Protection'!$B$8:$BG$226,'[1]2. Child Protection'!U$1,FALSE))</f>
        <v/>
      </c>
      <c r="N139" s="75" t="str">
        <f>IF(VLOOKUP($A139,'[1]2. Child Protection'!$B$8:$BG$226,'[1]2. Child Protection'!V$1,FALSE)=D139,"",VLOOKUP($A139,'[1]2. Child Protection'!$B$8:$BG$226,'[1]2. Child Protection'!V$1,FALSE)-D139)</f>
        <v/>
      </c>
      <c r="O139" s="75" t="str">
        <f>IF(VLOOKUP($A139,'[1]2. Child Protection'!$B$8:$BG$226,'[1]2. Child Protection'!W$1,FALSE)=E139,"",VLOOKUP($A139,'[1]2. Child Protection'!$B$8:$BG$226,'[1]2. Child Protection'!W$1,FALSE))</f>
        <v/>
      </c>
      <c r="P139" s="75" t="str">
        <f>IF(VLOOKUP($A139,'[1]2. Child Protection'!$B$8:$BG$226,'[1]2. Child Protection'!X$1,FALSE)=F139,"",VLOOKUP($A139,'[1]2. Child Protection'!$B$8:$BG$226,'[1]2. Child Protection'!X$1,FALSE)-F139)</f>
        <v/>
      </c>
      <c r="Q139" s="75" t="str">
        <f>IF(VLOOKUP($A139,'[1]2. Child Protection'!$B$8:$BG$226,'[1]2. Child Protection'!Y$1,FALSE)=G139,"",VLOOKUP($A139,'[1]2. Child Protection'!$B$8:$BG$226,'[1]2. Child Protection'!Y$1,FALSE))</f>
        <v/>
      </c>
      <c r="R139" s="75" t="str">
        <f>IF(VLOOKUP($A139,'[1]2. Child Protection'!$B$8:$BG$226,'[1]2. Child Protection'!Z$1,FALSE)=H139,"",VLOOKUP($A139,'[1]2. Child Protection'!$B$8:$BG$226,'[1]2. Child Protection'!Z$1,FALSE)-H139)</f>
        <v/>
      </c>
      <c r="S139" s="75" t="str">
        <f>IF(VLOOKUP($A139,'[1]2. Child Protection'!$B$8:$BG$226,'[1]2. Child Protection'!AA$1,FALSE)=I139,"",VLOOKUP($A139,'[1]2. Child Protection'!$B$8:$BG$226,'[1]2. Child Protection'!AA$1,FALSE))</f>
        <v/>
      </c>
      <c r="T139" s="61" t="str">
        <f>IF(VLOOKUP($A139,'[1]2. Child Protection'!$B$8:$BG$226,'[1]2. Child Protection'!AB$1,FALSE)=J139,"",VLOOKUP($A139,'[1]2. Child Protection'!$B$8:$BG$226,'[1]2. Child Protection'!AB$1,FALSE))</f>
        <v/>
      </c>
    </row>
    <row r="140" spans="1:20" x14ac:dyDescent="0.25">
      <c r="A140" s="61" t="s">
        <v>198</v>
      </c>
      <c r="B140" s="102" t="s">
        <v>23</v>
      </c>
      <c r="D140" s="70">
        <v>84.7</v>
      </c>
      <c r="E140" s="71"/>
      <c r="F140" s="72" t="s">
        <v>23</v>
      </c>
      <c r="G140" s="73"/>
      <c r="H140" s="72" t="s">
        <v>23</v>
      </c>
      <c r="I140" s="73"/>
      <c r="J140" s="74" t="s">
        <v>199</v>
      </c>
      <c r="L140" s="61" t="str">
        <f>IF(VLOOKUP($A140,'[1]2. Child Protection'!$B$8:$BG$226,'[1]2. Child Protection'!T$1,FALSE)=B140,"",VLOOKUP($A140,'[1]2. Child Protection'!$B$8:$BG$226,'[1]2. Child Protection'!T$1,FALSE)-B140)</f>
        <v/>
      </c>
      <c r="M140" s="61" t="str">
        <f>IF(VLOOKUP($A140,'[1]2. Child Protection'!$B$8:$BG$226,'[1]2. Child Protection'!U$1,FALSE)=C140,"",VLOOKUP($A140,'[1]2. Child Protection'!$B$8:$BG$226,'[1]2. Child Protection'!U$1,FALSE))</f>
        <v/>
      </c>
      <c r="N140" s="75" t="str">
        <f>IF(VLOOKUP($A140,'[1]2. Child Protection'!$B$8:$BG$226,'[1]2. Child Protection'!V$1,FALSE)=D140,"",VLOOKUP($A140,'[1]2. Child Protection'!$B$8:$BG$226,'[1]2. Child Protection'!V$1,FALSE)-D140)</f>
        <v/>
      </c>
      <c r="O140" s="75" t="str">
        <f>IF(VLOOKUP($A140,'[1]2. Child Protection'!$B$8:$BG$226,'[1]2. Child Protection'!W$1,FALSE)=E140,"",VLOOKUP($A140,'[1]2. Child Protection'!$B$8:$BG$226,'[1]2. Child Protection'!W$1,FALSE))</f>
        <v/>
      </c>
      <c r="P140" s="75" t="str">
        <f>IF(VLOOKUP($A140,'[1]2. Child Protection'!$B$8:$BG$226,'[1]2. Child Protection'!X$1,FALSE)=F140,"",VLOOKUP($A140,'[1]2. Child Protection'!$B$8:$BG$226,'[1]2. Child Protection'!X$1,FALSE)-F140)</f>
        <v/>
      </c>
      <c r="Q140" s="75" t="str">
        <f>IF(VLOOKUP($A140,'[1]2. Child Protection'!$B$8:$BG$226,'[1]2. Child Protection'!Y$1,FALSE)=G140,"",VLOOKUP($A140,'[1]2. Child Protection'!$B$8:$BG$226,'[1]2. Child Protection'!Y$1,FALSE))</f>
        <v/>
      </c>
      <c r="R140" s="75" t="str">
        <f>IF(VLOOKUP($A140,'[1]2. Child Protection'!$B$8:$BG$226,'[1]2. Child Protection'!Z$1,FALSE)=H140,"",VLOOKUP($A140,'[1]2. Child Protection'!$B$8:$BG$226,'[1]2. Child Protection'!Z$1,FALSE)-H140)</f>
        <v/>
      </c>
      <c r="S140" s="75" t="str">
        <f>IF(VLOOKUP($A140,'[1]2. Child Protection'!$B$8:$BG$226,'[1]2. Child Protection'!AA$1,FALSE)=I140,"",VLOOKUP($A140,'[1]2. Child Protection'!$B$8:$BG$226,'[1]2. Child Protection'!AA$1,FALSE))</f>
        <v/>
      </c>
      <c r="T140" s="61" t="str">
        <f>IF(VLOOKUP($A140,'[1]2. Child Protection'!$B$8:$BG$226,'[1]2. Child Protection'!AB$1,FALSE)=J140,"",VLOOKUP($A140,'[1]2. Child Protection'!$B$8:$BG$226,'[1]2. Child Protection'!AB$1,FALSE))</f>
        <v/>
      </c>
    </row>
    <row r="141" spans="1:20" x14ac:dyDescent="0.25">
      <c r="A141" s="61" t="s">
        <v>201</v>
      </c>
      <c r="B141" s="75">
        <v>66.599999999999994</v>
      </c>
      <c r="D141" s="70">
        <v>63.9</v>
      </c>
      <c r="E141" s="71"/>
      <c r="F141" s="72">
        <v>65.400000000000006</v>
      </c>
      <c r="G141" s="73"/>
      <c r="H141" s="72">
        <v>62.2</v>
      </c>
      <c r="I141" s="73"/>
      <c r="J141" s="74" t="s">
        <v>78</v>
      </c>
      <c r="L141" s="61" t="str">
        <f>IF(VLOOKUP($A141,'[1]2. Child Protection'!$B$8:$BG$226,'[1]2. Child Protection'!T$1,FALSE)=B141,"",VLOOKUP($A141,'[1]2. Child Protection'!$B$8:$BG$226,'[1]2. Child Protection'!T$1,FALSE)-B141)</f>
        <v/>
      </c>
      <c r="M141" s="61" t="str">
        <f>IF(VLOOKUP($A141,'[1]2. Child Protection'!$B$8:$BG$226,'[1]2. Child Protection'!U$1,FALSE)=C141,"",VLOOKUP($A141,'[1]2. Child Protection'!$B$8:$BG$226,'[1]2. Child Protection'!U$1,FALSE))</f>
        <v/>
      </c>
      <c r="N141" s="75" t="str">
        <f>IF(VLOOKUP($A141,'[1]2. Child Protection'!$B$8:$BG$226,'[1]2. Child Protection'!V$1,FALSE)=D141,"",VLOOKUP($A141,'[1]2. Child Protection'!$B$8:$BG$226,'[1]2. Child Protection'!V$1,FALSE)-D141)</f>
        <v/>
      </c>
      <c r="O141" s="75" t="str">
        <f>IF(VLOOKUP($A141,'[1]2. Child Protection'!$B$8:$BG$226,'[1]2. Child Protection'!W$1,FALSE)=E141,"",VLOOKUP($A141,'[1]2. Child Protection'!$B$8:$BG$226,'[1]2. Child Protection'!W$1,FALSE))</f>
        <v/>
      </c>
      <c r="P141" s="75" t="str">
        <f>IF(VLOOKUP($A141,'[1]2. Child Protection'!$B$8:$BG$226,'[1]2. Child Protection'!X$1,FALSE)=F141,"",VLOOKUP($A141,'[1]2. Child Protection'!$B$8:$BG$226,'[1]2. Child Protection'!X$1,FALSE)-F141)</f>
        <v/>
      </c>
      <c r="Q141" s="75" t="str">
        <f>IF(VLOOKUP($A141,'[1]2. Child Protection'!$B$8:$BG$226,'[1]2. Child Protection'!Y$1,FALSE)=G141,"",VLOOKUP($A141,'[1]2. Child Protection'!$B$8:$BG$226,'[1]2. Child Protection'!Y$1,FALSE))</f>
        <v/>
      </c>
      <c r="R141" s="75" t="str">
        <f>IF(VLOOKUP($A141,'[1]2. Child Protection'!$B$8:$BG$226,'[1]2. Child Protection'!Z$1,FALSE)=H141,"",VLOOKUP($A141,'[1]2. Child Protection'!$B$8:$BG$226,'[1]2. Child Protection'!Z$1,FALSE)-H141)</f>
        <v/>
      </c>
      <c r="S141" s="75" t="str">
        <f>IF(VLOOKUP($A141,'[1]2. Child Protection'!$B$8:$BG$226,'[1]2. Child Protection'!AA$1,FALSE)=I141,"",VLOOKUP($A141,'[1]2. Child Protection'!$B$8:$BG$226,'[1]2. Child Protection'!AA$1,FALSE))</f>
        <v/>
      </c>
      <c r="T141" s="61" t="str">
        <f>IF(VLOOKUP($A141,'[1]2. Child Protection'!$B$8:$BG$226,'[1]2. Child Protection'!AB$1,FALSE)=J141,"",VLOOKUP($A141,'[1]2. Child Protection'!$B$8:$BG$226,'[1]2. Child Protection'!AB$1,FALSE))</f>
        <v/>
      </c>
    </row>
    <row r="142" spans="1:20" x14ac:dyDescent="0.25">
      <c r="A142" s="61" t="s">
        <v>202</v>
      </c>
      <c r="B142" s="75">
        <v>35.299999999999997</v>
      </c>
      <c r="D142" s="70">
        <v>42.6</v>
      </c>
      <c r="E142" s="71"/>
      <c r="F142" s="72">
        <v>43.4</v>
      </c>
      <c r="G142" s="73"/>
      <c r="H142" s="72">
        <v>41.7</v>
      </c>
      <c r="I142" s="73"/>
      <c r="J142" s="74" t="s">
        <v>71</v>
      </c>
      <c r="L142" s="61" t="str">
        <f>IF(VLOOKUP($A142,'[1]2. Child Protection'!$B$8:$BG$226,'[1]2. Child Protection'!T$1,FALSE)=B142,"",VLOOKUP($A142,'[1]2. Child Protection'!$B$8:$BG$226,'[1]2. Child Protection'!T$1,FALSE)-B142)</f>
        <v/>
      </c>
      <c r="M142" s="61" t="str">
        <f>IF(VLOOKUP($A142,'[1]2. Child Protection'!$B$8:$BG$226,'[1]2. Child Protection'!U$1,FALSE)=C142,"",VLOOKUP($A142,'[1]2. Child Protection'!$B$8:$BG$226,'[1]2. Child Protection'!U$1,FALSE))</f>
        <v/>
      </c>
      <c r="N142" s="75" t="str">
        <f>IF(VLOOKUP($A142,'[1]2. Child Protection'!$B$8:$BG$226,'[1]2. Child Protection'!V$1,FALSE)=D142,"",VLOOKUP($A142,'[1]2. Child Protection'!$B$8:$BG$226,'[1]2. Child Protection'!V$1,FALSE)-D142)</f>
        <v/>
      </c>
      <c r="O142" s="75" t="str">
        <f>IF(VLOOKUP($A142,'[1]2. Child Protection'!$B$8:$BG$226,'[1]2. Child Protection'!W$1,FALSE)=E142,"",VLOOKUP($A142,'[1]2. Child Protection'!$B$8:$BG$226,'[1]2. Child Protection'!W$1,FALSE))</f>
        <v/>
      </c>
      <c r="P142" s="75" t="str">
        <f>IF(VLOOKUP($A142,'[1]2. Child Protection'!$B$8:$BG$226,'[1]2. Child Protection'!X$1,FALSE)=F142,"",VLOOKUP($A142,'[1]2. Child Protection'!$B$8:$BG$226,'[1]2. Child Protection'!X$1,FALSE)-F142)</f>
        <v/>
      </c>
      <c r="Q142" s="75" t="str">
        <f>IF(VLOOKUP($A142,'[1]2. Child Protection'!$B$8:$BG$226,'[1]2. Child Protection'!Y$1,FALSE)=G142,"",VLOOKUP($A142,'[1]2. Child Protection'!$B$8:$BG$226,'[1]2. Child Protection'!Y$1,FALSE))</f>
        <v/>
      </c>
      <c r="R142" s="75" t="str">
        <f>IF(VLOOKUP($A142,'[1]2. Child Protection'!$B$8:$BG$226,'[1]2. Child Protection'!Z$1,FALSE)=H142,"",VLOOKUP($A142,'[1]2. Child Protection'!$B$8:$BG$226,'[1]2. Child Protection'!Z$1,FALSE)-H142)</f>
        <v/>
      </c>
      <c r="S142" s="75" t="str">
        <f>IF(VLOOKUP($A142,'[1]2. Child Protection'!$B$8:$BG$226,'[1]2. Child Protection'!AA$1,FALSE)=I142,"",VLOOKUP($A142,'[1]2. Child Protection'!$B$8:$BG$226,'[1]2. Child Protection'!AA$1,FALSE))</f>
        <v/>
      </c>
      <c r="T142" s="61" t="str">
        <f>IF(VLOOKUP($A142,'[1]2. Child Protection'!$B$8:$BG$226,'[1]2. Child Protection'!AB$1,FALSE)=J142,"",VLOOKUP($A142,'[1]2. Child Protection'!$B$8:$BG$226,'[1]2. Child Protection'!AB$1,FALSE))</f>
        <v/>
      </c>
    </row>
    <row r="143" spans="1:20" x14ac:dyDescent="0.25">
      <c r="A143" s="61" t="s">
        <v>229</v>
      </c>
      <c r="B143" s="102" t="s">
        <v>23</v>
      </c>
      <c r="D143" s="70" t="s">
        <v>23</v>
      </c>
      <c r="E143" s="71"/>
      <c r="F143" s="72" t="s">
        <v>23</v>
      </c>
      <c r="G143" s="73"/>
      <c r="H143" s="72" t="s">
        <v>23</v>
      </c>
      <c r="I143" s="73"/>
      <c r="J143" s="74"/>
      <c r="L143" s="61" t="str">
        <f>IF(VLOOKUP($A143,'[1]2. Child Protection'!$B$8:$BG$226,'[1]2. Child Protection'!T$1,FALSE)=B143,"",VLOOKUP($A143,'[1]2. Child Protection'!$B$8:$BG$226,'[1]2. Child Protection'!T$1,FALSE)-B143)</f>
        <v/>
      </c>
      <c r="M143" s="61" t="str">
        <f>IF(VLOOKUP($A143,'[1]2. Child Protection'!$B$8:$BG$226,'[1]2. Child Protection'!U$1,FALSE)=C143,"",VLOOKUP($A143,'[1]2. Child Protection'!$B$8:$BG$226,'[1]2. Child Protection'!U$1,FALSE))</f>
        <v/>
      </c>
      <c r="N143" s="75" t="str">
        <f>IF(VLOOKUP($A143,'[1]2. Child Protection'!$B$8:$BG$226,'[1]2. Child Protection'!V$1,FALSE)=D143,"",VLOOKUP($A143,'[1]2. Child Protection'!$B$8:$BG$226,'[1]2. Child Protection'!V$1,FALSE)-D143)</f>
        <v/>
      </c>
      <c r="O143" s="75" t="str">
        <f>IF(VLOOKUP($A143,'[1]2. Child Protection'!$B$8:$BG$226,'[1]2. Child Protection'!W$1,FALSE)=E143,"",VLOOKUP($A143,'[1]2. Child Protection'!$B$8:$BG$226,'[1]2. Child Protection'!W$1,FALSE))</f>
        <v/>
      </c>
      <c r="P143" s="75" t="str">
        <f>IF(VLOOKUP($A143,'[1]2. Child Protection'!$B$8:$BG$226,'[1]2. Child Protection'!X$1,FALSE)=F143,"",VLOOKUP($A143,'[1]2. Child Protection'!$B$8:$BG$226,'[1]2. Child Protection'!X$1,FALSE)-F143)</f>
        <v/>
      </c>
      <c r="Q143" s="75" t="str">
        <f>IF(VLOOKUP($A143,'[1]2. Child Protection'!$B$8:$BG$226,'[1]2. Child Protection'!Y$1,FALSE)=G143,"",VLOOKUP($A143,'[1]2. Child Protection'!$B$8:$BG$226,'[1]2. Child Protection'!Y$1,FALSE))</f>
        <v/>
      </c>
      <c r="R143" s="75" t="str">
        <f>IF(VLOOKUP($A143,'[1]2. Child Protection'!$B$8:$BG$226,'[1]2. Child Protection'!Z$1,FALSE)=H143,"",VLOOKUP($A143,'[1]2. Child Protection'!$B$8:$BG$226,'[1]2. Child Protection'!Z$1,FALSE)-H143)</f>
        <v/>
      </c>
      <c r="S143" s="75" t="str">
        <f>IF(VLOOKUP($A143,'[1]2. Child Protection'!$B$8:$BG$226,'[1]2. Child Protection'!AA$1,FALSE)=I143,"",VLOOKUP($A143,'[1]2. Child Protection'!$B$8:$BG$226,'[1]2. Child Protection'!AA$1,FALSE))</f>
        <v/>
      </c>
      <c r="T143" s="61" t="str">
        <f>IF(VLOOKUP($A143,'[1]2. Child Protection'!$B$8:$BG$226,'[1]2. Child Protection'!AB$1,FALSE)=J143,"",VLOOKUP($A143,'[1]2. Child Protection'!$B$8:$BG$226,'[1]2. Child Protection'!AB$1,FALSE))</f>
        <v/>
      </c>
    </row>
    <row r="144" spans="1:20" x14ac:dyDescent="0.25">
      <c r="A144" s="61" t="s">
        <v>204</v>
      </c>
      <c r="B144" s="75">
        <v>99</v>
      </c>
      <c r="D144" s="70">
        <v>99.8</v>
      </c>
      <c r="E144" s="71"/>
      <c r="F144" s="72">
        <v>99.7</v>
      </c>
      <c r="G144" s="73"/>
      <c r="H144" s="72">
        <v>100</v>
      </c>
      <c r="I144" s="73"/>
      <c r="J144" s="74" t="s">
        <v>17</v>
      </c>
      <c r="L144" s="61" t="str">
        <f>IF(VLOOKUP($A144,'[1]2. Child Protection'!$B$8:$BG$226,'[1]2. Child Protection'!T$1,FALSE)=B144,"",VLOOKUP($A144,'[1]2. Child Protection'!$B$8:$BG$226,'[1]2. Child Protection'!T$1,FALSE)-B144)</f>
        <v/>
      </c>
      <c r="M144" s="61" t="str">
        <f>IF(VLOOKUP($A144,'[1]2. Child Protection'!$B$8:$BG$226,'[1]2. Child Protection'!U$1,FALSE)=C144,"",VLOOKUP($A144,'[1]2. Child Protection'!$B$8:$BG$226,'[1]2. Child Protection'!U$1,FALSE))</f>
        <v/>
      </c>
      <c r="N144" s="75" t="str">
        <f>IF(VLOOKUP($A144,'[1]2. Child Protection'!$B$8:$BG$226,'[1]2. Child Protection'!V$1,FALSE)=D144,"",VLOOKUP($A144,'[1]2. Child Protection'!$B$8:$BG$226,'[1]2. Child Protection'!V$1,FALSE)-D144)</f>
        <v/>
      </c>
      <c r="O144" s="75" t="str">
        <f>IF(VLOOKUP($A144,'[1]2. Child Protection'!$B$8:$BG$226,'[1]2. Child Protection'!W$1,FALSE)=E144,"",VLOOKUP($A144,'[1]2. Child Protection'!$B$8:$BG$226,'[1]2. Child Protection'!W$1,FALSE))</f>
        <v/>
      </c>
      <c r="P144" s="75" t="str">
        <f>IF(VLOOKUP($A144,'[1]2. Child Protection'!$B$8:$BG$226,'[1]2. Child Protection'!X$1,FALSE)=F144,"",VLOOKUP($A144,'[1]2. Child Protection'!$B$8:$BG$226,'[1]2. Child Protection'!X$1,FALSE)-F144)</f>
        <v/>
      </c>
      <c r="Q144" s="75" t="str">
        <f>IF(VLOOKUP($A144,'[1]2. Child Protection'!$B$8:$BG$226,'[1]2. Child Protection'!Y$1,FALSE)=G144,"",VLOOKUP($A144,'[1]2. Child Protection'!$B$8:$BG$226,'[1]2. Child Protection'!Y$1,FALSE))</f>
        <v/>
      </c>
      <c r="R144" s="75" t="str">
        <f>IF(VLOOKUP($A144,'[1]2. Child Protection'!$B$8:$BG$226,'[1]2. Child Protection'!Z$1,FALSE)=H144,"",VLOOKUP($A144,'[1]2. Child Protection'!$B$8:$BG$226,'[1]2. Child Protection'!Z$1,FALSE)-H144)</f>
        <v/>
      </c>
      <c r="S144" s="75" t="str">
        <f>IF(VLOOKUP($A144,'[1]2. Child Protection'!$B$8:$BG$226,'[1]2. Child Protection'!AA$1,FALSE)=I144,"",VLOOKUP($A144,'[1]2. Child Protection'!$B$8:$BG$226,'[1]2. Child Protection'!AA$1,FALSE))</f>
        <v/>
      </c>
      <c r="T144" s="61" t="str">
        <f>IF(VLOOKUP($A144,'[1]2. Child Protection'!$B$8:$BG$226,'[1]2. Child Protection'!AB$1,FALSE)=J144,"",VLOOKUP($A144,'[1]2. Child Protection'!$B$8:$BG$226,'[1]2. Child Protection'!AB$1,FALSE))</f>
        <v/>
      </c>
    </row>
    <row r="145" spans="1:20" x14ac:dyDescent="0.25">
      <c r="A145" s="61" t="s">
        <v>205</v>
      </c>
      <c r="B145" s="102" t="s">
        <v>23</v>
      </c>
      <c r="D145" s="70">
        <v>100</v>
      </c>
      <c r="E145" s="71" t="s">
        <v>19</v>
      </c>
      <c r="F145" s="70">
        <v>100</v>
      </c>
      <c r="G145" s="71" t="s">
        <v>19</v>
      </c>
      <c r="H145" s="70">
        <v>100</v>
      </c>
      <c r="I145" s="71" t="s">
        <v>19</v>
      </c>
      <c r="J145" s="74" t="s">
        <v>335</v>
      </c>
      <c r="L145" s="61" t="str">
        <f>IF(VLOOKUP($A145,'[1]2. Child Protection'!$B$8:$BG$226,'[1]2. Child Protection'!T$1,FALSE)=B145,"",VLOOKUP($A145,'[1]2. Child Protection'!$B$8:$BG$226,'[1]2. Child Protection'!T$1,FALSE)-B145)</f>
        <v/>
      </c>
      <c r="M145" s="61" t="str">
        <f>IF(VLOOKUP($A145,'[1]2. Child Protection'!$B$8:$BG$226,'[1]2. Child Protection'!U$1,FALSE)=C145,"",VLOOKUP($A145,'[1]2. Child Protection'!$B$8:$BG$226,'[1]2. Child Protection'!U$1,FALSE))</f>
        <v/>
      </c>
      <c r="N145" s="75" t="str">
        <f>IF(VLOOKUP($A145,'[1]2. Child Protection'!$B$8:$BG$226,'[1]2. Child Protection'!V$1,FALSE)=D145,"",VLOOKUP($A145,'[1]2. Child Protection'!$B$8:$BG$226,'[1]2. Child Protection'!V$1,FALSE)-D145)</f>
        <v/>
      </c>
      <c r="O145" s="75" t="str">
        <f>IF(VLOOKUP($A145,'[1]2. Child Protection'!$B$8:$BG$226,'[1]2. Child Protection'!W$1,FALSE)=E145,"",VLOOKUP($A145,'[1]2. Child Protection'!$B$8:$BG$226,'[1]2. Child Protection'!W$1,FALSE))</f>
        <v/>
      </c>
      <c r="P145" s="75" t="str">
        <f>IF(VLOOKUP($A145,'[1]2. Child Protection'!$B$8:$BG$226,'[1]2. Child Protection'!X$1,FALSE)=F145,"",VLOOKUP($A145,'[1]2. Child Protection'!$B$8:$BG$226,'[1]2. Child Protection'!X$1,FALSE)-F145)</f>
        <v/>
      </c>
      <c r="Q145" s="75" t="str">
        <f>IF(VLOOKUP($A145,'[1]2. Child Protection'!$B$8:$BG$226,'[1]2. Child Protection'!Y$1,FALSE)=G145,"",VLOOKUP($A145,'[1]2. Child Protection'!$B$8:$BG$226,'[1]2. Child Protection'!Y$1,FALSE))</f>
        <v/>
      </c>
      <c r="R145" s="75" t="str">
        <f>IF(VLOOKUP($A145,'[1]2. Child Protection'!$B$8:$BG$226,'[1]2. Child Protection'!Z$1,FALSE)=H145,"",VLOOKUP($A145,'[1]2. Child Protection'!$B$8:$BG$226,'[1]2. Child Protection'!Z$1,FALSE)-H145)</f>
        <v/>
      </c>
      <c r="S145" s="75" t="str">
        <f>IF(VLOOKUP($A145,'[1]2. Child Protection'!$B$8:$BG$226,'[1]2. Child Protection'!AA$1,FALSE)=I145,"",VLOOKUP($A145,'[1]2. Child Protection'!$B$8:$BG$226,'[1]2. Child Protection'!AA$1,FALSE))</f>
        <v/>
      </c>
      <c r="T145" s="61" t="str">
        <f>IF(VLOOKUP($A145,'[1]2. Child Protection'!$B$8:$BG$226,'[1]2. Child Protection'!AB$1,FALSE)=J145,"",VLOOKUP($A145,'[1]2. Child Protection'!$B$8:$BG$226,'[1]2. Child Protection'!AB$1,FALSE))</f>
        <v/>
      </c>
    </row>
    <row r="146" spans="1:20" x14ac:dyDescent="0.25">
      <c r="A146" s="61" t="s">
        <v>206</v>
      </c>
      <c r="B146" s="102" t="s">
        <v>23</v>
      </c>
      <c r="D146" s="70">
        <v>100</v>
      </c>
      <c r="E146" s="71" t="s">
        <v>28</v>
      </c>
      <c r="F146" s="72">
        <v>100</v>
      </c>
      <c r="G146" s="73" t="s">
        <v>28</v>
      </c>
      <c r="H146" s="72">
        <v>100</v>
      </c>
      <c r="I146" s="73" t="s">
        <v>28</v>
      </c>
      <c r="J146" s="74" t="s">
        <v>207</v>
      </c>
      <c r="L146" s="61" t="str">
        <f>IF(VLOOKUP($A146,'[1]2. Child Protection'!$B$8:$BG$226,'[1]2. Child Protection'!T$1,FALSE)=B146,"",VLOOKUP($A146,'[1]2. Child Protection'!$B$8:$BG$226,'[1]2. Child Protection'!T$1,FALSE)-B146)</f>
        <v/>
      </c>
      <c r="M146" s="61" t="str">
        <f>IF(VLOOKUP($A146,'[1]2. Child Protection'!$B$8:$BG$226,'[1]2. Child Protection'!U$1,FALSE)=C146,"",VLOOKUP($A146,'[1]2. Child Protection'!$B$8:$BG$226,'[1]2. Child Protection'!U$1,FALSE))</f>
        <v/>
      </c>
      <c r="N146" s="75" t="str">
        <f>IF(VLOOKUP($A146,'[1]2. Child Protection'!$B$8:$BG$226,'[1]2. Child Protection'!V$1,FALSE)=D146,"",VLOOKUP($A146,'[1]2. Child Protection'!$B$8:$BG$226,'[1]2. Child Protection'!V$1,FALSE)-D146)</f>
        <v/>
      </c>
      <c r="O146" s="75" t="str">
        <f>IF(VLOOKUP($A146,'[1]2. Child Protection'!$B$8:$BG$226,'[1]2. Child Protection'!W$1,FALSE)=E146,"",VLOOKUP($A146,'[1]2. Child Protection'!$B$8:$BG$226,'[1]2. Child Protection'!W$1,FALSE))</f>
        <v/>
      </c>
      <c r="P146" s="75" t="str">
        <f>IF(VLOOKUP($A146,'[1]2. Child Protection'!$B$8:$BG$226,'[1]2. Child Protection'!X$1,FALSE)=F146,"",VLOOKUP($A146,'[1]2. Child Protection'!$B$8:$BG$226,'[1]2. Child Protection'!X$1,FALSE)-F146)</f>
        <v/>
      </c>
      <c r="Q146" s="75" t="str">
        <f>IF(VLOOKUP($A146,'[1]2. Child Protection'!$B$8:$BG$226,'[1]2. Child Protection'!Y$1,FALSE)=G146,"",VLOOKUP($A146,'[1]2. Child Protection'!$B$8:$BG$226,'[1]2. Child Protection'!Y$1,FALSE))</f>
        <v/>
      </c>
      <c r="R146" s="75" t="str">
        <f>IF(VLOOKUP($A146,'[1]2. Child Protection'!$B$8:$BG$226,'[1]2. Child Protection'!Z$1,FALSE)=H146,"",VLOOKUP($A146,'[1]2. Child Protection'!$B$8:$BG$226,'[1]2. Child Protection'!Z$1,FALSE)-H146)</f>
        <v/>
      </c>
      <c r="S146" s="75" t="str">
        <f>IF(VLOOKUP($A146,'[1]2. Child Protection'!$B$8:$BG$226,'[1]2. Child Protection'!AA$1,FALSE)=I146,"",VLOOKUP($A146,'[1]2. Child Protection'!$B$8:$BG$226,'[1]2. Child Protection'!AA$1,FALSE))</f>
        <v/>
      </c>
      <c r="T146" s="61" t="str">
        <f>IF(VLOOKUP($A146,'[1]2. Child Protection'!$B$8:$BG$226,'[1]2. Child Protection'!AB$1,FALSE)=J146,"",VLOOKUP($A146,'[1]2. Child Protection'!$B$8:$BG$226,'[1]2. Child Protection'!AB$1,FALSE))</f>
        <v/>
      </c>
    </row>
    <row r="147" spans="1:20" x14ac:dyDescent="0.25">
      <c r="A147" s="61" t="s">
        <v>208</v>
      </c>
      <c r="B147" s="75">
        <v>35.4</v>
      </c>
      <c r="C147" s="61" t="s">
        <v>28</v>
      </c>
      <c r="D147" s="70">
        <v>42.2</v>
      </c>
      <c r="E147" s="71" t="s">
        <v>28</v>
      </c>
      <c r="F147" s="72">
        <v>42.5</v>
      </c>
      <c r="G147" s="73" t="s">
        <v>28</v>
      </c>
      <c r="H147" s="72">
        <v>41.9</v>
      </c>
      <c r="I147" s="73" t="s">
        <v>28</v>
      </c>
      <c r="J147" s="74" t="s">
        <v>15</v>
      </c>
      <c r="L147" s="61" t="str">
        <f>IF(VLOOKUP($A147,'[1]2. Child Protection'!$B$8:$BG$226,'[1]2. Child Protection'!T$1,FALSE)=B147,"",VLOOKUP($A147,'[1]2. Child Protection'!$B$8:$BG$226,'[1]2. Child Protection'!T$1,FALSE)-B147)</f>
        <v/>
      </c>
      <c r="M147" s="61" t="str">
        <f>IF(VLOOKUP($A147,'[1]2. Child Protection'!$B$8:$BG$226,'[1]2. Child Protection'!U$1,FALSE)=C147,"",VLOOKUP($A147,'[1]2. Child Protection'!$B$8:$BG$226,'[1]2. Child Protection'!U$1,FALSE))</f>
        <v/>
      </c>
      <c r="N147" s="75" t="str">
        <f>IF(VLOOKUP($A147,'[1]2. Child Protection'!$B$8:$BG$226,'[1]2. Child Protection'!V$1,FALSE)=D147,"",VLOOKUP($A147,'[1]2. Child Protection'!$B$8:$BG$226,'[1]2. Child Protection'!V$1,FALSE)-D147)</f>
        <v/>
      </c>
      <c r="O147" s="75" t="str">
        <f>IF(VLOOKUP($A147,'[1]2. Child Protection'!$B$8:$BG$226,'[1]2. Child Protection'!W$1,FALSE)=E147,"",VLOOKUP($A147,'[1]2. Child Protection'!$B$8:$BG$226,'[1]2. Child Protection'!W$1,FALSE))</f>
        <v/>
      </c>
      <c r="P147" s="75" t="str">
        <f>IF(VLOOKUP($A147,'[1]2. Child Protection'!$B$8:$BG$226,'[1]2. Child Protection'!X$1,FALSE)=F147,"",VLOOKUP($A147,'[1]2. Child Protection'!$B$8:$BG$226,'[1]2. Child Protection'!X$1,FALSE)-F147)</f>
        <v/>
      </c>
      <c r="Q147" s="75" t="str">
        <f>IF(VLOOKUP($A147,'[1]2. Child Protection'!$B$8:$BG$226,'[1]2. Child Protection'!Y$1,FALSE)=G147,"",VLOOKUP($A147,'[1]2. Child Protection'!$B$8:$BG$226,'[1]2. Child Protection'!Y$1,FALSE))</f>
        <v/>
      </c>
      <c r="R147" s="75" t="str">
        <f>IF(VLOOKUP($A147,'[1]2. Child Protection'!$B$8:$BG$226,'[1]2. Child Protection'!Z$1,FALSE)=H147,"",VLOOKUP($A147,'[1]2. Child Protection'!$B$8:$BG$226,'[1]2. Child Protection'!Z$1,FALSE)-H147)</f>
        <v/>
      </c>
      <c r="S147" s="75" t="str">
        <f>IF(VLOOKUP($A147,'[1]2. Child Protection'!$B$8:$BG$226,'[1]2. Child Protection'!AA$1,FALSE)=I147,"",VLOOKUP($A147,'[1]2. Child Protection'!$B$8:$BG$226,'[1]2. Child Protection'!AA$1,FALSE))</f>
        <v/>
      </c>
      <c r="T147" s="61" t="str">
        <f>IF(VLOOKUP($A147,'[1]2. Child Protection'!$B$8:$BG$226,'[1]2. Child Protection'!AB$1,FALSE)=J147,"",VLOOKUP($A147,'[1]2. Child Protection'!$B$8:$BG$226,'[1]2. Child Protection'!AB$1,FALSE))</f>
        <v/>
      </c>
    </row>
    <row r="148" spans="1:20" x14ac:dyDescent="0.25">
      <c r="A148" s="61" t="s">
        <v>238</v>
      </c>
      <c r="B148" s="102" t="s">
        <v>23</v>
      </c>
      <c r="D148" s="70" t="s">
        <v>23</v>
      </c>
      <c r="E148" s="71"/>
      <c r="F148" s="72" t="s">
        <v>23</v>
      </c>
      <c r="G148" s="73"/>
      <c r="H148" s="72" t="s">
        <v>23</v>
      </c>
      <c r="I148" s="73"/>
      <c r="J148" s="74"/>
      <c r="L148" s="61" t="str">
        <f>IF(VLOOKUP($A148,'[1]2. Child Protection'!$B$8:$BG$226,'[1]2. Child Protection'!T$1,FALSE)=B148,"",VLOOKUP($A148,'[1]2. Child Protection'!$B$8:$BG$226,'[1]2. Child Protection'!T$1,FALSE)-B148)</f>
        <v/>
      </c>
      <c r="M148" s="61" t="str">
        <f>IF(VLOOKUP($A148,'[1]2. Child Protection'!$B$8:$BG$226,'[1]2. Child Protection'!U$1,FALSE)=C148,"",VLOOKUP($A148,'[1]2. Child Protection'!$B$8:$BG$226,'[1]2. Child Protection'!U$1,FALSE))</f>
        <v/>
      </c>
      <c r="N148" s="75" t="str">
        <f>IF(VLOOKUP($A148,'[1]2. Child Protection'!$B$8:$BG$226,'[1]2. Child Protection'!V$1,FALSE)=D148,"",VLOOKUP($A148,'[1]2. Child Protection'!$B$8:$BG$226,'[1]2. Child Protection'!V$1,FALSE)-D148)</f>
        <v/>
      </c>
      <c r="O148" s="75" t="str">
        <f>IF(VLOOKUP($A148,'[1]2. Child Protection'!$B$8:$BG$226,'[1]2. Child Protection'!W$1,FALSE)=E148,"",VLOOKUP($A148,'[1]2. Child Protection'!$B$8:$BG$226,'[1]2. Child Protection'!W$1,FALSE))</f>
        <v/>
      </c>
      <c r="P148" s="75" t="str">
        <f>IF(VLOOKUP($A148,'[1]2. Child Protection'!$B$8:$BG$226,'[1]2. Child Protection'!X$1,FALSE)=F148,"",VLOOKUP($A148,'[1]2. Child Protection'!$B$8:$BG$226,'[1]2. Child Protection'!X$1,FALSE)-F148)</f>
        <v/>
      </c>
      <c r="Q148" s="75" t="str">
        <f>IF(VLOOKUP($A148,'[1]2. Child Protection'!$B$8:$BG$226,'[1]2. Child Protection'!Y$1,FALSE)=G148,"",VLOOKUP($A148,'[1]2. Child Protection'!$B$8:$BG$226,'[1]2. Child Protection'!Y$1,FALSE))</f>
        <v/>
      </c>
      <c r="R148" s="75" t="str">
        <f>IF(VLOOKUP($A148,'[1]2. Child Protection'!$B$8:$BG$226,'[1]2. Child Protection'!Z$1,FALSE)=H148,"",VLOOKUP($A148,'[1]2. Child Protection'!$B$8:$BG$226,'[1]2. Child Protection'!Z$1,FALSE)-H148)</f>
        <v/>
      </c>
      <c r="S148" s="75" t="str">
        <f>IF(VLOOKUP($A148,'[1]2. Child Protection'!$B$8:$BG$226,'[1]2. Child Protection'!AA$1,FALSE)=I148,"",VLOOKUP($A148,'[1]2. Child Protection'!$B$8:$BG$226,'[1]2. Child Protection'!AA$1,FALSE))</f>
        <v/>
      </c>
      <c r="T148" s="61" t="str">
        <f>IF(VLOOKUP($A148,'[1]2. Child Protection'!$B$8:$BG$226,'[1]2. Child Protection'!AB$1,FALSE)=J148,"",VLOOKUP($A148,'[1]2. Child Protection'!$B$8:$BG$226,'[1]2. Child Protection'!AB$1,FALSE))</f>
        <v/>
      </c>
    </row>
    <row r="149" spans="1:20" x14ac:dyDescent="0.25">
      <c r="A149" s="61" t="s">
        <v>209</v>
      </c>
      <c r="B149" s="102" t="s">
        <v>23</v>
      </c>
      <c r="D149" s="70">
        <v>96.7</v>
      </c>
      <c r="E149" s="71"/>
      <c r="F149" s="72">
        <v>96.8</v>
      </c>
      <c r="G149" s="73"/>
      <c r="H149" s="72">
        <v>96.6</v>
      </c>
      <c r="I149" s="73"/>
      <c r="J149" s="74" t="s">
        <v>210</v>
      </c>
      <c r="L149" s="61" t="str">
        <f>IF(VLOOKUP($A149,'[1]2. Child Protection'!$B$8:$BG$226,'[1]2. Child Protection'!T$1,FALSE)=B149,"",VLOOKUP($A149,'[1]2. Child Protection'!$B$8:$BG$226,'[1]2. Child Protection'!T$1,FALSE)-B149)</f>
        <v/>
      </c>
      <c r="M149" s="61" t="str">
        <f>IF(VLOOKUP($A149,'[1]2. Child Protection'!$B$8:$BG$226,'[1]2. Child Protection'!U$1,FALSE)=C149,"",VLOOKUP($A149,'[1]2. Child Protection'!$B$8:$BG$226,'[1]2. Child Protection'!U$1,FALSE))</f>
        <v/>
      </c>
      <c r="N149" s="75" t="str">
        <f>IF(VLOOKUP($A149,'[1]2. Child Protection'!$B$8:$BG$226,'[1]2. Child Protection'!V$1,FALSE)=D149,"",VLOOKUP($A149,'[1]2. Child Protection'!$B$8:$BG$226,'[1]2. Child Protection'!V$1,FALSE)-D149)</f>
        <v/>
      </c>
      <c r="O149" s="75" t="str">
        <f>IF(VLOOKUP($A149,'[1]2. Child Protection'!$B$8:$BG$226,'[1]2. Child Protection'!W$1,FALSE)=E149,"",VLOOKUP($A149,'[1]2. Child Protection'!$B$8:$BG$226,'[1]2. Child Protection'!W$1,FALSE))</f>
        <v/>
      </c>
      <c r="P149" s="75" t="str">
        <f>IF(VLOOKUP($A149,'[1]2. Child Protection'!$B$8:$BG$226,'[1]2. Child Protection'!X$1,FALSE)=F149,"",VLOOKUP($A149,'[1]2. Child Protection'!$B$8:$BG$226,'[1]2. Child Protection'!X$1,FALSE)-F149)</f>
        <v/>
      </c>
      <c r="Q149" s="75" t="str">
        <f>IF(VLOOKUP($A149,'[1]2. Child Protection'!$B$8:$BG$226,'[1]2. Child Protection'!Y$1,FALSE)=G149,"",VLOOKUP($A149,'[1]2. Child Protection'!$B$8:$BG$226,'[1]2. Child Protection'!Y$1,FALSE))</f>
        <v/>
      </c>
      <c r="R149" s="75" t="str">
        <f>IF(VLOOKUP($A149,'[1]2. Child Protection'!$B$8:$BG$226,'[1]2. Child Protection'!Z$1,FALSE)=H149,"",VLOOKUP($A149,'[1]2. Child Protection'!$B$8:$BG$226,'[1]2. Child Protection'!Z$1,FALSE)-H149)</f>
        <v/>
      </c>
      <c r="S149" s="75" t="str">
        <f>IF(VLOOKUP($A149,'[1]2. Child Protection'!$B$8:$BG$226,'[1]2. Child Protection'!AA$1,FALSE)=I149,"",VLOOKUP($A149,'[1]2. Child Protection'!$B$8:$BG$226,'[1]2. Child Protection'!AA$1,FALSE))</f>
        <v/>
      </c>
      <c r="T149" s="61" t="str">
        <f>IF(VLOOKUP($A149,'[1]2. Child Protection'!$B$8:$BG$226,'[1]2. Child Protection'!AB$1,FALSE)=J149,"",VLOOKUP($A149,'[1]2. Child Protection'!$B$8:$BG$226,'[1]2. Child Protection'!AB$1,FALSE))</f>
        <v/>
      </c>
    </row>
    <row r="150" spans="1:20" x14ac:dyDescent="0.25">
      <c r="A150" s="61" t="s">
        <v>211</v>
      </c>
      <c r="B150" s="75">
        <v>12.6</v>
      </c>
      <c r="D150" s="70">
        <v>13.4</v>
      </c>
      <c r="E150" s="71"/>
      <c r="F150" s="72">
        <v>13.3</v>
      </c>
      <c r="G150" s="73"/>
      <c r="H150" s="72">
        <v>13.6</v>
      </c>
      <c r="I150" s="73"/>
      <c r="J150" s="74" t="s">
        <v>212</v>
      </c>
      <c r="L150" s="61" t="str">
        <f>IF(VLOOKUP($A150,'[1]2. Child Protection'!$B$8:$BG$226,'[1]2. Child Protection'!T$1,FALSE)=B150,"",VLOOKUP($A150,'[1]2. Child Protection'!$B$8:$BG$226,'[1]2. Child Protection'!T$1,FALSE)-B150)</f>
        <v/>
      </c>
      <c r="M150" s="61" t="str">
        <f>IF(VLOOKUP($A150,'[1]2. Child Protection'!$B$8:$BG$226,'[1]2. Child Protection'!U$1,FALSE)=C150,"",VLOOKUP($A150,'[1]2. Child Protection'!$B$8:$BG$226,'[1]2. Child Protection'!U$1,FALSE))</f>
        <v/>
      </c>
      <c r="N150" s="75" t="str">
        <f>IF(VLOOKUP($A150,'[1]2. Child Protection'!$B$8:$BG$226,'[1]2. Child Protection'!V$1,FALSE)=D150,"",VLOOKUP($A150,'[1]2. Child Protection'!$B$8:$BG$226,'[1]2. Child Protection'!V$1,FALSE)-D150)</f>
        <v/>
      </c>
      <c r="O150" s="75" t="str">
        <f>IF(VLOOKUP($A150,'[1]2. Child Protection'!$B$8:$BG$226,'[1]2. Child Protection'!W$1,FALSE)=E150,"",VLOOKUP($A150,'[1]2. Child Protection'!$B$8:$BG$226,'[1]2. Child Protection'!W$1,FALSE))</f>
        <v/>
      </c>
      <c r="P150" s="75" t="str">
        <f>IF(VLOOKUP($A150,'[1]2. Child Protection'!$B$8:$BG$226,'[1]2. Child Protection'!X$1,FALSE)=F150,"",VLOOKUP($A150,'[1]2. Child Protection'!$B$8:$BG$226,'[1]2. Child Protection'!X$1,FALSE)-F150)</f>
        <v/>
      </c>
      <c r="Q150" s="75" t="str">
        <f>IF(VLOOKUP($A150,'[1]2. Child Protection'!$B$8:$BG$226,'[1]2. Child Protection'!Y$1,FALSE)=G150,"",VLOOKUP($A150,'[1]2. Child Protection'!$B$8:$BG$226,'[1]2. Child Protection'!Y$1,FALSE))</f>
        <v/>
      </c>
      <c r="R150" s="75" t="str">
        <f>IF(VLOOKUP($A150,'[1]2. Child Protection'!$B$8:$BG$226,'[1]2. Child Protection'!Z$1,FALSE)=H150,"",VLOOKUP($A150,'[1]2. Child Protection'!$B$8:$BG$226,'[1]2. Child Protection'!Z$1,FALSE)-H150)</f>
        <v/>
      </c>
      <c r="S150" s="75" t="str">
        <f>IF(VLOOKUP($A150,'[1]2. Child Protection'!$B$8:$BG$226,'[1]2. Child Protection'!AA$1,FALSE)=I150,"",VLOOKUP($A150,'[1]2. Child Protection'!$B$8:$BG$226,'[1]2. Child Protection'!AA$1,FALSE))</f>
        <v/>
      </c>
      <c r="T150" s="61" t="str">
        <f>IF(VLOOKUP($A150,'[1]2. Child Protection'!$B$8:$BG$226,'[1]2. Child Protection'!AB$1,FALSE)=J150,"",VLOOKUP($A150,'[1]2. Child Protection'!$B$8:$BG$226,'[1]2. Child Protection'!AB$1,FALSE))</f>
        <v/>
      </c>
    </row>
    <row r="151" spans="1:20" x14ac:dyDescent="0.25">
      <c r="A151" s="61" t="s">
        <v>213</v>
      </c>
      <c r="B151" s="75">
        <v>56.5</v>
      </c>
      <c r="D151" s="70">
        <v>71</v>
      </c>
      <c r="E151" s="71"/>
      <c r="F151" s="72">
        <v>71.2</v>
      </c>
      <c r="G151" s="73"/>
      <c r="H151" s="72">
        <v>70.8</v>
      </c>
      <c r="I151" s="73"/>
      <c r="J151" s="74" t="s">
        <v>347</v>
      </c>
      <c r="L151" s="61" t="str">
        <f>IF(VLOOKUP($A151,'[1]2. Child Protection'!$B$8:$BG$226,'[1]2. Child Protection'!T$1,FALSE)=B151,"",VLOOKUP($A151,'[1]2. Child Protection'!$B$8:$BG$226,'[1]2. Child Protection'!T$1,FALSE)-B151)</f>
        <v/>
      </c>
      <c r="M151" s="61" t="str">
        <f>IF(VLOOKUP($A151,'[1]2. Child Protection'!$B$8:$BG$226,'[1]2. Child Protection'!U$1,FALSE)=C151,"",VLOOKUP($A151,'[1]2. Child Protection'!$B$8:$BG$226,'[1]2. Child Protection'!U$1,FALSE))</f>
        <v/>
      </c>
      <c r="N151" s="75" t="str">
        <f>IF(VLOOKUP($A151,'[1]2. Child Protection'!$B$8:$BG$226,'[1]2. Child Protection'!V$1,FALSE)=D151,"",VLOOKUP($A151,'[1]2. Child Protection'!$B$8:$BG$226,'[1]2. Child Protection'!V$1,FALSE)-D151)</f>
        <v/>
      </c>
      <c r="O151" s="75" t="str">
        <f>IF(VLOOKUP($A151,'[1]2. Child Protection'!$B$8:$BG$226,'[1]2. Child Protection'!W$1,FALSE)=E151,"",VLOOKUP($A151,'[1]2. Child Protection'!$B$8:$BG$226,'[1]2. Child Protection'!W$1,FALSE))</f>
        <v/>
      </c>
      <c r="P151" s="75" t="str">
        <f>IF(VLOOKUP($A151,'[1]2. Child Protection'!$B$8:$BG$226,'[1]2. Child Protection'!X$1,FALSE)=F151,"",VLOOKUP($A151,'[1]2. Child Protection'!$B$8:$BG$226,'[1]2. Child Protection'!X$1,FALSE)-F151)</f>
        <v/>
      </c>
      <c r="Q151" s="75" t="str">
        <f>IF(VLOOKUP($A151,'[1]2. Child Protection'!$B$8:$BG$226,'[1]2. Child Protection'!Y$1,FALSE)=G151,"",VLOOKUP($A151,'[1]2. Child Protection'!$B$8:$BG$226,'[1]2. Child Protection'!Y$1,FALSE))</f>
        <v/>
      </c>
      <c r="R151" s="75" t="str">
        <f>IF(VLOOKUP($A151,'[1]2. Child Protection'!$B$8:$BG$226,'[1]2. Child Protection'!Z$1,FALSE)=H151,"",VLOOKUP($A151,'[1]2. Child Protection'!$B$8:$BG$226,'[1]2. Child Protection'!Z$1,FALSE)-H151)</f>
        <v/>
      </c>
      <c r="S151" s="75" t="str">
        <f>IF(VLOOKUP($A151,'[1]2. Child Protection'!$B$8:$BG$226,'[1]2. Child Protection'!AA$1,FALSE)=I151,"",VLOOKUP($A151,'[1]2. Child Protection'!$B$8:$BG$226,'[1]2. Child Protection'!AA$1,FALSE))</f>
        <v/>
      </c>
      <c r="T151" s="61" t="str">
        <f>IF(VLOOKUP($A151,'[1]2. Child Protection'!$B$8:$BG$226,'[1]2. Child Protection'!AB$1,FALSE)=J151,"",VLOOKUP($A151,'[1]2. Child Protection'!$B$8:$BG$226,'[1]2. Child Protection'!AB$1,FALSE))</f>
        <v/>
      </c>
    </row>
    <row r="152" spans="1:20" x14ac:dyDescent="0.25">
      <c r="A152" s="61" t="s">
        <v>215</v>
      </c>
      <c r="B152" s="102" t="s">
        <v>23</v>
      </c>
      <c r="D152" s="70">
        <v>96.4</v>
      </c>
      <c r="E152" s="71"/>
      <c r="F152" s="72" t="s">
        <v>23</v>
      </c>
      <c r="G152" s="73"/>
      <c r="H152" s="72" t="s">
        <v>23</v>
      </c>
      <c r="I152" s="73"/>
      <c r="J152" s="74" t="s">
        <v>348</v>
      </c>
      <c r="L152" s="61" t="str">
        <f>IF(VLOOKUP($A152,'[1]2. Child Protection'!$B$8:$BG$226,'[1]2. Child Protection'!T$1,FALSE)=B152,"",VLOOKUP($A152,'[1]2. Child Protection'!$B$8:$BG$226,'[1]2. Child Protection'!T$1,FALSE)-B152)</f>
        <v/>
      </c>
      <c r="M152" s="61" t="str">
        <f>IF(VLOOKUP($A152,'[1]2. Child Protection'!$B$8:$BG$226,'[1]2. Child Protection'!U$1,FALSE)=C152,"",VLOOKUP($A152,'[1]2. Child Protection'!$B$8:$BG$226,'[1]2. Child Protection'!U$1,FALSE))</f>
        <v/>
      </c>
      <c r="N152" s="75" t="str">
        <f>IF(VLOOKUP($A152,'[1]2. Child Protection'!$B$8:$BG$226,'[1]2. Child Protection'!V$1,FALSE)=D152,"",VLOOKUP($A152,'[1]2. Child Protection'!$B$8:$BG$226,'[1]2. Child Protection'!V$1,FALSE)-D152)</f>
        <v/>
      </c>
      <c r="O152" s="75" t="str">
        <f>IF(VLOOKUP($A152,'[1]2. Child Protection'!$B$8:$BG$226,'[1]2. Child Protection'!W$1,FALSE)=E152,"",VLOOKUP($A152,'[1]2. Child Protection'!$B$8:$BG$226,'[1]2. Child Protection'!W$1,FALSE))</f>
        <v/>
      </c>
      <c r="P152" s="75" t="str">
        <f>IF(VLOOKUP($A152,'[1]2. Child Protection'!$B$8:$BG$226,'[1]2. Child Protection'!X$1,FALSE)=F152,"",VLOOKUP($A152,'[1]2. Child Protection'!$B$8:$BG$226,'[1]2. Child Protection'!X$1,FALSE)-F152)</f>
        <v/>
      </c>
      <c r="Q152" s="75" t="str">
        <f>IF(VLOOKUP($A152,'[1]2. Child Protection'!$B$8:$BG$226,'[1]2. Child Protection'!Y$1,FALSE)=G152,"",VLOOKUP($A152,'[1]2. Child Protection'!$B$8:$BG$226,'[1]2. Child Protection'!Y$1,FALSE))</f>
        <v/>
      </c>
      <c r="R152" s="75" t="str">
        <f>IF(VLOOKUP($A152,'[1]2. Child Protection'!$B$8:$BG$226,'[1]2. Child Protection'!Z$1,FALSE)=H152,"",VLOOKUP($A152,'[1]2. Child Protection'!$B$8:$BG$226,'[1]2. Child Protection'!Z$1,FALSE)-H152)</f>
        <v/>
      </c>
      <c r="S152" s="75" t="str">
        <f>IF(VLOOKUP($A152,'[1]2. Child Protection'!$B$8:$BG$226,'[1]2. Child Protection'!AA$1,FALSE)=I152,"",VLOOKUP($A152,'[1]2. Child Protection'!$B$8:$BG$226,'[1]2. Child Protection'!AA$1,FALSE))</f>
        <v/>
      </c>
      <c r="T152" s="61" t="str">
        <f>IF(VLOOKUP($A152,'[1]2. Child Protection'!$B$8:$BG$226,'[1]2. Child Protection'!AB$1,FALSE)=J152,"",VLOOKUP($A152,'[1]2. Child Protection'!$B$8:$BG$226,'[1]2. Child Protection'!AB$1,FALSE))</f>
        <v/>
      </c>
    </row>
    <row r="153" spans="1:20" x14ac:dyDescent="0.25">
      <c r="A153" s="61" t="s">
        <v>217</v>
      </c>
      <c r="B153" s="75">
        <v>88.2</v>
      </c>
      <c r="D153" s="70">
        <v>91.8</v>
      </c>
      <c r="E153" s="71"/>
      <c r="F153" s="72">
        <v>92.3</v>
      </c>
      <c r="G153" s="73"/>
      <c r="H153" s="72">
        <v>91.2</v>
      </c>
      <c r="I153" s="73"/>
      <c r="J153" s="74" t="s">
        <v>218</v>
      </c>
      <c r="L153" s="61" t="str">
        <f>IF(VLOOKUP($A153,'[1]2. Child Protection'!$B$8:$BG$226,'[1]2. Child Protection'!T$1,FALSE)=B153,"",VLOOKUP($A153,'[1]2. Child Protection'!$B$8:$BG$226,'[1]2. Child Protection'!T$1,FALSE)-B153)</f>
        <v/>
      </c>
      <c r="M153" s="61" t="str">
        <f>IF(VLOOKUP($A153,'[1]2. Child Protection'!$B$8:$BG$226,'[1]2. Child Protection'!U$1,FALSE)=C153,"",VLOOKUP($A153,'[1]2. Child Protection'!$B$8:$BG$226,'[1]2. Child Protection'!U$1,FALSE))</f>
        <v/>
      </c>
      <c r="N153" s="75" t="str">
        <f>IF(VLOOKUP($A153,'[1]2. Child Protection'!$B$8:$BG$226,'[1]2. Child Protection'!V$1,FALSE)=D153,"",VLOOKUP($A153,'[1]2. Child Protection'!$B$8:$BG$226,'[1]2. Child Protection'!V$1,FALSE)-D153)</f>
        <v/>
      </c>
      <c r="O153" s="75" t="str">
        <f>IF(VLOOKUP($A153,'[1]2. Child Protection'!$B$8:$BG$226,'[1]2. Child Protection'!W$1,FALSE)=E153,"",VLOOKUP($A153,'[1]2. Child Protection'!$B$8:$BG$226,'[1]2. Child Protection'!W$1,FALSE))</f>
        <v/>
      </c>
      <c r="P153" s="75" t="str">
        <f>IF(VLOOKUP($A153,'[1]2. Child Protection'!$B$8:$BG$226,'[1]2. Child Protection'!X$1,FALSE)=F153,"",VLOOKUP($A153,'[1]2. Child Protection'!$B$8:$BG$226,'[1]2. Child Protection'!X$1,FALSE)-F153)</f>
        <v/>
      </c>
      <c r="Q153" s="75" t="str">
        <f>IF(VLOOKUP($A153,'[1]2. Child Protection'!$B$8:$BG$226,'[1]2. Child Protection'!Y$1,FALSE)=G153,"",VLOOKUP($A153,'[1]2. Child Protection'!$B$8:$BG$226,'[1]2. Child Protection'!Y$1,FALSE))</f>
        <v/>
      </c>
      <c r="R153" s="75" t="str">
        <f>IF(VLOOKUP($A153,'[1]2. Child Protection'!$B$8:$BG$226,'[1]2. Child Protection'!Z$1,FALSE)=H153,"",VLOOKUP($A153,'[1]2. Child Protection'!$B$8:$BG$226,'[1]2. Child Protection'!Z$1,FALSE)-H153)</f>
        <v/>
      </c>
      <c r="S153" s="75" t="str">
        <f>IF(VLOOKUP($A153,'[1]2. Child Protection'!$B$8:$BG$226,'[1]2. Child Protection'!AA$1,FALSE)=I153,"",VLOOKUP($A153,'[1]2. Child Protection'!$B$8:$BG$226,'[1]2. Child Protection'!AA$1,FALSE))</f>
        <v/>
      </c>
      <c r="T153" s="61" t="str">
        <f>IF(VLOOKUP($A153,'[1]2. Child Protection'!$B$8:$BG$226,'[1]2. Child Protection'!AB$1,FALSE)=J153,"",VLOOKUP($A153,'[1]2. Child Protection'!$B$8:$BG$226,'[1]2. Child Protection'!AB$1,FALSE))</f>
        <v/>
      </c>
    </row>
    <row r="154" spans="1:20" x14ac:dyDescent="0.25">
      <c r="A154" s="61" t="s">
        <v>219</v>
      </c>
      <c r="B154" s="102" t="s">
        <v>23</v>
      </c>
      <c r="D154" s="70">
        <v>100</v>
      </c>
      <c r="E154" s="71" t="s">
        <v>28</v>
      </c>
      <c r="F154" s="72">
        <v>100</v>
      </c>
      <c r="G154" s="73" t="s">
        <v>28</v>
      </c>
      <c r="H154" s="72">
        <v>100</v>
      </c>
      <c r="I154" s="73" t="s">
        <v>28</v>
      </c>
      <c r="J154" s="74" t="s">
        <v>220</v>
      </c>
      <c r="L154" s="61" t="str">
        <f>IF(VLOOKUP($A154,'[1]2. Child Protection'!$B$8:$BG$226,'[1]2. Child Protection'!T$1,FALSE)=B154,"",VLOOKUP($A154,'[1]2. Child Protection'!$B$8:$BG$226,'[1]2. Child Protection'!T$1,FALSE)-B154)</f>
        <v/>
      </c>
      <c r="M154" s="61" t="str">
        <f>IF(VLOOKUP($A154,'[1]2. Child Protection'!$B$8:$BG$226,'[1]2. Child Protection'!U$1,FALSE)=C154,"",VLOOKUP($A154,'[1]2. Child Protection'!$B$8:$BG$226,'[1]2. Child Protection'!U$1,FALSE))</f>
        <v/>
      </c>
      <c r="N154" s="75" t="str">
        <f>IF(VLOOKUP($A154,'[1]2. Child Protection'!$B$8:$BG$226,'[1]2. Child Protection'!V$1,FALSE)=D154,"",VLOOKUP($A154,'[1]2. Child Protection'!$B$8:$BG$226,'[1]2. Child Protection'!V$1,FALSE)-D154)</f>
        <v/>
      </c>
      <c r="O154" s="75" t="str">
        <f>IF(VLOOKUP($A154,'[1]2. Child Protection'!$B$8:$BG$226,'[1]2. Child Protection'!W$1,FALSE)=E154,"",VLOOKUP($A154,'[1]2. Child Protection'!$B$8:$BG$226,'[1]2. Child Protection'!W$1,FALSE))</f>
        <v/>
      </c>
      <c r="P154" s="75" t="str">
        <f>IF(VLOOKUP($A154,'[1]2. Child Protection'!$B$8:$BG$226,'[1]2. Child Protection'!X$1,FALSE)=F154,"",VLOOKUP($A154,'[1]2. Child Protection'!$B$8:$BG$226,'[1]2. Child Protection'!X$1,FALSE)-F154)</f>
        <v/>
      </c>
      <c r="Q154" s="75" t="str">
        <f>IF(VLOOKUP($A154,'[1]2. Child Protection'!$B$8:$BG$226,'[1]2. Child Protection'!Y$1,FALSE)=G154,"",VLOOKUP($A154,'[1]2. Child Protection'!$B$8:$BG$226,'[1]2. Child Protection'!Y$1,FALSE))</f>
        <v/>
      </c>
      <c r="R154" s="75" t="str">
        <f>IF(VLOOKUP($A154,'[1]2. Child Protection'!$B$8:$BG$226,'[1]2. Child Protection'!Z$1,FALSE)=H154,"",VLOOKUP($A154,'[1]2. Child Protection'!$B$8:$BG$226,'[1]2. Child Protection'!Z$1,FALSE)-H154)</f>
        <v/>
      </c>
      <c r="S154" s="75" t="str">
        <f>IF(VLOOKUP($A154,'[1]2. Child Protection'!$B$8:$BG$226,'[1]2. Child Protection'!AA$1,FALSE)=I154,"",VLOOKUP($A154,'[1]2. Child Protection'!$B$8:$BG$226,'[1]2. Child Protection'!AA$1,FALSE))</f>
        <v/>
      </c>
      <c r="T154" s="61" t="str">
        <f>IF(VLOOKUP($A154,'[1]2. Child Protection'!$B$8:$BG$226,'[1]2. Child Protection'!AB$1,FALSE)=J154,"",VLOOKUP($A154,'[1]2. Child Protection'!$B$8:$BG$226,'[1]2. Child Protection'!AB$1,FALSE))</f>
        <v/>
      </c>
    </row>
    <row r="155" spans="1:20" x14ac:dyDescent="0.25">
      <c r="A155" s="61" t="s">
        <v>221</v>
      </c>
      <c r="B155" s="102" t="s">
        <v>23</v>
      </c>
      <c r="D155" s="70">
        <v>100</v>
      </c>
      <c r="E155" s="71" t="s">
        <v>28</v>
      </c>
      <c r="F155" s="70">
        <v>100</v>
      </c>
      <c r="G155" s="71" t="s">
        <v>28</v>
      </c>
      <c r="H155" s="70">
        <v>100</v>
      </c>
      <c r="I155" s="71" t="s">
        <v>28</v>
      </c>
      <c r="J155" s="74" t="s">
        <v>349</v>
      </c>
      <c r="L155" s="61" t="str">
        <f>IF(VLOOKUP($A155,'[1]2. Child Protection'!$B$8:$BG$226,'[1]2. Child Protection'!T$1,FALSE)=B155,"",VLOOKUP($A155,'[1]2. Child Protection'!$B$8:$BG$226,'[1]2. Child Protection'!T$1,FALSE)-B155)</f>
        <v/>
      </c>
      <c r="M155" s="61" t="str">
        <f>IF(VLOOKUP($A155,'[1]2. Child Protection'!$B$8:$BG$226,'[1]2. Child Protection'!U$1,FALSE)=C155,"",VLOOKUP($A155,'[1]2. Child Protection'!$B$8:$BG$226,'[1]2. Child Protection'!U$1,FALSE))</f>
        <v/>
      </c>
      <c r="N155" s="75" t="str">
        <f>IF(VLOOKUP($A155,'[1]2. Child Protection'!$B$8:$BG$226,'[1]2. Child Protection'!V$1,FALSE)=D155,"",VLOOKUP($A155,'[1]2. Child Protection'!$B$8:$BG$226,'[1]2. Child Protection'!V$1,FALSE)-D155)</f>
        <v/>
      </c>
      <c r="O155" s="75" t="str">
        <f>IF(VLOOKUP($A155,'[1]2. Child Protection'!$B$8:$BG$226,'[1]2. Child Protection'!W$1,FALSE)=E155,"",VLOOKUP($A155,'[1]2. Child Protection'!$B$8:$BG$226,'[1]2. Child Protection'!W$1,FALSE))</f>
        <v/>
      </c>
      <c r="P155" s="75" t="str">
        <f>IF(VLOOKUP($A155,'[1]2. Child Protection'!$B$8:$BG$226,'[1]2. Child Protection'!X$1,FALSE)=F155,"",VLOOKUP($A155,'[1]2. Child Protection'!$B$8:$BG$226,'[1]2. Child Protection'!X$1,FALSE)-F155)</f>
        <v/>
      </c>
      <c r="Q155" s="75" t="str">
        <f>IF(VLOOKUP($A155,'[1]2. Child Protection'!$B$8:$BG$226,'[1]2. Child Protection'!Y$1,FALSE)=G155,"",VLOOKUP($A155,'[1]2. Child Protection'!$B$8:$BG$226,'[1]2. Child Protection'!Y$1,FALSE))</f>
        <v/>
      </c>
      <c r="R155" s="75" t="str">
        <f>IF(VLOOKUP($A155,'[1]2. Child Protection'!$B$8:$BG$226,'[1]2. Child Protection'!Z$1,FALSE)=H155,"",VLOOKUP($A155,'[1]2. Child Protection'!$B$8:$BG$226,'[1]2. Child Protection'!Z$1,FALSE)-H155)</f>
        <v/>
      </c>
      <c r="S155" s="75" t="str">
        <f>IF(VLOOKUP($A155,'[1]2. Child Protection'!$B$8:$BG$226,'[1]2. Child Protection'!AA$1,FALSE)=I155,"",VLOOKUP($A155,'[1]2. Child Protection'!$B$8:$BG$226,'[1]2. Child Protection'!AA$1,FALSE))</f>
        <v/>
      </c>
      <c r="T155" s="61" t="str">
        <f>IF(VLOOKUP($A155,'[1]2. Child Protection'!$B$8:$BG$226,'[1]2. Child Protection'!AB$1,FALSE)=J155,"",VLOOKUP($A155,'[1]2. Child Protection'!$B$8:$BG$226,'[1]2. Child Protection'!AB$1,FALSE))</f>
        <v/>
      </c>
    </row>
    <row r="156" spans="1:20" x14ac:dyDescent="0.25">
      <c r="A156" s="61" t="s">
        <v>222</v>
      </c>
      <c r="B156" s="102" t="s">
        <v>23</v>
      </c>
      <c r="D156" s="70">
        <v>100</v>
      </c>
      <c r="E156" s="71" t="s">
        <v>28</v>
      </c>
      <c r="F156" s="72">
        <v>100</v>
      </c>
      <c r="G156" s="73" t="s">
        <v>28</v>
      </c>
      <c r="H156" s="72">
        <v>100</v>
      </c>
      <c r="I156" s="73" t="s">
        <v>28</v>
      </c>
      <c r="J156" s="74" t="s">
        <v>350</v>
      </c>
      <c r="L156" s="61" t="str">
        <f>IF(VLOOKUP($A156,'[1]2. Child Protection'!$B$8:$BG$226,'[1]2. Child Protection'!T$1,FALSE)=B156,"",VLOOKUP($A156,'[1]2. Child Protection'!$B$8:$BG$226,'[1]2. Child Protection'!T$1,FALSE)-B156)</f>
        <v/>
      </c>
      <c r="M156" s="61" t="str">
        <f>IF(VLOOKUP($A156,'[1]2. Child Protection'!$B$8:$BG$226,'[1]2. Child Protection'!U$1,FALSE)=C156,"",VLOOKUP($A156,'[1]2. Child Protection'!$B$8:$BG$226,'[1]2. Child Protection'!U$1,FALSE))</f>
        <v/>
      </c>
      <c r="N156" s="75" t="str">
        <f>IF(VLOOKUP($A156,'[1]2. Child Protection'!$B$8:$BG$226,'[1]2. Child Protection'!V$1,FALSE)=D156,"",VLOOKUP($A156,'[1]2. Child Protection'!$B$8:$BG$226,'[1]2. Child Protection'!V$1,FALSE)-D156)</f>
        <v/>
      </c>
      <c r="O156" s="75" t="str">
        <f>IF(VLOOKUP($A156,'[1]2. Child Protection'!$B$8:$BG$226,'[1]2. Child Protection'!W$1,FALSE)=E156,"",VLOOKUP($A156,'[1]2. Child Protection'!$B$8:$BG$226,'[1]2. Child Protection'!W$1,FALSE))</f>
        <v/>
      </c>
      <c r="P156" s="75" t="str">
        <f>IF(VLOOKUP($A156,'[1]2. Child Protection'!$B$8:$BG$226,'[1]2. Child Protection'!X$1,FALSE)=F156,"",VLOOKUP($A156,'[1]2. Child Protection'!$B$8:$BG$226,'[1]2. Child Protection'!X$1,FALSE)-F156)</f>
        <v/>
      </c>
      <c r="Q156" s="75" t="str">
        <f>IF(VLOOKUP($A156,'[1]2. Child Protection'!$B$8:$BG$226,'[1]2. Child Protection'!Y$1,FALSE)=G156,"",VLOOKUP($A156,'[1]2. Child Protection'!$B$8:$BG$226,'[1]2. Child Protection'!Y$1,FALSE))</f>
        <v/>
      </c>
      <c r="R156" s="75" t="str">
        <f>IF(VLOOKUP($A156,'[1]2. Child Protection'!$B$8:$BG$226,'[1]2. Child Protection'!Z$1,FALSE)=H156,"",VLOOKUP($A156,'[1]2. Child Protection'!$B$8:$BG$226,'[1]2. Child Protection'!Z$1,FALSE)-H156)</f>
        <v/>
      </c>
      <c r="S156" s="75" t="str">
        <f>IF(VLOOKUP($A156,'[1]2. Child Protection'!$B$8:$BG$226,'[1]2. Child Protection'!AA$1,FALSE)=I156,"",VLOOKUP($A156,'[1]2. Child Protection'!$B$8:$BG$226,'[1]2. Child Protection'!AA$1,FALSE))</f>
        <v/>
      </c>
      <c r="T156" s="61" t="str">
        <f>IF(VLOOKUP($A156,'[1]2. Child Protection'!$B$8:$BG$226,'[1]2. Child Protection'!AB$1,FALSE)=J156,"",VLOOKUP($A156,'[1]2. Child Protection'!$B$8:$BG$226,'[1]2. Child Protection'!AB$1,FALSE))</f>
        <v/>
      </c>
    </row>
    <row r="157" spans="1:20" x14ac:dyDescent="0.25">
      <c r="A157" s="61" t="s">
        <v>254</v>
      </c>
      <c r="B157" s="102" t="s">
        <v>23</v>
      </c>
      <c r="D157" s="70" t="s">
        <v>23</v>
      </c>
      <c r="E157" s="71"/>
      <c r="F157" s="72" t="s">
        <v>23</v>
      </c>
      <c r="G157" s="73"/>
      <c r="H157" s="72" t="s">
        <v>23</v>
      </c>
      <c r="I157" s="73"/>
      <c r="J157" s="74"/>
      <c r="L157" s="61" t="str">
        <f>IF(VLOOKUP($A157,'[1]2. Child Protection'!$B$8:$BG$226,'[1]2. Child Protection'!T$1,FALSE)=B157,"",VLOOKUP($A157,'[1]2. Child Protection'!$B$8:$BG$226,'[1]2. Child Protection'!T$1,FALSE)-B157)</f>
        <v/>
      </c>
      <c r="M157" s="61" t="str">
        <f>IF(VLOOKUP($A157,'[1]2. Child Protection'!$B$8:$BG$226,'[1]2. Child Protection'!U$1,FALSE)=C157,"",VLOOKUP($A157,'[1]2. Child Protection'!$B$8:$BG$226,'[1]2. Child Protection'!U$1,FALSE))</f>
        <v/>
      </c>
      <c r="N157" s="75" t="str">
        <f>IF(VLOOKUP($A157,'[1]2. Child Protection'!$B$8:$BG$226,'[1]2. Child Protection'!V$1,FALSE)=D157,"",VLOOKUP($A157,'[1]2. Child Protection'!$B$8:$BG$226,'[1]2. Child Protection'!V$1,FALSE)-D157)</f>
        <v/>
      </c>
      <c r="O157" s="75" t="str">
        <f>IF(VLOOKUP($A157,'[1]2. Child Protection'!$B$8:$BG$226,'[1]2. Child Protection'!W$1,FALSE)=E157,"",VLOOKUP($A157,'[1]2. Child Protection'!$B$8:$BG$226,'[1]2. Child Protection'!W$1,FALSE))</f>
        <v/>
      </c>
      <c r="P157" s="75" t="str">
        <f>IF(VLOOKUP($A157,'[1]2. Child Protection'!$B$8:$BG$226,'[1]2. Child Protection'!X$1,FALSE)=F157,"",VLOOKUP($A157,'[1]2. Child Protection'!$B$8:$BG$226,'[1]2. Child Protection'!X$1,FALSE)-F157)</f>
        <v/>
      </c>
      <c r="Q157" s="75" t="str">
        <f>IF(VLOOKUP($A157,'[1]2. Child Protection'!$B$8:$BG$226,'[1]2. Child Protection'!Y$1,FALSE)=G157,"",VLOOKUP($A157,'[1]2. Child Protection'!$B$8:$BG$226,'[1]2. Child Protection'!Y$1,FALSE))</f>
        <v/>
      </c>
      <c r="R157" s="75" t="str">
        <f>IF(VLOOKUP($A157,'[1]2. Child Protection'!$B$8:$BG$226,'[1]2. Child Protection'!Z$1,FALSE)=H157,"",VLOOKUP($A157,'[1]2. Child Protection'!$B$8:$BG$226,'[1]2. Child Protection'!Z$1,FALSE)-H157)</f>
        <v/>
      </c>
      <c r="S157" s="75" t="str">
        <f>IF(VLOOKUP($A157,'[1]2. Child Protection'!$B$8:$BG$226,'[1]2. Child Protection'!AA$1,FALSE)=I157,"",VLOOKUP($A157,'[1]2. Child Protection'!$B$8:$BG$226,'[1]2. Child Protection'!AA$1,FALSE))</f>
        <v/>
      </c>
      <c r="T157" s="61" t="str">
        <f>IF(VLOOKUP($A157,'[1]2. Child Protection'!$B$8:$BG$226,'[1]2. Child Protection'!AB$1,FALSE)=J157,"",VLOOKUP($A157,'[1]2. Child Protection'!$B$8:$BG$226,'[1]2. Child Protection'!AB$1,FALSE))</f>
        <v/>
      </c>
    </row>
    <row r="158" spans="1:20" x14ac:dyDescent="0.25">
      <c r="A158" s="75" t="s">
        <v>223</v>
      </c>
      <c r="B158" s="75">
        <v>98</v>
      </c>
      <c r="C158" s="75"/>
      <c r="D158" s="70">
        <v>99.6</v>
      </c>
      <c r="E158" s="71"/>
      <c r="F158" s="72">
        <v>99.2</v>
      </c>
      <c r="G158" s="73"/>
      <c r="H158" s="72">
        <v>99.9</v>
      </c>
      <c r="I158" s="73"/>
      <c r="J158" s="74" t="s">
        <v>41</v>
      </c>
      <c r="L158" s="61" t="str">
        <f>IF(VLOOKUP($A158,'[1]2. Child Protection'!$B$8:$BG$226,'[1]2. Child Protection'!T$1,FALSE)=B158,"",VLOOKUP($A158,'[1]2. Child Protection'!$B$8:$BG$226,'[1]2. Child Protection'!T$1,FALSE)-B158)</f>
        <v/>
      </c>
      <c r="M158" s="61" t="str">
        <f>IF(VLOOKUP($A158,'[1]2. Child Protection'!$B$8:$BG$226,'[1]2. Child Protection'!U$1,FALSE)=C158,"",VLOOKUP($A158,'[1]2. Child Protection'!$B$8:$BG$226,'[1]2. Child Protection'!U$1,FALSE))</f>
        <v/>
      </c>
      <c r="N158" s="75" t="str">
        <f>IF(VLOOKUP($A158,'[1]2. Child Protection'!$B$8:$BG$226,'[1]2. Child Protection'!V$1,FALSE)=D158,"",VLOOKUP($A158,'[1]2. Child Protection'!$B$8:$BG$226,'[1]2. Child Protection'!V$1,FALSE)-D158)</f>
        <v/>
      </c>
      <c r="O158" s="75" t="str">
        <f>IF(VLOOKUP($A158,'[1]2. Child Protection'!$B$8:$BG$226,'[1]2. Child Protection'!W$1,FALSE)=E158,"",VLOOKUP($A158,'[1]2. Child Protection'!$B$8:$BG$226,'[1]2. Child Protection'!W$1,FALSE))</f>
        <v/>
      </c>
      <c r="P158" s="75" t="str">
        <f>IF(VLOOKUP($A158,'[1]2. Child Protection'!$B$8:$BG$226,'[1]2. Child Protection'!X$1,FALSE)=F158,"",VLOOKUP($A158,'[1]2. Child Protection'!$B$8:$BG$226,'[1]2. Child Protection'!X$1,FALSE)-F158)</f>
        <v/>
      </c>
      <c r="Q158" s="75" t="str">
        <f>IF(VLOOKUP($A158,'[1]2. Child Protection'!$B$8:$BG$226,'[1]2. Child Protection'!Y$1,FALSE)=G158,"",VLOOKUP($A158,'[1]2. Child Protection'!$B$8:$BG$226,'[1]2. Child Protection'!Y$1,FALSE))</f>
        <v/>
      </c>
      <c r="R158" s="75" t="str">
        <f>IF(VLOOKUP($A158,'[1]2. Child Protection'!$B$8:$BG$226,'[1]2. Child Protection'!Z$1,FALSE)=H158,"",VLOOKUP($A158,'[1]2. Child Protection'!$B$8:$BG$226,'[1]2. Child Protection'!Z$1,FALSE)-H158)</f>
        <v/>
      </c>
      <c r="S158" s="75" t="str">
        <f>IF(VLOOKUP($A158,'[1]2. Child Protection'!$B$8:$BG$226,'[1]2. Child Protection'!AA$1,FALSE)=I158,"",VLOOKUP($A158,'[1]2. Child Protection'!$B$8:$BG$226,'[1]2. Child Protection'!AA$1,FALSE))</f>
        <v/>
      </c>
      <c r="T158" s="61" t="str">
        <f>IF(VLOOKUP($A158,'[1]2. Child Protection'!$B$8:$BG$226,'[1]2. Child Protection'!AB$1,FALSE)=J158,"",VLOOKUP($A158,'[1]2. Child Protection'!$B$8:$BG$226,'[1]2. Child Protection'!AB$1,FALSE))</f>
        <v/>
      </c>
    </row>
    <row r="159" spans="1:20" x14ac:dyDescent="0.25">
      <c r="A159" s="61" t="s">
        <v>224</v>
      </c>
      <c r="B159" s="102" t="s">
        <v>23</v>
      </c>
      <c r="D159" s="70">
        <v>100</v>
      </c>
      <c r="E159" s="71" t="s">
        <v>28</v>
      </c>
      <c r="F159" s="72">
        <v>100</v>
      </c>
      <c r="G159" s="73" t="s">
        <v>28</v>
      </c>
      <c r="H159" s="72">
        <v>100</v>
      </c>
      <c r="I159" s="73" t="s">
        <v>28</v>
      </c>
      <c r="J159" s="74" t="s">
        <v>351</v>
      </c>
      <c r="L159" s="61" t="str">
        <f>IF(VLOOKUP($A159,'[1]2. Child Protection'!$B$8:$BG$226,'[1]2. Child Protection'!T$1,FALSE)=B159,"",VLOOKUP($A159,'[1]2. Child Protection'!$B$8:$BG$226,'[1]2. Child Protection'!T$1,FALSE)-B159)</f>
        <v/>
      </c>
      <c r="M159" s="61" t="str">
        <f>IF(VLOOKUP($A159,'[1]2. Child Protection'!$B$8:$BG$226,'[1]2. Child Protection'!U$1,FALSE)=C159,"",VLOOKUP($A159,'[1]2. Child Protection'!$B$8:$BG$226,'[1]2. Child Protection'!U$1,FALSE))</f>
        <v/>
      </c>
      <c r="N159" s="75" t="str">
        <f>IF(VLOOKUP($A159,'[1]2. Child Protection'!$B$8:$BG$226,'[1]2. Child Protection'!V$1,FALSE)=D159,"",VLOOKUP($A159,'[1]2. Child Protection'!$B$8:$BG$226,'[1]2. Child Protection'!V$1,FALSE)-D159)</f>
        <v/>
      </c>
      <c r="O159" s="75" t="str">
        <f>IF(VLOOKUP($A159,'[1]2. Child Protection'!$B$8:$BG$226,'[1]2. Child Protection'!W$1,FALSE)=E159,"",VLOOKUP($A159,'[1]2. Child Protection'!$B$8:$BG$226,'[1]2. Child Protection'!W$1,FALSE))</f>
        <v/>
      </c>
      <c r="P159" s="75" t="str">
        <f>IF(VLOOKUP($A159,'[1]2. Child Protection'!$B$8:$BG$226,'[1]2. Child Protection'!X$1,FALSE)=F159,"",VLOOKUP($A159,'[1]2. Child Protection'!$B$8:$BG$226,'[1]2. Child Protection'!X$1,FALSE)-F159)</f>
        <v/>
      </c>
      <c r="Q159" s="75" t="str">
        <f>IF(VLOOKUP($A159,'[1]2. Child Protection'!$B$8:$BG$226,'[1]2. Child Protection'!Y$1,FALSE)=G159,"",VLOOKUP($A159,'[1]2. Child Protection'!$B$8:$BG$226,'[1]2. Child Protection'!Y$1,FALSE))</f>
        <v/>
      </c>
      <c r="R159" s="75" t="str">
        <f>IF(VLOOKUP($A159,'[1]2. Child Protection'!$B$8:$BG$226,'[1]2. Child Protection'!Z$1,FALSE)=H159,"",VLOOKUP($A159,'[1]2. Child Protection'!$B$8:$BG$226,'[1]2. Child Protection'!Z$1,FALSE)-H159)</f>
        <v/>
      </c>
      <c r="S159" s="75" t="str">
        <f>IF(VLOOKUP($A159,'[1]2. Child Protection'!$B$8:$BG$226,'[1]2. Child Protection'!AA$1,FALSE)=I159,"",VLOOKUP($A159,'[1]2. Child Protection'!$B$8:$BG$226,'[1]2. Child Protection'!AA$1,FALSE))</f>
        <v/>
      </c>
      <c r="T159" s="61" t="str">
        <f>IF(VLOOKUP($A159,'[1]2. Child Protection'!$B$8:$BG$226,'[1]2. Child Protection'!AB$1,FALSE)=J159,"",VLOOKUP($A159,'[1]2. Child Protection'!$B$8:$BG$226,'[1]2. Child Protection'!AB$1,FALSE))</f>
        <v/>
      </c>
    </row>
    <row r="160" spans="1:20" x14ac:dyDescent="0.25">
      <c r="A160" s="61" t="s">
        <v>226</v>
      </c>
      <c r="B160" s="102" t="s">
        <v>23</v>
      </c>
      <c r="D160" s="70">
        <v>100</v>
      </c>
      <c r="E160" s="71" t="s">
        <v>19</v>
      </c>
      <c r="F160" s="70">
        <v>100</v>
      </c>
      <c r="G160" s="71" t="s">
        <v>19</v>
      </c>
      <c r="H160" s="70">
        <v>100</v>
      </c>
      <c r="I160" s="71" t="s">
        <v>19</v>
      </c>
      <c r="J160" s="74" t="s">
        <v>335</v>
      </c>
      <c r="L160" s="61" t="str">
        <f>IF(VLOOKUP($A160,'[1]2. Child Protection'!$B$8:$BG$226,'[1]2. Child Protection'!T$1,FALSE)=B160,"",VLOOKUP($A160,'[1]2. Child Protection'!$B$8:$BG$226,'[1]2. Child Protection'!T$1,FALSE)-B160)</f>
        <v/>
      </c>
      <c r="M160" s="61" t="str">
        <f>IF(VLOOKUP($A160,'[1]2. Child Protection'!$B$8:$BG$226,'[1]2. Child Protection'!U$1,FALSE)=C160,"",VLOOKUP($A160,'[1]2. Child Protection'!$B$8:$BG$226,'[1]2. Child Protection'!U$1,FALSE))</f>
        <v/>
      </c>
      <c r="N160" s="75" t="str">
        <f>IF(VLOOKUP($A160,'[1]2. Child Protection'!$B$8:$BG$226,'[1]2. Child Protection'!V$1,FALSE)=D160,"",VLOOKUP($A160,'[1]2. Child Protection'!$B$8:$BG$226,'[1]2. Child Protection'!V$1,FALSE)-D160)</f>
        <v/>
      </c>
      <c r="O160" s="75" t="str">
        <f>IF(VLOOKUP($A160,'[1]2. Child Protection'!$B$8:$BG$226,'[1]2. Child Protection'!W$1,FALSE)=E160,"",VLOOKUP($A160,'[1]2. Child Protection'!$B$8:$BG$226,'[1]2. Child Protection'!W$1,FALSE))</f>
        <v/>
      </c>
      <c r="P160" s="75" t="str">
        <f>IF(VLOOKUP($A160,'[1]2. Child Protection'!$B$8:$BG$226,'[1]2. Child Protection'!X$1,FALSE)=F160,"",VLOOKUP($A160,'[1]2. Child Protection'!$B$8:$BG$226,'[1]2. Child Protection'!X$1,FALSE)-F160)</f>
        <v/>
      </c>
      <c r="Q160" s="75" t="str">
        <f>IF(VLOOKUP($A160,'[1]2. Child Protection'!$B$8:$BG$226,'[1]2. Child Protection'!Y$1,FALSE)=G160,"",VLOOKUP($A160,'[1]2. Child Protection'!$B$8:$BG$226,'[1]2. Child Protection'!Y$1,FALSE))</f>
        <v/>
      </c>
      <c r="R160" s="75" t="str">
        <f>IF(VLOOKUP($A160,'[1]2. Child Protection'!$B$8:$BG$226,'[1]2. Child Protection'!Z$1,FALSE)=H160,"",VLOOKUP($A160,'[1]2. Child Protection'!$B$8:$BG$226,'[1]2. Child Protection'!Z$1,FALSE)-H160)</f>
        <v/>
      </c>
      <c r="S160" s="75" t="str">
        <f>IF(VLOOKUP($A160,'[1]2. Child Protection'!$B$8:$BG$226,'[1]2. Child Protection'!AA$1,FALSE)=I160,"",VLOOKUP($A160,'[1]2. Child Protection'!$B$8:$BG$226,'[1]2. Child Protection'!AA$1,FALSE))</f>
        <v/>
      </c>
      <c r="T160" s="61" t="str">
        <f>IF(VLOOKUP($A160,'[1]2. Child Protection'!$B$8:$BG$226,'[1]2. Child Protection'!AB$1,FALSE)=J160,"",VLOOKUP($A160,'[1]2. Child Protection'!$B$8:$BG$226,'[1]2. Child Protection'!AB$1,FALSE))</f>
        <v/>
      </c>
    </row>
    <row r="161" spans="1:20" x14ac:dyDescent="0.25">
      <c r="A161" s="61" t="s">
        <v>227</v>
      </c>
      <c r="B161" s="75">
        <v>77.5</v>
      </c>
      <c r="D161" s="70">
        <v>85.6</v>
      </c>
      <c r="E161" s="71"/>
      <c r="F161" s="72">
        <v>85.8</v>
      </c>
      <c r="G161" s="73"/>
      <c r="H161" s="72">
        <v>85.4</v>
      </c>
      <c r="I161" s="73"/>
      <c r="J161" s="74" t="s">
        <v>342</v>
      </c>
      <c r="L161" s="61" t="str">
        <f>IF(VLOOKUP($A161,'[1]2. Child Protection'!$B$8:$BG$226,'[1]2. Child Protection'!T$1,FALSE)=B161,"",VLOOKUP($A161,'[1]2. Child Protection'!$B$8:$BG$226,'[1]2. Child Protection'!T$1,FALSE)-B161)</f>
        <v/>
      </c>
      <c r="M161" s="61" t="str">
        <f>IF(VLOOKUP($A161,'[1]2. Child Protection'!$B$8:$BG$226,'[1]2. Child Protection'!U$1,FALSE)=C161,"",VLOOKUP($A161,'[1]2. Child Protection'!$B$8:$BG$226,'[1]2. Child Protection'!U$1,FALSE))</f>
        <v/>
      </c>
      <c r="N161" s="75" t="str">
        <f>IF(VLOOKUP($A161,'[1]2. Child Protection'!$B$8:$BG$226,'[1]2. Child Protection'!V$1,FALSE)=D161,"",VLOOKUP($A161,'[1]2. Child Protection'!$B$8:$BG$226,'[1]2. Child Protection'!V$1,FALSE)-D161)</f>
        <v/>
      </c>
      <c r="O161" s="75" t="str">
        <f>IF(VLOOKUP($A161,'[1]2. Child Protection'!$B$8:$BG$226,'[1]2. Child Protection'!W$1,FALSE)=E161,"",VLOOKUP($A161,'[1]2. Child Protection'!$B$8:$BG$226,'[1]2. Child Protection'!W$1,FALSE))</f>
        <v/>
      </c>
      <c r="P161" s="75" t="str">
        <f>IF(VLOOKUP($A161,'[1]2. Child Protection'!$B$8:$BG$226,'[1]2. Child Protection'!X$1,FALSE)=F161,"",VLOOKUP($A161,'[1]2. Child Protection'!$B$8:$BG$226,'[1]2. Child Protection'!X$1,FALSE)-F161)</f>
        <v/>
      </c>
      <c r="Q161" s="75" t="str">
        <f>IF(VLOOKUP($A161,'[1]2. Child Protection'!$B$8:$BG$226,'[1]2. Child Protection'!Y$1,FALSE)=G161,"",VLOOKUP($A161,'[1]2. Child Protection'!$B$8:$BG$226,'[1]2. Child Protection'!Y$1,FALSE))</f>
        <v/>
      </c>
      <c r="R161" s="75" t="str">
        <f>IF(VLOOKUP($A161,'[1]2. Child Protection'!$B$8:$BG$226,'[1]2. Child Protection'!Z$1,FALSE)=H161,"",VLOOKUP($A161,'[1]2. Child Protection'!$B$8:$BG$226,'[1]2. Child Protection'!Z$1,FALSE)-H161)</f>
        <v/>
      </c>
      <c r="S161" s="75" t="str">
        <f>IF(VLOOKUP($A161,'[1]2. Child Protection'!$B$8:$BG$226,'[1]2. Child Protection'!AA$1,FALSE)=I161,"",VLOOKUP($A161,'[1]2. Child Protection'!$B$8:$BG$226,'[1]2. Child Protection'!AA$1,FALSE))</f>
        <v/>
      </c>
      <c r="T161" s="61" t="str">
        <f>IF(VLOOKUP($A161,'[1]2. Child Protection'!$B$8:$BG$226,'[1]2. Child Protection'!AB$1,FALSE)=J161,"",VLOOKUP($A161,'[1]2. Child Protection'!$B$8:$BG$226,'[1]2. Child Protection'!AB$1,FALSE))</f>
        <v/>
      </c>
    </row>
    <row r="162" spans="1:20" x14ac:dyDescent="0.25">
      <c r="A162" s="61" t="s">
        <v>263</v>
      </c>
      <c r="B162" s="102" t="s">
        <v>23</v>
      </c>
      <c r="D162" s="70" t="s">
        <v>23</v>
      </c>
      <c r="E162" s="71"/>
      <c r="F162" s="72" t="s">
        <v>23</v>
      </c>
      <c r="G162" s="73"/>
      <c r="H162" s="72" t="s">
        <v>23</v>
      </c>
      <c r="I162" s="73"/>
      <c r="J162" s="74"/>
      <c r="L162" s="61" t="str">
        <f>IF(VLOOKUP($A162,'[1]2. Child Protection'!$B$8:$BG$226,'[1]2. Child Protection'!T$1,FALSE)=B162,"",VLOOKUP($A162,'[1]2. Child Protection'!$B$8:$BG$226,'[1]2. Child Protection'!T$1,FALSE)-B162)</f>
        <v/>
      </c>
      <c r="M162" s="61" t="str">
        <f>IF(VLOOKUP($A162,'[1]2. Child Protection'!$B$8:$BG$226,'[1]2. Child Protection'!U$1,FALSE)=C162,"",VLOOKUP($A162,'[1]2. Child Protection'!$B$8:$BG$226,'[1]2. Child Protection'!U$1,FALSE))</f>
        <v/>
      </c>
      <c r="N162" s="75" t="str">
        <f>IF(VLOOKUP($A162,'[1]2. Child Protection'!$B$8:$BG$226,'[1]2. Child Protection'!V$1,FALSE)=D162,"",VLOOKUP($A162,'[1]2. Child Protection'!$B$8:$BG$226,'[1]2. Child Protection'!V$1,FALSE)-D162)</f>
        <v/>
      </c>
      <c r="O162" s="75" t="str">
        <f>IF(VLOOKUP($A162,'[1]2. Child Protection'!$B$8:$BG$226,'[1]2. Child Protection'!W$1,FALSE)=E162,"",VLOOKUP($A162,'[1]2. Child Protection'!$B$8:$BG$226,'[1]2. Child Protection'!W$1,FALSE))</f>
        <v/>
      </c>
      <c r="P162" s="75" t="str">
        <f>IF(VLOOKUP($A162,'[1]2. Child Protection'!$B$8:$BG$226,'[1]2. Child Protection'!X$1,FALSE)=F162,"",VLOOKUP($A162,'[1]2. Child Protection'!$B$8:$BG$226,'[1]2. Child Protection'!X$1,FALSE)-F162)</f>
        <v/>
      </c>
      <c r="Q162" s="75" t="str">
        <f>IF(VLOOKUP($A162,'[1]2. Child Protection'!$B$8:$BG$226,'[1]2. Child Protection'!Y$1,FALSE)=G162,"",VLOOKUP($A162,'[1]2. Child Protection'!$B$8:$BG$226,'[1]2. Child Protection'!Y$1,FALSE))</f>
        <v/>
      </c>
      <c r="R162" s="75" t="str">
        <f>IF(VLOOKUP($A162,'[1]2. Child Protection'!$B$8:$BG$226,'[1]2. Child Protection'!Z$1,FALSE)=H162,"",VLOOKUP($A162,'[1]2. Child Protection'!$B$8:$BG$226,'[1]2. Child Protection'!Z$1,FALSE)-H162)</f>
        <v/>
      </c>
      <c r="S162" s="75" t="str">
        <f>IF(VLOOKUP($A162,'[1]2. Child Protection'!$B$8:$BG$226,'[1]2. Child Protection'!AA$1,FALSE)=I162,"",VLOOKUP($A162,'[1]2. Child Protection'!$B$8:$BG$226,'[1]2. Child Protection'!AA$1,FALSE))</f>
        <v/>
      </c>
      <c r="T162" s="61" t="str">
        <f>IF(VLOOKUP($A162,'[1]2. Child Protection'!$B$8:$BG$226,'[1]2. Child Protection'!AB$1,FALSE)=J162,"",VLOOKUP($A162,'[1]2. Child Protection'!$B$8:$BG$226,'[1]2. Child Protection'!AB$1,FALSE))</f>
        <v/>
      </c>
    </row>
    <row r="163" spans="1:20" x14ac:dyDescent="0.25">
      <c r="A163" s="61" t="s">
        <v>230</v>
      </c>
      <c r="B163" s="75">
        <v>78.3</v>
      </c>
      <c r="D163" s="70">
        <v>92</v>
      </c>
      <c r="E163" s="71"/>
      <c r="F163" s="72">
        <v>91.4</v>
      </c>
      <c r="G163" s="73"/>
      <c r="H163" s="72">
        <v>92.5</v>
      </c>
      <c r="I163" s="73"/>
      <c r="J163" s="74" t="s">
        <v>41</v>
      </c>
      <c r="L163" s="61" t="str">
        <f>IF(VLOOKUP($A163,'[1]2. Child Protection'!$B$8:$BG$226,'[1]2. Child Protection'!T$1,FALSE)=B163,"",VLOOKUP($A163,'[1]2. Child Protection'!$B$8:$BG$226,'[1]2. Child Protection'!T$1,FALSE)-B163)</f>
        <v/>
      </c>
      <c r="M163" s="61" t="str">
        <f>IF(VLOOKUP($A163,'[1]2. Child Protection'!$B$8:$BG$226,'[1]2. Child Protection'!U$1,FALSE)=C163,"",VLOOKUP($A163,'[1]2. Child Protection'!$B$8:$BG$226,'[1]2. Child Protection'!U$1,FALSE))</f>
        <v/>
      </c>
      <c r="N163" s="75" t="str">
        <f>IF(VLOOKUP($A163,'[1]2. Child Protection'!$B$8:$BG$226,'[1]2. Child Protection'!V$1,FALSE)=D163,"",VLOOKUP($A163,'[1]2. Child Protection'!$B$8:$BG$226,'[1]2. Child Protection'!V$1,FALSE)-D163)</f>
        <v/>
      </c>
      <c r="O163" s="75" t="str">
        <f>IF(VLOOKUP($A163,'[1]2. Child Protection'!$B$8:$BG$226,'[1]2. Child Protection'!W$1,FALSE)=E163,"",VLOOKUP($A163,'[1]2. Child Protection'!$B$8:$BG$226,'[1]2. Child Protection'!W$1,FALSE))</f>
        <v/>
      </c>
      <c r="P163" s="75" t="str">
        <f>IF(VLOOKUP($A163,'[1]2. Child Protection'!$B$8:$BG$226,'[1]2. Child Protection'!X$1,FALSE)=F163,"",VLOOKUP($A163,'[1]2. Child Protection'!$B$8:$BG$226,'[1]2. Child Protection'!X$1,FALSE)-F163)</f>
        <v/>
      </c>
      <c r="Q163" s="75" t="str">
        <f>IF(VLOOKUP($A163,'[1]2. Child Protection'!$B$8:$BG$226,'[1]2. Child Protection'!Y$1,FALSE)=G163,"",VLOOKUP($A163,'[1]2. Child Protection'!$B$8:$BG$226,'[1]2. Child Protection'!Y$1,FALSE))</f>
        <v/>
      </c>
      <c r="R163" s="75" t="str">
        <f>IF(VLOOKUP($A163,'[1]2. Child Protection'!$B$8:$BG$226,'[1]2. Child Protection'!Z$1,FALSE)=H163,"",VLOOKUP($A163,'[1]2. Child Protection'!$B$8:$BG$226,'[1]2. Child Protection'!Z$1,FALSE)-H163)</f>
        <v/>
      </c>
      <c r="S163" s="75" t="str">
        <f>IF(VLOOKUP($A163,'[1]2. Child Protection'!$B$8:$BG$226,'[1]2. Child Protection'!AA$1,FALSE)=I163,"",VLOOKUP($A163,'[1]2. Child Protection'!$B$8:$BG$226,'[1]2. Child Protection'!AA$1,FALSE))</f>
        <v/>
      </c>
      <c r="T163" s="61" t="str">
        <f>IF(VLOOKUP($A163,'[1]2. Child Protection'!$B$8:$BG$226,'[1]2. Child Protection'!AB$1,FALSE)=J163,"",VLOOKUP($A163,'[1]2. Child Protection'!$B$8:$BG$226,'[1]2. Child Protection'!AB$1,FALSE))</f>
        <v/>
      </c>
    </row>
    <row r="164" spans="1:20" x14ac:dyDescent="0.25">
      <c r="A164" s="61" t="s">
        <v>266</v>
      </c>
      <c r="B164" s="102" t="s">
        <v>23</v>
      </c>
      <c r="D164" s="70" t="s">
        <v>23</v>
      </c>
      <c r="E164" s="71"/>
      <c r="F164" s="72" t="s">
        <v>23</v>
      </c>
      <c r="G164" s="73"/>
      <c r="H164" s="72" t="s">
        <v>23</v>
      </c>
      <c r="I164" s="73"/>
      <c r="J164" s="74"/>
      <c r="L164" s="61" t="str">
        <f>IF(VLOOKUP($A164,'[1]2. Child Protection'!$B$8:$BG$226,'[1]2. Child Protection'!T$1,FALSE)=B164,"",VLOOKUP($A164,'[1]2. Child Protection'!$B$8:$BG$226,'[1]2. Child Protection'!T$1,FALSE)-B164)</f>
        <v/>
      </c>
      <c r="M164" s="61" t="str">
        <f>IF(VLOOKUP($A164,'[1]2. Child Protection'!$B$8:$BG$226,'[1]2. Child Protection'!U$1,FALSE)=C164,"",VLOOKUP($A164,'[1]2. Child Protection'!$B$8:$BG$226,'[1]2. Child Protection'!U$1,FALSE))</f>
        <v/>
      </c>
      <c r="N164" s="75" t="str">
        <f>IF(VLOOKUP($A164,'[1]2. Child Protection'!$B$8:$BG$226,'[1]2. Child Protection'!V$1,FALSE)=D164,"",VLOOKUP($A164,'[1]2. Child Protection'!$B$8:$BG$226,'[1]2. Child Protection'!V$1,FALSE)-D164)</f>
        <v/>
      </c>
      <c r="O164" s="75" t="str">
        <f>IF(VLOOKUP($A164,'[1]2. Child Protection'!$B$8:$BG$226,'[1]2. Child Protection'!W$1,FALSE)=E164,"",VLOOKUP($A164,'[1]2. Child Protection'!$B$8:$BG$226,'[1]2. Child Protection'!W$1,FALSE))</f>
        <v/>
      </c>
      <c r="P164" s="75" t="str">
        <f>IF(VLOOKUP($A164,'[1]2. Child Protection'!$B$8:$BG$226,'[1]2. Child Protection'!X$1,FALSE)=F164,"",VLOOKUP($A164,'[1]2. Child Protection'!$B$8:$BG$226,'[1]2. Child Protection'!X$1,FALSE)-F164)</f>
        <v/>
      </c>
      <c r="Q164" s="75" t="str">
        <f>IF(VLOOKUP($A164,'[1]2. Child Protection'!$B$8:$BG$226,'[1]2. Child Protection'!Y$1,FALSE)=G164,"",VLOOKUP($A164,'[1]2. Child Protection'!$B$8:$BG$226,'[1]2. Child Protection'!Y$1,FALSE))</f>
        <v/>
      </c>
      <c r="R164" s="75" t="str">
        <f>IF(VLOOKUP($A164,'[1]2. Child Protection'!$B$8:$BG$226,'[1]2. Child Protection'!Z$1,FALSE)=H164,"",VLOOKUP($A164,'[1]2. Child Protection'!$B$8:$BG$226,'[1]2. Child Protection'!Z$1,FALSE)-H164)</f>
        <v/>
      </c>
      <c r="S164" s="75" t="str">
        <f>IF(VLOOKUP($A164,'[1]2. Child Protection'!$B$8:$BG$226,'[1]2. Child Protection'!AA$1,FALSE)=I164,"",VLOOKUP($A164,'[1]2. Child Protection'!$B$8:$BG$226,'[1]2. Child Protection'!AA$1,FALSE))</f>
        <v/>
      </c>
      <c r="T164" s="61" t="str">
        <f>IF(VLOOKUP($A164,'[1]2. Child Protection'!$B$8:$BG$226,'[1]2. Child Protection'!AB$1,FALSE)=J164,"",VLOOKUP($A164,'[1]2. Child Protection'!$B$8:$BG$226,'[1]2. Child Protection'!AB$1,FALSE))</f>
        <v/>
      </c>
    </row>
    <row r="165" spans="1:20" x14ac:dyDescent="0.25">
      <c r="A165" s="61" t="s">
        <v>231</v>
      </c>
      <c r="B165" s="75">
        <v>41</v>
      </c>
      <c r="D165" s="70">
        <v>66.900000000000006</v>
      </c>
      <c r="E165" s="71"/>
      <c r="F165" s="72">
        <v>67</v>
      </c>
      <c r="G165" s="73"/>
      <c r="H165" s="72">
        <v>66.900000000000006</v>
      </c>
      <c r="I165" s="73"/>
      <c r="J165" s="74" t="s">
        <v>261</v>
      </c>
      <c r="L165" s="61" t="str">
        <f>IF(VLOOKUP($A165,'[1]2. Child Protection'!$B$8:$BG$226,'[1]2. Child Protection'!T$1,FALSE)=B165,"",VLOOKUP($A165,'[1]2. Child Protection'!$B$8:$BG$226,'[1]2. Child Protection'!T$1,FALSE)-B165)</f>
        <v/>
      </c>
      <c r="M165" s="61" t="str">
        <f>IF(VLOOKUP($A165,'[1]2. Child Protection'!$B$8:$BG$226,'[1]2. Child Protection'!U$1,FALSE)=C165,"",VLOOKUP($A165,'[1]2. Child Protection'!$B$8:$BG$226,'[1]2. Child Protection'!U$1,FALSE))</f>
        <v/>
      </c>
      <c r="N165" s="75" t="str">
        <f>IF(VLOOKUP($A165,'[1]2. Child Protection'!$B$8:$BG$226,'[1]2. Child Protection'!V$1,FALSE)=D165,"",VLOOKUP($A165,'[1]2. Child Protection'!$B$8:$BG$226,'[1]2. Child Protection'!V$1,FALSE)-D165)</f>
        <v/>
      </c>
      <c r="O165" s="75" t="str">
        <f>IF(VLOOKUP($A165,'[1]2. Child Protection'!$B$8:$BG$226,'[1]2. Child Protection'!W$1,FALSE)=E165,"",VLOOKUP($A165,'[1]2. Child Protection'!$B$8:$BG$226,'[1]2. Child Protection'!W$1,FALSE))</f>
        <v/>
      </c>
      <c r="P165" s="75" t="str">
        <f>IF(VLOOKUP($A165,'[1]2. Child Protection'!$B$8:$BG$226,'[1]2. Child Protection'!X$1,FALSE)=F165,"",VLOOKUP($A165,'[1]2. Child Protection'!$B$8:$BG$226,'[1]2. Child Protection'!X$1,FALSE)-F165)</f>
        <v/>
      </c>
      <c r="Q165" s="75" t="str">
        <f>IF(VLOOKUP($A165,'[1]2. Child Protection'!$B$8:$BG$226,'[1]2. Child Protection'!Y$1,FALSE)=G165,"",VLOOKUP($A165,'[1]2. Child Protection'!$B$8:$BG$226,'[1]2. Child Protection'!Y$1,FALSE))</f>
        <v/>
      </c>
      <c r="R165" s="75" t="str">
        <f>IF(VLOOKUP($A165,'[1]2. Child Protection'!$B$8:$BG$226,'[1]2. Child Protection'!Z$1,FALSE)=H165,"",VLOOKUP($A165,'[1]2. Child Protection'!$B$8:$BG$226,'[1]2. Child Protection'!Z$1,FALSE)-H165)</f>
        <v/>
      </c>
      <c r="S165" s="75" t="str">
        <f>IF(VLOOKUP($A165,'[1]2. Child Protection'!$B$8:$BG$226,'[1]2. Child Protection'!AA$1,FALSE)=I165,"",VLOOKUP($A165,'[1]2. Child Protection'!$B$8:$BG$226,'[1]2. Child Protection'!AA$1,FALSE))</f>
        <v/>
      </c>
      <c r="T165" s="61" t="str">
        <f>IF(VLOOKUP($A165,'[1]2. Child Protection'!$B$8:$BG$226,'[1]2. Child Protection'!AB$1,FALSE)=J165,"",VLOOKUP($A165,'[1]2. Child Protection'!$B$8:$BG$226,'[1]2. Child Protection'!AB$1,FALSE))</f>
        <v/>
      </c>
    </row>
    <row r="166" spans="1:20" x14ac:dyDescent="0.25">
      <c r="A166" s="61" t="s">
        <v>234</v>
      </c>
      <c r="B166" s="102" t="s">
        <v>23</v>
      </c>
      <c r="D166" s="70">
        <v>100</v>
      </c>
      <c r="E166" s="71" t="s">
        <v>19</v>
      </c>
      <c r="F166" s="70">
        <v>100</v>
      </c>
      <c r="G166" s="71" t="s">
        <v>19</v>
      </c>
      <c r="H166" s="70">
        <v>100</v>
      </c>
      <c r="I166" s="71" t="s">
        <v>19</v>
      </c>
      <c r="J166" s="74" t="s">
        <v>335</v>
      </c>
      <c r="L166" s="61" t="str">
        <f>IF(VLOOKUP($A166,'[1]2. Child Protection'!$B$8:$BG$226,'[1]2. Child Protection'!T$1,FALSE)=B166,"",VLOOKUP($A166,'[1]2. Child Protection'!$B$8:$BG$226,'[1]2. Child Protection'!T$1,FALSE)-B166)</f>
        <v/>
      </c>
      <c r="M166" s="61" t="str">
        <f>IF(VLOOKUP($A166,'[1]2. Child Protection'!$B$8:$BG$226,'[1]2. Child Protection'!U$1,FALSE)=C166,"",VLOOKUP($A166,'[1]2. Child Protection'!$B$8:$BG$226,'[1]2. Child Protection'!U$1,FALSE))</f>
        <v/>
      </c>
      <c r="N166" s="75" t="str">
        <f>IF(VLOOKUP($A166,'[1]2. Child Protection'!$B$8:$BG$226,'[1]2. Child Protection'!V$1,FALSE)=D166,"",VLOOKUP($A166,'[1]2. Child Protection'!$B$8:$BG$226,'[1]2. Child Protection'!V$1,FALSE)-D166)</f>
        <v/>
      </c>
      <c r="O166" s="75" t="str">
        <f>IF(VLOOKUP($A166,'[1]2. Child Protection'!$B$8:$BG$226,'[1]2. Child Protection'!W$1,FALSE)=E166,"",VLOOKUP($A166,'[1]2. Child Protection'!$B$8:$BG$226,'[1]2. Child Protection'!W$1,FALSE))</f>
        <v/>
      </c>
      <c r="P166" s="75" t="str">
        <f>IF(VLOOKUP($A166,'[1]2. Child Protection'!$B$8:$BG$226,'[1]2. Child Protection'!X$1,FALSE)=F166,"",VLOOKUP($A166,'[1]2. Child Protection'!$B$8:$BG$226,'[1]2. Child Protection'!X$1,FALSE)-F166)</f>
        <v/>
      </c>
      <c r="Q166" s="75" t="str">
        <f>IF(VLOOKUP($A166,'[1]2. Child Protection'!$B$8:$BG$226,'[1]2. Child Protection'!Y$1,FALSE)=G166,"",VLOOKUP($A166,'[1]2. Child Protection'!$B$8:$BG$226,'[1]2. Child Protection'!Y$1,FALSE))</f>
        <v/>
      </c>
      <c r="R166" s="75" t="str">
        <f>IF(VLOOKUP($A166,'[1]2. Child Protection'!$B$8:$BG$226,'[1]2. Child Protection'!Z$1,FALSE)=H166,"",VLOOKUP($A166,'[1]2. Child Protection'!$B$8:$BG$226,'[1]2. Child Protection'!Z$1,FALSE)-H166)</f>
        <v/>
      </c>
      <c r="S166" s="75" t="str">
        <f>IF(VLOOKUP($A166,'[1]2. Child Protection'!$B$8:$BG$226,'[1]2. Child Protection'!AA$1,FALSE)=I166,"",VLOOKUP($A166,'[1]2. Child Protection'!$B$8:$BG$226,'[1]2. Child Protection'!AA$1,FALSE))</f>
        <v/>
      </c>
      <c r="T166" s="61" t="str">
        <f>IF(VLOOKUP($A166,'[1]2. Child Protection'!$B$8:$BG$226,'[1]2. Child Protection'!AB$1,FALSE)=J166,"",VLOOKUP($A166,'[1]2. Child Protection'!$B$8:$BG$226,'[1]2. Child Protection'!AB$1,FALSE))</f>
        <v/>
      </c>
    </row>
    <row r="167" spans="1:20" x14ac:dyDescent="0.25">
      <c r="A167" s="61" t="s">
        <v>235</v>
      </c>
      <c r="B167" s="75">
        <v>98.7</v>
      </c>
      <c r="D167" s="70">
        <v>98.6</v>
      </c>
      <c r="E167" s="71"/>
      <c r="F167" s="72">
        <v>98.8</v>
      </c>
      <c r="G167" s="73"/>
      <c r="H167" s="72">
        <v>98.4</v>
      </c>
      <c r="I167" s="73"/>
      <c r="J167" s="74" t="s">
        <v>38</v>
      </c>
      <c r="L167" s="61" t="str">
        <f>IF(VLOOKUP($A167,'[1]2. Child Protection'!$B$8:$BG$226,'[1]2. Child Protection'!T$1,FALSE)=B167,"",VLOOKUP($A167,'[1]2. Child Protection'!$B$8:$BG$226,'[1]2. Child Protection'!T$1,FALSE)-B167)</f>
        <v/>
      </c>
      <c r="M167" s="61" t="str">
        <f>IF(VLOOKUP($A167,'[1]2. Child Protection'!$B$8:$BG$226,'[1]2. Child Protection'!U$1,FALSE)=C167,"",VLOOKUP($A167,'[1]2. Child Protection'!$B$8:$BG$226,'[1]2. Child Protection'!U$1,FALSE))</f>
        <v/>
      </c>
      <c r="N167" s="75" t="str">
        <f>IF(VLOOKUP($A167,'[1]2. Child Protection'!$B$8:$BG$226,'[1]2. Child Protection'!V$1,FALSE)=D167,"",VLOOKUP($A167,'[1]2. Child Protection'!$B$8:$BG$226,'[1]2. Child Protection'!V$1,FALSE)-D167)</f>
        <v/>
      </c>
      <c r="O167" s="75" t="str">
        <f>IF(VLOOKUP($A167,'[1]2. Child Protection'!$B$8:$BG$226,'[1]2. Child Protection'!W$1,FALSE)=E167,"",VLOOKUP($A167,'[1]2. Child Protection'!$B$8:$BG$226,'[1]2. Child Protection'!W$1,FALSE))</f>
        <v/>
      </c>
      <c r="P167" s="75" t="str">
        <f>IF(VLOOKUP($A167,'[1]2. Child Protection'!$B$8:$BG$226,'[1]2. Child Protection'!X$1,FALSE)=F167,"",VLOOKUP($A167,'[1]2. Child Protection'!$B$8:$BG$226,'[1]2. Child Protection'!X$1,FALSE)-F167)</f>
        <v/>
      </c>
      <c r="Q167" s="75" t="str">
        <f>IF(VLOOKUP($A167,'[1]2. Child Protection'!$B$8:$BG$226,'[1]2. Child Protection'!Y$1,FALSE)=G167,"",VLOOKUP($A167,'[1]2. Child Protection'!$B$8:$BG$226,'[1]2. Child Protection'!Y$1,FALSE))</f>
        <v/>
      </c>
      <c r="R167" s="75" t="str">
        <f>IF(VLOOKUP($A167,'[1]2. Child Protection'!$B$8:$BG$226,'[1]2. Child Protection'!Z$1,FALSE)=H167,"",VLOOKUP($A167,'[1]2. Child Protection'!$B$8:$BG$226,'[1]2. Child Protection'!Z$1,FALSE)-H167)</f>
        <v/>
      </c>
      <c r="S167" s="75" t="str">
        <f>IF(VLOOKUP($A167,'[1]2. Child Protection'!$B$8:$BG$226,'[1]2. Child Protection'!AA$1,FALSE)=I167,"",VLOOKUP($A167,'[1]2. Child Protection'!$B$8:$BG$226,'[1]2. Child Protection'!AA$1,FALSE))</f>
        <v/>
      </c>
      <c r="T167" s="61" t="str">
        <f>IF(VLOOKUP($A167,'[1]2. Child Protection'!$B$8:$BG$226,'[1]2. Child Protection'!AB$1,FALSE)=J167,"",VLOOKUP($A167,'[1]2. Child Protection'!$B$8:$BG$226,'[1]2. Child Protection'!AB$1,FALSE))</f>
        <v/>
      </c>
    </row>
    <row r="168" spans="1:20" x14ac:dyDescent="0.25">
      <c r="A168" s="61" t="s">
        <v>236</v>
      </c>
      <c r="B168" s="102" t="s">
        <v>23</v>
      </c>
      <c r="D168" s="70">
        <v>99.2</v>
      </c>
      <c r="E168" s="71" t="s">
        <v>28</v>
      </c>
      <c r="F168" s="72">
        <v>99.5</v>
      </c>
      <c r="G168" s="73" t="s">
        <v>28</v>
      </c>
      <c r="H168" s="72">
        <v>99</v>
      </c>
      <c r="I168" s="73" t="s">
        <v>28</v>
      </c>
      <c r="J168" s="74" t="s">
        <v>237</v>
      </c>
      <c r="L168" s="61" t="str">
        <f>IF(VLOOKUP($A168,'[1]2. Child Protection'!$B$8:$BG$226,'[1]2. Child Protection'!T$1,FALSE)=B168,"",VLOOKUP($A168,'[1]2. Child Protection'!$B$8:$BG$226,'[1]2. Child Protection'!T$1,FALSE)-B168)</f>
        <v/>
      </c>
      <c r="M168" s="61" t="str">
        <f>IF(VLOOKUP($A168,'[1]2. Child Protection'!$B$8:$BG$226,'[1]2. Child Protection'!U$1,FALSE)=C168,"",VLOOKUP($A168,'[1]2. Child Protection'!$B$8:$BG$226,'[1]2. Child Protection'!U$1,FALSE))</f>
        <v/>
      </c>
      <c r="N168" s="75" t="str">
        <f>IF(VLOOKUP($A168,'[1]2. Child Protection'!$B$8:$BG$226,'[1]2. Child Protection'!V$1,FALSE)=D168,"",VLOOKUP($A168,'[1]2. Child Protection'!$B$8:$BG$226,'[1]2. Child Protection'!V$1,FALSE)-D168)</f>
        <v/>
      </c>
      <c r="O168" s="75" t="str">
        <f>IF(VLOOKUP($A168,'[1]2. Child Protection'!$B$8:$BG$226,'[1]2. Child Protection'!W$1,FALSE)=E168,"",VLOOKUP($A168,'[1]2. Child Protection'!$B$8:$BG$226,'[1]2. Child Protection'!W$1,FALSE))</f>
        <v/>
      </c>
      <c r="P168" s="75" t="str">
        <f>IF(VLOOKUP($A168,'[1]2. Child Protection'!$B$8:$BG$226,'[1]2. Child Protection'!X$1,FALSE)=F168,"",VLOOKUP($A168,'[1]2. Child Protection'!$B$8:$BG$226,'[1]2. Child Protection'!X$1,FALSE)-F168)</f>
        <v/>
      </c>
      <c r="Q168" s="75" t="str">
        <f>IF(VLOOKUP($A168,'[1]2. Child Protection'!$B$8:$BG$226,'[1]2. Child Protection'!Y$1,FALSE)=G168,"",VLOOKUP($A168,'[1]2. Child Protection'!$B$8:$BG$226,'[1]2. Child Protection'!Y$1,FALSE))</f>
        <v/>
      </c>
      <c r="R168" s="75" t="str">
        <f>IF(VLOOKUP($A168,'[1]2. Child Protection'!$B$8:$BG$226,'[1]2. Child Protection'!Z$1,FALSE)=H168,"",VLOOKUP($A168,'[1]2. Child Protection'!$B$8:$BG$226,'[1]2. Child Protection'!Z$1,FALSE)-H168)</f>
        <v/>
      </c>
      <c r="S168" s="75" t="str">
        <f>IF(VLOOKUP($A168,'[1]2. Child Protection'!$B$8:$BG$226,'[1]2. Child Protection'!AA$1,FALSE)=I168,"",VLOOKUP($A168,'[1]2. Child Protection'!$B$8:$BG$226,'[1]2. Child Protection'!AA$1,FALSE))</f>
        <v/>
      </c>
      <c r="T168" s="61" t="str">
        <f>IF(VLOOKUP($A168,'[1]2. Child Protection'!$B$8:$BG$226,'[1]2. Child Protection'!AB$1,FALSE)=J168,"",VLOOKUP($A168,'[1]2. Child Protection'!$B$8:$BG$226,'[1]2. Child Protection'!AB$1,FALSE))</f>
        <v/>
      </c>
    </row>
    <row r="169" spans="1:20" x14ac:dyDescent="0.25">
      <c r="A169" s="61" t="s">
        <v>239</v>
      </c>
      <c r="B169" s="75">
        <v>76.900000000000006</v>
      </c>
      <c r="D169" s="70">
        <v>78.7</v>
      </c>
      <c r="E169" s="71"/>
      <c r="F169" s="72">
        <v>80.3</v>
      </c>
      <c r="G169" s="73"/>
      <c r="H169" s="72">
        <v>77.099999999999994</v>
      </c>
      <c r="I169" s="73"/>
      <c r="J169" s="74" t="s">
        <v>240</v>
      </c>
      <c r="L169" s="61" t="str">
        <f>IF(VLOOKUP($A169,'[1]2. Child Protection'!$B$8:$BG$226,'[1]2. Child Protection'!T$1,FALSE)=B169,"",VLOOKUP($A169,'[1]2. Child Protection'!$B$8:$BG$226,'[1]2. Child Protection'!T$1,FALSE)-B169)</f>
        <v/>
      </c>
      <c r="M169" s="61" t="str">
        <f>IF(VLOOKUP($A169,'[1]2. Child Protection'!$B$8:$BG$226,'[1]2. Child Protection'!U$1,FALSE)=C169,"",VLOOKUP($A169,'[1]2. Child Protection'!$B$8:$BG$226,'[1]2. Child Protection'!U$1,FALSE))</f>
        <v/>
      </c>
      <c r="N169" s="75" t="str">
        <f>IF(VLOOKUP($A169,'[1]2. Child Protection'!$B$8:$BG$226,'[1]2. Child Protection'!V$1,FALSE)=D169,"",VLOOKUP($A169,'[1]2. Child Protection'!$B$8:$BG$226,'[1]2. Child Protection'!V$1,FALSE)-D169)</f>
        <v/>
      </c>
      <c r="O169" s="75" t="str">
        <f>IF(VLOOKUP($A169,'[1]2. Child Protection'!$B$8:$BG$226,'[1]2. Child Protection'!W$1,FALSE)=E169,"",VLOOKUP($A169,'[1]2. Child Protection'!$B$8:$BG$226,'[1]2. Child Protection'!W$1,FALSE))</f>
        <v/>
      </c>
      <c r="P169" s="75" t="str">
        <f>IF(VLOOKUP($A169,'[1]2. Child Protection'!$B$8:$BG$226,'[1]2. Child Protection'!X$1,FALSE)=F169,"",VLOOKUP($A169,'[1]2. Child Protection'!$B$8:$BG$226,'[1]2. Child Protection'!X$1,FALSE)-F169)</f>
        <v/>
      </c>
      <c r="Q169" s="75" t="str">
        <f>IF(VLOOKUP($A169,'[1]2. Child Protection'!$B$8:$BG$226,'[1]2. Child Protection'!Y$1,FALSE)=G169,"",VLOOKUP($A169,'[1]2. Child Protection'!$B$8:$BG$226,'[1]2. Child Protection'!Y$1,FALSE))</f>
        <v/>
      </c>
      <c r="R169" s="75" t="str">
        <f>IF(VLOOKUP($A169,'[1]2. Child Protection'!$B$8:$BG$226,'[1]2. Child Protection'!Z$1,FALSE)=H169,"",VLOOKUP($A169,'[1]2. Child Protection'!$B$8:$BG$226,'[1]2. Child Protection'!Z$1,FALSE)-H169)</f>
        <v/>
      </c>
      <c r="S169" s="75" t="str">
        <f>IF(VLOOKUP($A169,'[1]2. Child Protection'!$B$8:$BG$226,'[1]2. Child Protection'!AA$1,FALSE)=I169,"",VLOOKUP($A169,'[1]2. Child Protection'!$B$8:$BG$226,'[1]2. Child Protection'!AA$1,FALSE))</f>
        <v/>
      </c>
      <c r="T169" s="61" t="str">
        <f>IF(VLOOKUP($A169,'[1]2. Child Protection'!$B$8:$BG$226,'[1]2. Child Protection'!AB$1,FALSE)=J169,"",VLOOKUP($A169,'[1]2. Child Protection'!$B$8:$BG$226,'[1]2. Child Protection'!AB$1,FALSE))</f>
        <v/>
      </c>
    </row>
    <row r="170" spans="1:20" x14ac:dyDescent="0.25">
      <c r="A170" s="61" t="s">
        <v>241</v>
      </c>
      <c r="B170" s="75">
        <v>99.8</v>
      </c>
      <c r="D170" s="70">
        <v>99.9</v>
      </c>
      <c r="E170" s="71"/>
      <c r="F170" s="72">
        <v>99.8</v>
      </c>
      <c r="G170" s="73"/>
      <c r="H170" s="72">
        <v>100</v>
      </c>
      <c r="I170" s="73"/>
      <c r="J170" s="74" t="s">
        <v>38</v>
      </c>
      <c r="L170" s="61" t="str">
        <f>IF(VLOOKUP($A170,'[1]2. Child Protection'!$B$8:$BG$226,'[1]2. Child Protection'!T$1,FALSE)=B170,"",VLOOKUP($A170,'[1]2. Child Protection'!$B$8:$BG$226,'[1]2. Child Protection'!T$1,FALSE)-B170)</f>
        <v/>
      </c>
      <c r="M170" s="61" t="str">
        <f>IF(VLOOKUP($A170,'[1]2. Child Protection'!$B$8:$BG$226,'[1]2. Child Protection'!U$1,FALSE)=C170,"",VLOOKUP($A170,'[1]2. Child Protection'!$B$8:$BG$226,'[1]2. Child Protection'!U$1,FALSE))</f>
        <v/>
      </c>
      <c r="N170" s="75" t="str">
        <f>IF(VLOOKUP($A170,'[1]2. Child Protection'!$B$8:$BG$226,'[1]2. Child Protection'!V$1,FALSE)=D170,"",VLOOKUP($A170,'[1]2. Child Protection'!$B$8:$BG$226,'[1]2. Child Protection'!V$1,FALSE)-D170)</f>
        <v/>
      </c>
      <c r="O170" s="75" t="str">
        <f>IF(VLOOKUP($A170,'[1]2. Child Protection'!$B$8:$BG$226,'[1]2. Child Protection'!W$1,FALSE)=E170,"",VLOOKUP($A170,'[1]2. Child Protection'!$B$8:$BG$226,'[1]2. Child Protection'!W$1,FALSE))</f>
        <v/>
      </c>
      <c r="P170" s="75" t="str">
        <f>IF(VLOOKUP($A170,'[1]2. Child Protection'!$B$8:$BG$226,'[1]2. Child Protection'!X$1,FALSE)=F170,"",VLOOKUP($A170,'[1]2. Child Protection'!$B$8:$BG$226,'[1]2. Child Protection'!X$1,FALSE)-F170)</f>
        <v/>
      </c>
      <c r="Q170" s="75" t="str">
        <f>IF(VLOOKUP($A170,'[1]2. Child Protection'!$B$8:$BG$226,'[1]2. Child Protection'!Y$1,FALSE)=G170,"",VLOOKUP($A170,'[1]2. Child Protection'!$B$8:$BG$226,'[1]2. Child Protection'!Y$1,FALSE))</f>
        <v/>
      </c>
      <c r="R170" s="75" t="str">
        <f>IF(VLOOKUP($A170,'[1]2. Child Protection'!$B$8:$BG$226,'[1]2. Child Protection'!Z$1,FALSE)=H170,"",VLOOKUP($A170,'[1]2. Child Protection'!$B$8:$BG$226,'[1]2. Child Protection'!Z$1,FALSE)-H170)</f>
        <v/>
      </c>
      <c r="S170" s="75" t="str">
        <f>IF(VLOOKUP($A170,'[1]2. Child Protection'!$B$8:$BG$226,'[1]2. Child Protection'!AA$1,FALSE)=I170,"",VLOOKUP($A170,'[1]2. Child Protection'!$B$8:$BG$226,'[1]2. Child Protection'!AA$1,FALSE))</f>
        <v/>
      </c>
      <c r="T170" s="61" t="str">
        <f>IF(VLOOKUP($A170,'[1]2. Child Protection'!$B$8:$BG$226,'[1]2. Child Protection'!AB$1,FALSE)=J170,"",VLOOKUP($A170,'[1]2. Child Protection'!$B$8:$BG$226,'[1]2. Child Protection'!AB$1,FALSE))</f>
        <v/>
      </c>
    </row>
    <row r="171" spans="1:20" x14ac:dyDescent="0.25">
      <c r="A171" s="61" t="s">
        <v>274</v>
      </c>
      <c r="B171" s="102" t="s">
        <v>23</v>
      </c>
      <c r="D171" s="70" t="s">
        <v>23</v>
      </c>
      <c r="E171" s="71"/>
      <c r="F171" s="72" t="s">
        <v>23</v>
      </c>
      <c r="G171" s="73"/>
      <c r="H171" s="72" t="s">
        <v>23</v>
      </c>
      <c r="I171" s="73"/>
      <c r="J171" s="74"/>
      <c r="L171" s="61" t="str">
        <f>IF(VLOOKUP($A171,'[1]2. Child Protection'!$B$8:$BG$226,'[1]2. Child Protection'!T$1,FALSE)=B171,"",VLOOKUP($A171,'[1]2. Child Protection'!$B$8:$BG$226,'[1]2. Child Protection'!T$1,FALSE)-B171)</f>
        <v/>
      </c>
      <c r="M171" s="61" t="str">
        <f>IF(VLOOKUP($A171,'[1]2. Child Protection'!$B$8:$BG$226,'[1]2. Child Protection'!U$1,FALSE)=C171,"",VLOOKUP($A171,'[1]2. Child Protection'!$B$8:$BG$226,'[1]2. Child Protection'!U$1,FALSE))</f>
        <v/>
      </c>
      <c r="N171" s="75" t="str">
        <f>IF(VLOOKUP($A171,'[1]2. Child Protection'!$B$8:$BG$226,'[1]2. Child Protection'!V$1,FALSE)=D171,"",VLOOKUP($A171,'[1]2. Child Protection'!$B$8:$BG$226,'[1]2. Child Protection'!V$1,FALSE)-D171)</f>
        <v/>
      </c>
      <c r="O171" s="75" t="str">
        <f>IF(VLOOKUP($A171,'[1]2. Child Protection'!$B$8:$BG$226,'[1]2. Child Protection'!W$1,FALSE)=E171,"",VLOOKUP($A171,'[1]2. Child Protection'!$B$8:$BG$226,'[1]2. Child Protection'!W$1,FALSE))</f>
        <v/>
      </c>
      <c r="P171" s="75" t="str">
        <f>IF(VLOOKUP($A171,'[1]2. Child Protection'!$B$8:$BG$226,'[1]2. Child Protection'!X$1,FALSE)=F171,"",VLOOKUP($A171,'[1]2. Child Protection'!$B$8:$BG$226,'[1]2. Child Protection'!X$1,FALSE)-F171)</f>
        <v/>
      </c>
      <c r="Q171" s="75" t="str">
        <f>IF(VLOOKUP($A171,'[1]2. Child Protection'!$B$8:$BG$226,'[1]2. Child Protection'!Y$1,FALSE)=G171,"",VLOOKUP($A171,'[1]2. Child Protection'!$B$8:$BG$226,'[1]2. Child Protection'!Y$1,FALSE))</f>
        <v/>
      </c>
      <c r="R171" s="75" t="str">
        <f>IF(VLOOKUP($A171,'[1]2. Child Protection'!$B$8:$BG$226,'[1]2. Child Protection'!Z$1,FALSE)=H171,"",VLOOKUP($A171,'[1]2. Child Protection'!$B$8:$BG$226,'[1]2. Child Protection'!Z$1,FALSE)-H171)</f>
        <v/>
      </c>
      <c r="S171" s="75" t="str">
        <f>IF(VLOOKUP($A171,'[1]2. Child Protection'!$B$8:$BG$226,'[1]2. Child Protection'!AA$1,FALSE)=I171,"",VLOOKUP($A171,'[1]2. Child Protection'!$B$8:$BG$226,'[1]2. Child Protection'!AA$1,FALSE))</f>
        <v/>
      </c>
      <c r="T171" s="61" t="str">
        <f>IF(VLOOKUP($A171,'[1]2. Child Protection'!$B$8:$BG$226,'[1]2. Child Protection'!AB$1,FALSE)=J171,"",VLOOKUP($A171,'[1]2. Child Protection'!$B$8:$BG$226,'[1]2. Child Protection'!AB$1,FALSE))</f>
        <v/>
      </c>
    </row>
    <row r="172" spans="1:20" x14ac:dyDescent="0.25">
      <c r="A172" s="61" t="s">
        <v>242</v>
      </c>
      <c r="B172" s="75">
        <v>92.8</v>
      </c>
      <c r="D172" s="70">
        <v>90.4</v>
      </c>
      <c r="E172" s="71"/>
      <c r="F172" s="72">
        <v>90.3</v>
      </c>
      <c r="G172" s="73"/>
      <c r="H172" s="72">
        <v>90.5</v>
      </c>
      <c r="I172" s="73"/>
      <c r="J172" s="74" t="s">
        <v>243</v>
      </c>
      <c r="L172" s="61" t="str">
        <f>IF(VLOOKUP($A172,'[1]2. Child Protection'!$B$8:$BG$226,'[1]2. Child Protection'!T$1,FALSE)=B172,"",VLOOKUP($A172,'[1]2. Child Protection'!$B$8:$BG$226,'[1]2. Child Protection'!T$1,FALSE)-B172)</f>
        <v/>
      </c>
      <c r="M172" s="61" t="str">
        <f>IF(VLOOKUP($A172,'[1]2. Child Protection'!$B$8:$BG$226,'[1]2. Child Protection'!U$1,FALSE)=C172,"",VLOOKUP($A172,'[1]2. Child Protection'!$B$8:$BG$226,'[1]2. Child Protection'!U$1,FALSE))</f>
        <v/>
      </c>
      <c r="N172" s="75" t="str">
        <f>IF(VLOOKUP($A172,'[1]2. Child Protection'!$B$8:$BG$226,'[1]2. Child Protection'!V$1,FALSE)=D172,"",VLOOKUP($A172,'[1]2. Child Protection'!$B$8:$BG$226,'[1]2. Child Protection'!V$1,FALSE)-D172)</f>
        <v/>
      </c>
      <c r="O172" s="75" t="str">
        <f>IF(VLOOKUP($A172,'[1]2. Child Protection'!$B$8:$BG$226,'[1]2. Child Protection'!W$1,FALSE)=E172,"",VLOOKUP($A172,'[1]2. Child Protection'!$B$8:$BG$226,'[1]2. Child Protection'!W$1,FALSE))</f>
        <v/>
      </c>
      <c r="P172" s="75" t="str">
        <f>IF(VLOOKUP($A172,'[1]2. Child Protection'!$B$8:$BG$226,'[1]2. Child Protection'!X$1,FALSE)=F172,"",VLOOKUP($A172,'[1]2. Child Protection'!$B$8:$BG$226,'[1]2. Child Protection'!X$1,FALSE)-F172)</f>
        <v/>
      </c>
      <c r="Q172" s="75" t="str">
        <f>IF(VLOOKUP($A172,'[1]2. Child Protection'!$B$8:$BG$226,'[1]2. Child Protection'!Y$1,FALSE)=G172,"",VLOOKUP($A172,'[1]2. Child Protection'!$B$8:$BG$226,'[1]2. Child Protection'!Y$1,FALSE))</f>
        <v/>
      </c>
      <c r="R172" s="75" t="str">
        <f>IF(VLOOKUP($A172,'[1]2. Child Protection'!$B$8:$BG$226,'[1]2. Child Protection'!Z$1,FALSE)=H172,"",VLOOKUP($A172,'[1]2. Child Protection'!$B$8:$BG$226,'[1]2. Child Protection'!Z$1,FALSE)-H172)</f>
        <v/>
      </c>
      <c r="S172" s="75" t="str">
        <f>IF(VLOOKUP($A172,'[1]2. Child Protection'!$B$8:$BG$226,'[1]2. Child Protection'!AA$1,FALSE)=I172,"",VLOOKUP($A172,'[1]2. Child Protection'!$B$8:$BG$226,'[1]2. Child Protection'!AA$1,FALSE))</f>
        <v/>
      </c>
      <c r="T172" s="61" t="str">
        <f>IF(VLOOKUP($A172,'[1]2. Child Protection'!$B$8:$BG$226,'[1]2. Child Protection'!AB$1,FALSE)=J172,"",VLOOKUP($A172,'[1]2. Child Protection'!$B$8:$BG$226,'[1]2. Child Protection'!AB$1,FALSE))</f>
        <v/>
      </c>
    </row>
    <row r="173" spans="1:20" x14ac:dyDescent="0.25">
      <c r="A173" s="61" t="s">
        <v>244</v>
      </c>
      <c r="B173" s="102" t="s">
        <v>23</v>
      </c>
      <c r="D173" s="70">
        <v>99.9</v>
      </c>
      <c r="E173" s="71"/>
      <c r="F173" s="72" t="s">
        <v>23</v>
      </c>
      <c r="G173" s="73"/>
      <c r="H173" s="72" t="s">
        <v>23</v>
      </c>
      <c r="I173" s="73"/>
      <c r="J173" s="74" t="s">
        <v>352</v>
      </c>
      <c r="L173" s="61" t="str">
        <f>IF(VLOOKUP($A173,'[1]2. Child Protection'!$B$8:$BG$226,'[1]2. Child Protection'!T$1,FALSE)=B173,"",VLOOKUP($A173,'[1]2. Child Protection'!$B$8:$BG$226,'[1]2. Child Protection'!T$1,FALSE)-B173)</f>
        <v/>
      </c>
      <c r="M173" s="61" t="str">
        <f>IF(VLOOKUP($A173,'[1]2. Child Protection'!$B$8:$BG$226,'[1]2. Child Protection'!U$1,FALSE)=C173,"",VLOOKUP($A173,'[1]2. Child Protection'!$B$8:$BG$226,'[1]2. Child Protection'!U$1,FALSE))</f>
        <v/>
      </c>
      <c r="N173" s="75" t="str">
        <f>IF(VLOOKUP($A173,'[1]2. Child Protection'!$B$8:$BG$226,'[1]2. Child Protection'!V$1,FALSE)=D173,"",VLOOKUP($A173,'[1]2. Child Protection'!$B$8:$BG$226,'[1]2. Child Protection'!V$1,FALSE)-D173)</f>
        <v/>
      </c>
      <c r="O173" s="75" t="str">
        <f>IF(VLOOKUP($A173,'[1]2. Child Protection'!$B$8:$BG$226,'[1]2. Child Protection'!W$1,FALSE)=E173,"",VLOOKUP($A173,'[1]2. Child Protection'!$B$8:$BG$226,'[1]2. Child Protection'!W$1,FALSE))</f>
        <v/>
      </c>
      <c r="P173" s="75" t="str">
        <f>IF(VLOOKUP($A173,'[1]2. Child Protection'!$B$8:$BG$226,'[1]2. Child Protection'!X$1,FALSE)=F173,"",VLOOKUP($A173,'[1]2. Child Protection'!$B$8:$BG$226,'[1]2. Child Protection'!X$1,FALSE)-F173)</f>
        <v/>
      </c>
      <c r="Q173" s="75" t="str">
        <f>IF(VLOOKUP($A173,'[1]2. Child Protection'!$B$8:$BG$226,'[1]2. Child Protection'!Y$1,FALSE)=G173,"",VLOOKUP($A173,'[1]2. Child Protection'!$B$8:$BG$226,'[1]2. Child Protection'!Y$1,FALSE))</f>
        <v/>
      </c>
      <c r="R173" s="75" t="str">
        <f>IF(VLOOKUP($A173,'[1]2. Child Protection'!$B$8:$BG$226,'[1]2. Child Protection'!Z$1,FALSE)=H173,"",VLOOKUP($A173,'[1]2. Child Protection'!$B$8:$BG$226,'[1]2. Child Protection'!Z$1,FALSE)-H173)</f>
        <v/>
      </c>
      <c r="S173" s="75" t="str">
        <f>IF(VLOOKUP($A173,'[1]2. Child Protection'!$B$8:$BG$226,'[1]2. Child Protection'!AA$1,FALSE)=I173,"",VLOOKUP($A173,'[1]2. Child Protection'!$B$8:$BG$226,'[1]2. Child Protection'!AA$1,FALSE))</f>
        <v/>
      </c>
      <c r="T173" s="61" t="str">
        <f>IF(VLOOKUP($A173,'[1]2. Child Protection'!$B$8:$BG$226,'[1]2. Child Protection'!AB$1,FALSE)=J173,"",VLOOKUP($A173,'[1]2. Child Protection'!$B$8:$BG$226,'[1]2. Child Protection'!AB$1,FALSE))</f>
        <v/>
      </c>
    </row>
    <row r="174" spans="1:20" x14ac:dyDescent="0.25">
      <c r="A174" s="61" t="s">
        <v>246</v>
      </c>
      <c r="B174" s="102" t="s">
        <v>23</v>
      </c>
      <c r="D174" s="70">
        <v>100</v>
      </c>
      <c r="E174" s="71"/>
      <c r="F174" s="72">
        <v>100</v>
      </c>
      <c r="G174" s="73"/>
      <c r="H174" s="72">
        <v>100</v>
      </c>
      <c r="I174" s="73"/>
      <c r="J174" s="74" t="s">
        <v>353</v>
      </c>
      <c r="L174" s="61" t="str">
        <f>IF(VLOOKUP($A174,'[1]2. Child Protection'!$B$8:$BG$226,'[1]2. Child Protection'!T$1,FALSE)=B174,"",VLOOKUP($A174,'[1]2. Child Protection'!$B$8:$BG$226,'[1]2. Child Protection'!T$1,FALSE)-B174)</f>
        <v/>
      </c>
      <c r="M174" s="61" t="str">
        <f>IF(VLOOKUP($A174,'[1]2. Child Protection'!$B$8:$BG$226,'[1]2. Child Protection'!U$1,FALSE)=C174,"",VLOOKUP($A174,'[1]2. Child Protection'!$B$8:$BG$226,'[1]2. Child Protection'!U$1,FALSE))</f>
        <v/>
      </c>
      <c r="N174" s="75" t="str">
        <f>IF(VLOOKUP($A174,'[1]2. Child Protection'!$B$8:$BG$226,'[1]2. Child Protection'!V$1,FALSE)=D174,"",VLOOKUP($A174,'[1]2. Child Protection'!$B$8:$BG$226,'[1]2. Child Protection'!V$1,FALSE)-D174)</f>
        <v/>
      </c>
      <c r="O174" s="75" t="str">
        <f>IF(VLOOKUP($A174,'[1]2. Child Protection'!$B$8:$BG$226,'[1]2. Child Protection'!W$1,FALSE)=E174,"",VLOOKUP($A174,'[1]2. Child Protection'!$B$8:$BG$226,'[1]2. Child Protection'!W$1,FALSE))</f>
        <v/>
      </c>
      <c r="P174" s="75" t="str">
        <f>IF(VLOOKUP($A174,'[1]2. Child Protection'!$B$8:$BG$226,'[1]2. Child Protection'!X$1,FALSE)=F174,"",VLOOKUP($A174,'[1]2. Child Protection'!$B$8:$BG$226,'[1]2. Child Protection'!X$1,FALSE)-F174)</f>
        <v/>
      </c>
      <c r="Q174" s="75" t="str">
        <f>IF(VLOOKUP($A174,'[1]2. Child Protection'!$B$8:$BG$226,'[1]2. Child Protection'!Y$1,FALSE)=G174,"",VLOOKUP($A174,'[1]2. Child Protection'!$B$8:$BG$226,'[1]2. Child Protection'!Y$1,FALSE))</f>
        <v/>
      </c>
      <c r="R174" s="75" t="str">
        <f>IF(VLOOKUP($A174,'[1]2. Child Protection'!$B$8:$BG$226,'[1]2. Child Protection'!Z$1,FALSE)=H174,"",VLOOKUP($A174,'[1]2. Child Protection'!$B$8:$BG$226,'[1]2. Child Protection'!Z$1,FALSE)-H174)</f>
        <v/>
      </c>
      <c r="S174" s="75" t="str">
        <f>IF(VLOOKUP($A174,'[1]2. Child Protection'!$B$8:$BG$226,'[1]2. Child Protection'!AA$1,FALSE)=I174,"",VLOOKUP($A174,'[1]2. Child Protection'!$B$8:$BG$226,'[1]2. Child Protection'!AA$1,FALSE))</f>
        <v/>
      </c>
      <c r="T174" s="61" t="str">
        <f>IF(VLOOKUP($A174,'[1]2. Child Protection'!$B$8:$BG$226,'[1]2. Child Protection'!AB$1,FALSE)=J174,"",VLOOKUP($A174,'[1]2. Child Protection'!$B$8:$BG$226,'[1]2. Child Protection'!AB$1,FALSE))</f>
        <v/>
      </c>
    </row>
    <row r="175" spans="1:20" x14ac:dyDescent="0.25">
      <c r="A175" s="61" t="s">
        <v>248</v>
      </c>
      <c r="B175" s="102" t="s">
        <v>23</v>
      </c>
      <c r="D175" s="70">
        <v>100</v>
      </c>
      <c r="E175" s="71" t="s">
        <v>19</v>
      </c>
      <c r="F175" s="70">
        <v>100</v>
      </c>
      <c r="G175" s="71" t="s">
        <v>19</v>
      </c>
      <c r="H175" s="70">
        <v>100</v>
      </c>
      <c r="I175" s="71" t="s">
        <v>19</v>
      </c>
      <c r="J175" s="74" t="s">
        <v>335</v>
      </c>
      <c r="L175" s="61" t="str">
        <f>IF(VLOOKUP($A175,'[1]2. Child Protection'!$B$8:$BG$226,'[1]2. Child Protection'!T$1,FALSE)=B175,"",VLOOKUP($A175,'[1]2. Child Protection'!$B$8:$BG$226,'[1]2. Child Protection'!T$1,FALSE)-B175)</f>
        <v/>
      </c>
      <c r="M175" s="61" t="str">
        <f>IF(VLOOKUP($A175,'[1]2. Child Protection'!$B$8:$BG$226,'[1]2. Child Protection'!U$1,FALSE)=C175,"",VLOOKUP($A175,'[1]2. Child Protection'!$B$8:$BG$226,'[1]2. Child Protection'!U$1,FALSE))</f>
        <v/>
      </c>
      <c r="N175" s="75" t="str">
        <f>IF(VLOOKUP($A175,'[1]2. Child Protection'!$B$8:$BG$226,'[1]2. Child Protection'!V$1,FALSE)=D175,"",VLOOKUP($A175,'[1]2. Child Protection'!$B$8:$BG$226,'[1]2. Child Protection'!V$1,FALSE)-D175)</f>
        <v/>
      </c>
      <c r="O175" s="75" t="str">
        <f>IF(VLOOKUP($A175,'[1]2. Child Protection'!$B$8:$BG$226,'[1]2. Child Protection'!W$1,FALSE)=E175,"",VLOOKUP($A175,'[1]2. Child Protection'!$B$8:$BG$226,'[1]2. Child Protection'!W$1,FALSE))</f>
        <v/>
      </c>
      <c r="P175" s="75" t="str">
        <f>IF(VLOOKUP($A175,'[1]2. Child Protection'!$B$8:$BG$226,'[1]2. Child Protection'!X$1,FALSE)=F175,"",VLOOKUP($A175,'[1]2. Child Protection'!$B$8:$BG$226,'[1]2. Child Protection'!X$1,FALSE)-F175)</f>
        <v/>
      </c>
      <c r="Q175" s="75" t="str">
        <f>IF(VLOOKUP($A175,'[1]2. Child Protection'!$B$8:$BG$226,'[1]2. Child Protection'!Y$1,FALSE)=G175,"",VLOOKUP($A175,'[1]2. Child Protection'!$B$8:$BG$226,'[1]2. Child Protection'!Y$1,FALSE))</f>
        <v/>
      </c>
      <c r="R175" s="75" t="str">
        <f>IF(VLOOKUP($A175,'[1]2. Child Protection'!$B$8:$BG$226,'[1]2. Child Protection'!Z$1,FALSE)=H175,"",VLOOKUP($A175,'[1]2. Child Protection'!$B$8:$BG$226,'[1]2. Child Protection'!Z$1,FALSE)-H175)</f>
        <v/>
      </c>
      <c r="S175" s="75" t="str">
        <f>IF(VLOOKUP($A175,'[1]2. Child Protection'!$B$8:$BG$226,'[1]2. Child Protection'!AA$1,FALSE)=I175,"",VLOOKUP($A175,'[1]2. Child Protection'!$B$8:$BG$226,'[1]2. Child Protection'!AA$1,FALSE))</f>
        <v/>
      </c>
      <c r="T175" s="61" t="str">
        <f>IF(VLOOKUP($A175,'[1]2. Child Protection'!$B$8:$BG$226,'[1]2. Child Protection'!AB$1,FALSE)=J175,"",VLOOKUP($A175,'[1]2. Child Protection'!$B$8:$BG$226,'[1]2. Child Protection'!AB$1,FALSE))</f>
        <v/>
      </c>
    </row>
    <row r="176" spans="1:20" x14ac:dyDescent="0.25">
      <c r="A176" s="61" t="s">
        <v>249</v>
      </c>
      <c r="B176" s="102" t="s">
        <v>23</v>
      </c>
      <c r="D176" s="70">
        <v>88</v>
      </c>
      <c r="E176" s="76"/>
      <c r="F176" s="72">
        <v>87.2</v>
      </c>
      <c r="G176" s="77"/>
      <c r="H176" s="72">
        <v>89</v>
      </c>
      <c r="I176" s="77"/>
      <c r="J176" s="74" t="s">
        <v>13</v>
      </c>
      <c r="L176" s="61" t="str">
        <f>IF(VLOOKUP($A176,'[1]2. Child Protection'!$B$8:$BG$226,'[1]2. Child Protection'!T$1,FALSE)=B176,"",VLOOKUP($A176,'[1]2. Child Protection'!$B$8:$BG$226,'[1]2. Child Protection'!T$1,FALSE)-B176)</f>
        <v/>
      </c>
      <c r="M176" s="61" t="str">
        <f>IF(VLOOKUP($A176,'[1]2. Child Protection'!$B$8:$BG$226,'[1]2. Child Protection'!U$1,FALSE)=C176,"",VLOOKUP($A176,'[1]2. Child Protection'!$B$8:$BG$226,'[1]2. Child Protection'!U$1,FALSE))</f>
        <v/>
      </c>
      <c r="N176" s="75" t="str">
        <f>IF(VLOOKUP($A176,'[1]2. Child Protection'!$B$8:$BG$226,'[1]2. Child Protection'!V$1,FALSE)=D176,"",VLOOKUP($A176,'[1]2. Child Protection'!$B$8:$BG$226,'[1]2. Child Protection'!V$1,FALSE)-D176)</f>
        <v/>
      </c>
      <c r="O176" s="75" t="str">
        <f>IF(VLOOKUP($A176,'[1]2. Child Protection'!$B$8:$BG$226,'[1]2. Child Protection'!W$1,FALSE)=E176,"",VLOOKUP($A176,'[1]2. Child Protection'!$B$8:$BG$226,'[1]2. Child Protection'!W$1,FALSE))</f>
        <v/>
      </c>
      <c r="P176" s="75" t="str">
        <f>IF(VLOOKUP($A176,'[1]2. Child Protection'!$B$8:$BG$226,'[1]2. Child Protection'!X$1,FALSE)=F176,"",VLOOKUP($A176,'[1]2. Child Protection'!$B$8:$BG$226,'[1]2. Child Protection'!X$1,FALSE)-F176)</f>
        <v/>
      </c>
      <c r="Q176" s="75" t="str">
        <f>IF(VLOOKUP($A176,'[1]2. Child Protection'!$B$8:$BG$226,'[1]2. Child Protection'!Y$1,FALSE)=G176,"",VLOOKUP($A176,'[1]2. Child Protection'!$B$8:$BG$226,'[1]2. Child Protection'!Y$1,FALSE))</f>
        <v/>
      </c>
      <c r="R176" s="75" t="str">
        <f>IF(VLOOKUP($A176,'[1]2. Child Protection'!$B$8:$BG$226,'[1]2. Child Protection'!Z$1,FALSE)=H176,"",VLOOKUP($A176,'[1]2. Child Protection'!$B$8:$BG$226,'[1]2. Child Protection'!Z$1,FALSE)-H176)</f>
        <v/>
      </c>
      <c r="S176" s="75" t="str">
        <f>IF(VLOOKUP($A176,'[1]2. Child Protection'!$B$8:$BG$226,'[1]2. Child Protection'!AA$1,FALSE)=I176,"",VLOOKUP($A176,'[1]2. Child Protection'!$B$8:$BG$226,'[1]2. Child Protection'!AA$1,FALSE))</f>
        <v/>
      </c>
      <c r="T176" s="61" t="str">
        <f>IF(VLOOKUP($A176,'[1]2. Child Protection'!$B$8:$BG$226,'[1]2. Child Protection'!AB$1,FALSE)=J176,"",VLOOKUP($A176,'[1]2. Child Protection'!$B$8:$BG$226,'[1]2. Child Protection'!AB$1,FALSE))</f>
        <v/>
      </c>
    </row>
    <row r="177" spans="1:20" x14ac:dyDescent="0.25">
      <c r="A177" s="61" t="s">
        <v>250</v>
      </c>
      <c r="B177" s="102" t="s">
        <v>23</v>
      </c>
      <c r="D177" s="70">
        <v>5.9</v>
      </c>
      <c r="E177" s="71" t="s">
        <v>28</v>
      </c>
      <c r="F177" s="72">
        <v>6.3</v>
      </c>
      <c r="G177" s="73" t="s">
        <v>28</v>
      </c>
      <c r="H177" s="72">
        <v>5.5</v>
      </c>
      <c r="I177" s="73" t="s">
        <v>28</v>
      </c>
      <c r="J177" s="74" t="s">
        <v>251</v>
      </c>
      <c r="L177" s="61" t="str">
        <f>IF(VLOOKUP($A177,'[1]2. Child Protection'!$B$8:$BG$226,'[1]2. Child Protection'!T$1,FALSE)=B177,"",VLOOKUP($A177,'[1]2. Child Protection'!$B$8:$BG$226,'[1]2. Child Protection'!T$1,FALSE)-B177)</f>
        <v/>
      </c>
      <c r="M177" s="61" t="str">
        <f>IF(VLOOKUP($A177,'[1]2. Child Protection'!$B$8:$BG$226,'[1]2. Child Protection'!U$1,FALSE)=C177,"",VLOOKUP($A177,'[1]2. Child Protection'!$B$8:$BG$226,'[1]2. Child Protection'!U$1,FALSE))</f>
        <v/>
      </c>
      <c r="N177" s="75" t="str">
        <f>IF(VLOOKUP($A177,'[1]2. Child Protection'!$B$8:$BG$226,'[1]2. Child Protection'!V$1,FALSE)=D177,"",VLOOKUP($A177,'[1]2. Child Protection'!$B$8:$BG$226,'[1]2. Child Protection'!V$1,FALSE)-D177)</f>
        <v/>
      </c>
      <c r="O177" s="75" t="str">
        <f>IF(VLOOKUP($A177,'[1]2. Child Protection'!$B$8:$BG$226,'[1]2. Child Protection'!W$1,FALSE)=E177,"",VLOOKUP($A177,'[1]2. Child Protection'!$B$8:$BG$226,'[1]2. Child Protection'!W$1,FALSE))</f>
        <v/>
      </c>
      <c r="P177" s="75" t="str">
        <f>IF(VLOOKUP($A177,'[1]2. Child Protection'!$B$8:$BG$226,'[1]2. Child Protection'!X$1,FALSE)=F177,"",VLOOKUP($A177,'[1]2. Child Protection'!$B$8:$BG$226,'[1]2. Child Protection'!X$1,FALSE)-F177)</f>
        <v/>
      </c>
      <c r="Q177" s="75" t="str">
        <f>IF(VLOOKUP($A177,'[1]2. Child Protection'!$B$8:$BG$226,'[1]2. Child Protection'!Y$1,FALSE)=G177,"",VLOOKUP($A177,'[1]2. Child Protection'!$B$8:$BG$226,'[1]2. Child Protection'!Y$1,FALSE))</f>
        <v/>
      </c>
      <c r="R177" s="75" t="str">
        <f>IF(VLOOKUP($A177,'[1]2. Child Protection'!$B$8:$BG$226,'[1]2. Child Protection'!Z$1,FALSE)=H177,"",VLOOKUP($A177,'[1]2. Child Protection'!$B$8:$BG$226,'[1]2. Child Protection'!Z$1,FALSE)-H177)</f>
        <v/>
      </c>
      <c r="S177" s="75" t="str">
        <f>IF(VLOOKUP($A177,'[1]2. Child Protection'!$B$8:$BG$226,'[1]2. Child Protection'!AA$1,FALSE)=I177,"",VLOOKUP($A177,'[1]2. Child Protection'!$B$8:$BG$226,'[1]2. Child Protection'!AA$1,FALSE))</f>
        <v/>
      </c>
      <c r="T177" s="61" t="str">
        <f>IF(VLOOKUP($A177,'[1]2. Child Protection'!$B$8:$BG$226,'[1]2. Child Protection'!AB$1,FALSE)=J177,"",VLOOKUP($A177,'[1]2. Child Protection'!$B$8:$BG$226,'[1]2. Child Protection'!AB$1,FALSE))</f>
        <v/>
      </c>
    </row>
    <row r="178" spans="1:20" x14ac:dyDescent="0.25">
      <c r="A178" s="61" t="s">
        <v>252</v>
      </c>
      <c r="B178" s="102" t="s">
        <v>23</v>
      </c>
      <c r="D178" s="70">
        <v>88.6</v>
      </c>
      <c r="E178" s="71" t="s">
        <v>28</v>
      </c>
      <c r="F178" s="72" t="s">
        <v>23</v>
      </c>
      <c r="G178" s="73"/>
      <c r="H178" s="72" t="s">
        <v>23</v>
      </c>
      <c r="I178" s="73"/>
      <c r="J178" s="74" t="s">
        <v>253</v>
      </c>
      <c r="L178" s="61" t="str">
        <f>IF(VLOOKUP($A178,'[1]2. Child Protection'!$B$8:$BG$226,'[1]2. Child Protection'!T$1,FALSE)=B178,"",VLOOKUP($A178,'[1]2. Child Protection'!$B$8:$BG$226,'[1]2. Child Protection'!T$1,FALSE)-B178)</f>
        <v/>
      </c>
      <c r="M178" s="61" t="str">
        <f>IF(VLOOKUP($A178,'[1]2. Child Protection'!$B$8:$BG$226,'[1]2. Child Protection'!U$1,FALSE)=C178,"",VLOOKUP($A178,'[1]2. Child Protection'!$B$8:$BG$226,'[1]2. Child Protection'!U$1,FALSE))</f>
        <v/>
      </c>
      <c r="N178" s="75" t="str">
        <f>IF(VLOOKUP($A178,'[1]2. Child Protection'!$B$8:$BG$226,'[1]2. Child Protection'!V$1,FALSE)=D178,"",VLOOKUP($A178,'[1]2. Child Protection'!$B$8:$BG$226,'[1]2. Child Protection'!V$1,FALSE)-D178)</f>
        <v/>
      </c>
      <c r="O178" s="75" t="str">
        <f>IF(VLOOKUP($A178,'[1]2. Child Protection'!$B$8:$BG$226,'[1]2. Child Protection'!W$1,FALSE)=E178,"",VLOOKUP($A178,'[1]2. Child Protection'!$B$8:$BG$226,'[1]2. Child Protection'!W$1,FALSE))</f>
        <v/>
      </c>
      <c r="P178" s="75" t="str">
        <f>IF(VLOOKUP($A178,'[1]2. Child Protection'!$B$8:$BG$226,'[1]2. Child Protection'!X$1,FALSE)=F178,"",VLOOKUP($A178,'[1]2. Child Protection'!$B$8:$BG$226,'[1]2. Child Protection'!X$1,FALSE)-F178)</f>
        <v/>
      </c>
      <c r="Q178" s="75" t="str">
        <f>IF(VLOOKUP($A178,'[1]2. Child Protection'!$B$8:$BG$226,'[1]2. Child Protection'!Y$1,FALSE)=G178,"",VLOOKUP($A178,'[1]2. Child Protection'!$B$8:$BG$226,'[1]2. Child Protection'!Y$1,FALSE))</f>
        <v/>
      </c>
      <c r="R178" s="75" t="str">
        <f>IF(VLOOKUP($A178,'[1]2. Child Protection'!$B$8:$BG$226,'[1]2. Child Protection'!Z$1,FALSE)=H178,"",VLOOKUP($A178,'[1]2. Child Protection'!$B$8:$BG$226,'[1]2. Child Protection'!Z$1,FALSE)-H178)</f>
        <v/>
      </c>
      <c r="S178" s="75" t="str">
        <f>IF(VLOOKUP($A178,'[1]2. Child Protection'!$B$8:$BG$226,'[1]2. Child Protection'!AA$1,FALSE)=I178,"",VLOOKUP($A178,'[1]2. Child Protection'!$B$8:$BG$226,'[1]2. Child Protection'!AA$1,FALSE))</f>
        <v/>
      </c>
      <c r="T178" s="61" t="str">
        <f>IF(VLOOKUP($A178,'[1]2. Child Protection'!$B$8:$BG$226,'[1]2. Child Protection'!AB$1,FALSE)=J178,"",VLOOKUP($A178,'[1]2. Child Protection'!$B$8:$BG$226,'[1]2. Child Protection'!AB$1,FALSE))</f>
        <v/>
      </c>
    </row>
    <row r="179" spans="1:20" x14ac:dyDescent="0.25">
      <c r="A179" s="61" t="s">
        <v>255</v>
      </c>
      <c r="B179" s="75">
        <v>34.200000000000003</v>
      </c>
      <c r="C179" s="61" t="s">
        <v>36</v>
      </c>
      <c r="D179" s="70">
        <v>35.4</v>
      </c>
      <c r="E179" s="71" t="s">
        <v>36</v>
      </c>
      <c r="F179" s="72">
        <v>34.9</v>
      </c>
      <c r="G179" s="73" t="s">
        <v>36</v>
      </c>
      <c r="H179" s="72">
        <v>36</v>
      </c>
      <c r="I179" s="73" t="s">
        <v>36</v>
      </c>
      <c r="J179" s="74" t="s">
        <v>354</v>
      </c>
      <c r="L179" s="61" t="str">
        <f>IF(VLOOKUP($A179,'[1]2. Child Protection'!$B$8:$BG$226,'[1]2. Child Protection'!T$1,FALSE)=B179,"",VLOOKUP($A179,'[1]2. Child Protection'!$B$8:$BG$226,'[1]2. Child Protection'!T$1,FALSE)-B179)</f>
        <v/>
      </c>
      <c r="M179" s="61" t="str">
        <f>IF(VLOOKUP($A179,'[1]2. Child Protection'!$B$8:$BG$226,'[1]2. Child Protection'!U$1,FALSE)=C179,"",VLOOKUP($A179,'[1]2. Child Protection'!$B$8:$BG$226,'[1]2. Child Protection'!U$1,FALSE))</f>
        <v/>
      </c>
      <c r="N179" s="75" t="str">
        <f>IF(VLOOKUP($A179,'[1]2. Child Protection'!$B$8:$BG$226,'[1]2. Child Protection'!V$1,FALSE)=D179,"",VLOOKUP($A179,'[1]2. Child Protection'!$B$8:$BG$226,'[1]2. Child Protection'!V$1,FALSE)-D179)</f>
        <v/>
      </c>
      <c r="O179" s="75" t="str">
        <f>IF(VLOOKUP($A179,'[1]2. Child Protection'!$B$8:$BG$226,'[1]2. Child Protection'!W$1,FALSE)=E179,"",VLOOKUP($A179,'[1]2. Child Protection'!$B$8:$BG$226,'[1]2. Child Protection'!W$1,FALSE))</f>
        <v/>
      </c>
      <c r="P179" s="75" t="str">
        <f>IF(VLOOKUP($A179,'[1]2. Child Protection'!$B$8:$BG$226,'[1]2. Child Protection'!X$1,FALSE)=F179,"",VLOOKUP($A179,'[1]2. Child Protection'!$B$8:$BG$226,'[1]2. Child Protection'!X$1,FALSE)-F179)</f>
        <v/>
      </c>
      <c r="Q179" s="75" t="str">
        <f>IF(VLOOKUP($A179,'[1]2. Child Protection'!$B$8:$BG$226,'[1]2. Child Protection'!Y$1,FALSE)=G179,"",VLOOKUP($A179,'[1]2. Child Protection'!$B$8:$BG$226,'[1]2. Child Protection'!Y$1,FALSE))</f>
        <v/>
      </c>
      <c r="R179" s="75" t="str">
        <f>IF(VLOOKUP($A179,'[1]2. Child Protection'!$B$8:$BG$226,'[1]2. Child Protection'!Z$1,FALSE)=H179,"",VLOOKUP($A179,'[1]2. Child Protection'!$B$8:$BG$226,'[1]2. Child Protection'!Z$1,FALSE)-H179)</f>
        <v/>
      </c>
      <c r="S179" s="75" t="str">
        <f>IF(VLOOKUP($A179,'[1]2. Child Protection'!$B$8:$BG$226,'[1]2. Child Protection'!AA$1,FALSE)=I179,"",VLOOKUP($A179,'[1]2. Child Protection'!$B$8:$BG$226,'[1]2. Child Protection'!AA$1,FALSE))</f>
        <v/>
      </c>
      <c r="T179" s="61" t="str">
        <f>IF(VLOOKUP($A179,'[1]2. Child Protection'!$B$8:$BG$226,'[1]2. Child Protection'!AB$1,FALSE)=J179,"",VLOOKUP($A179,'[1]2. Child Protection'!$B$8:$BG$226,'[1]2. Child Protection'!AB$1,FALSE))</f>
        <v/>
      </c>
    </row>
    <row r="180" spans="1:20" x14ac:dyDescent="0.25">
      <c r="A180" s="61" t="s">
        <v>257</v>
      </c>
      <c r="B180" s="102" t="s">
        <v>23</v>
      </c>
      <c r="D180" s="70">
        <v>100</v>
      </c>
      <c r="E180" s="71" t="s">
        <v>19</v>
      </c>
      <c r="F180" s="70">
        <v>100</v>
      </c>
      <c r="G180" s="71" t="s">
        <v>19</v>
      </c>
      <c r="H180" s="70">
        <v>100</v>
      </c>
      <c r="I180" s="71" t="s">
        <v>19</v>
      </c>
      <c r="J180" s="74" t="s">
        <v>335</v>
      </c>
      <c r="L180" s="61" t="str">
        <f>IF(VLOOKUP($A180,'[1]2. Child Protection'!$B$8:$BG$226,'[1]2. Child Protection'!T$1,FALSE)=B180,"",VLOOKUP($A180,'[1]2. Child Protection'!$B$8:$BG$226,'[1]2. Child Protection'!T$1,FALSE)-B180)</f>
        <v/>
      </c>
      <c r="M180" s="61" t="str">
        <f>IF(VLOOKUP($A180,'[1]2. Child Protection'!$B$8:$BG$226,'[1]2. Child Protection'!U$1,FALSE)=C180,"",VLOOKUP($A180,'[1]2. Child Protection'!$B$8:$BG$226,'[1]2. Child Protection'!U$1,FALSE))</f>
        <v/>
      </c>
      <c r="N180" s="75" t="str">
        <f>IF(VLOOKUP($A180,'[1]2. Child Protection'!$B$8:$BG$226,'[1]2. Child Protection'!V$1,FALSE)=D180,"",VLOOKUP($A180,'[1]2. Child Protection'!$B$8:$BG$226,'[1]2. Child Protection'!V$1,FALSE)-D180)</f>
        <v/>
      </c>
      <c r="O180" s="75" t="str">
        <f>IF(VLOOKUP($A180,'[1]2. Child Protection'!$B$8:$BG$226,'[1]2. Child Protection'!W$1,FALSE)=E180,"",VLOOKUP($A180,'[1]2. Child Protection'!$B$8:$BG$226,'[1]2. Child Protection'!W$1,FALSE))</f>
        <v/>
      </c>
      <c r="P180" s="75" t="str">
        <f>IF(VLOOKUP($A180,'[1]2. Child Protection'!$B$8:$BG$226,'[1]2. Child Protection'!X$1,FALSE)=F180,"",VLOOKUP($A180,'[1]2. Child Protection'!$B$8:$BG$226,'[1]2. Child Protection'!X$1,FALSE)-F180)</f>
        <v/>
      </c>
      <c r="Q180" s="75" t="str">
        <f>IF(VLOOKUP($A180,'[1]2. Child Protection'!$B$8:$BG$226,'[1]2. Child Protection'!Y$1,FALSE)=G180,"",VLOOKUP($A180,'[1]2. Child Protection'!$B$8:$BG$226,'[1]2. Child Protection'!Y$1,FALSE))</f>
        <v/>
      </c>
      <c r="R180" s="75" t="str">
        <f>IF(VLOOKUP($A180,'[1]2. Child Protection'!$B$8:$BG$226,'[1]2. Child Protection'!Z$1,FALSE)=H180,"",VLOOKUP($A180,'[1]2. Child Protection'!$B$8:$BG$226,'[1]2. Child Protection'!Z$1,FALSE)-H180)</f>
        <v/>
      </c>
      <c r="S180" s="75" t="str">
        <f>IF(VLOOKUP($A180,'[1]2. Child Protection'!$B$8:$BG$226,'[1]2. Child Protection'!AA$1,FALSE)=I180,"",VLOOKUP($A180,'[1]2. Child Protection'!$B$8:$BG$226,'[1]2. Child Protection'!AA$1,FALSE))</f>
        <v/>
      </c>
      <c r="T180" s="61" t="str">
        <f>IF(VLOOKUP($A180,'[1]2. Child Protection'!$B$8:$BG$226,'[1]2. Child Protection'!AB$1,FALSE)=J180,"",VLOOKUP($A180,'[1]2. Child Protection'!$B$8:$BG$226,'[1]2. Child Protection'!AB$1,FALSE))</f>
        <v/>
      </c>
    </row>
    <row r="181" spans="1:20" x14ac:dyDescent="0.25">
      <c r="A181" s="61" t="s">
        <v>258</v>
      </c>
      <c r="B181" s="102" t="s">
        <v>23</v>
      </c>
      <c r="D181" s="70">
        <v>97.2</v>
      </c>
      <c r="E181" s="71" t="s">
        <v>36</v>
      </c>
      <c r="F181" s="72">
        <v>97.4</v>
      </c>
      <c r="G181" s="73" t="s">
        <v>36</v>
      </c>
      <c r="H181" s="72">
        <v>97</v>
      </c>
      <c r="I181" s="73" t="s">
        <v>36</v>
      </c>
      <c r="J181" s="74" t="s">
        <v>259</v>
      </c>
      <c r="L181" s="61" t="str">
        <f>IF(VLOOKUP($A181,'[1]2. Child Protection'!$B$8:$BG$226,'[1]2. Child Protection'!T$1,FALSE)=B181,"",VLOOKUP($A181,'[1]2. Child Protection'!$B$8:$BG$226,'[1]2. Child Protection'!T$1,FALSE)-B181)</f>
        <v/>
      </c>
      <c r="M181" s="61" t="str">
        <f>IF(VLOOKUP($A181,'[1]2. Child Protection'!$B$8:$BG$226,'[1]2. Child Protection'!U$1,FALSE)=C181,"",VLOOKUP($A181,'[1]2. Child Protection'!$B$8:$BG$226,'[1]2. Child Protection'!U$1,FALSE))</f>
        <v/>
      </c>
      <c r="N181" s="75" t="str">
        <f>IF(VLOOKUP($A181,'[1]2. Child Protection'!$B$8:$BG$226,'[1]2. Child Protection'!V$1,FALSE)=D181,"",VLOOKUP($A181,'[1]2. Child Protection'!$B$8:$BG$226,'[1]2. Child Protection'!V$1,FALSE)-D181)</f>
        <v/>
      </c>
      <c r="O181" s="75" t="str">
        <f>IF(VLOOKUP($A181,'[1]2. Child Protection'!$B$8:$BG$226,'[1]2. Child Protection'!W$1,FALSE)=E181,"",VLOOKUP($A181,'[1]2. Child Protection'!$B$8:$BG$226,'[1]2. Child Protection'!W$1,FALSE))</f>
        <v/>
      </c>
      <c r="P181" s="75" t="str">
        <f>IF(VLOOKUP($A181,'[1]2. Child Protection'!$B$8:$BG$226,'[1]2. Child Protection'!X$1,FALSE)=F181,"",VLOOKUP($A181,'[1]2. Child Protection'!$B$8:$BG$226,'[1]2. Child Protection'!X$1,FALSE)-F181)</f>
        <v/>
      </c>
      <c r="Q181" s="75" t="str">
        <f>IF(VLOOKUP($A181,'[1]2. Child Protection'!$B$8:$BG$226,'[1]2. Child Protection'!Y$1,FALSE)=G181,"",VLOOKUP($A181,'[1]2. Child Protection'!$B$8:$BG$226,'[1]2. Child Protection'!Y$1,FALSE))</f>
        <v/>
      </c>
      <c r="R181" s="75" t="str">
        <f>IF(VLOOKUP($A181,'[1]2. Child Protection'!$B$8:$BG$226,'[1]2. Child Protection'!Z$1,FALSE)=H181,"",VLOOKUP($A181,'[1]2. Child Protection'!$B$8:$BG$226,'[1]2. Child Protection'!Z$1,FALSE)-H181)</f>
        <v/>
      </c>
      <c r="S181" s="75" t="str">
        <f>IF(VLOOKUP($A181,'[1]2. Child Protection'!$B$8:$BG$226,'[1]2. Child Protection'!AA$1,FALSE)=I181,"",VLOOKUP($A181,'[1]2. Child Protection'!$B$8:$BG$226,'[1]2. Child Protection'!AA$1,FALSE))</f>
        <v/>
      </c>
      <c r="T181" s="61" t="str">
        <f>IF(VLOOKUP($A181,'[1]2. Child Protection'!$B$8:$BG$226,'[1]2. Child Protection'!AB$1,FALSE)=J181,"",VLOOKUP($A181,'[1]2. Child Protection'!$B$8:$BG$226,'[1]2. Child Protection'!AB$1,FALSE))</f>
        <v/>
      </c>
    </row>
    <row r="182" spans="1:20" x14ac:dyDescent="0.25">
      <c r="A182" s="61" t="s">
        <v>260</v>
      </c>
      <c r="B182" s="75">
        <v>97</v>
      </c>
      <c r="D182" s="70">
        <v>99.2</v>
      </c>
      <c r="E182" s="71"/>
      <c r="F182" s="72">
        <v>99.4</v>
      </c>
      <c r="G182" s="73"/>
      <c r="H182" s="72">
        <v>98.9</v>
      </c>
      <c r="I182" s="73"/>
      <c r="J182" s="74" t="s">
        <v>261</v>
      </c>
      <c r="L182" s="61" t="str">
        <f>IF(VLOOKUP($A182,'[1]2. Child Protection'!$B$8:$BG$226,'[1]2. Child Protection'!T$1,FALSE)=B182,"",VLOOKUP($A182,'[1]2. Child Protection'!$B$8:$BG$226,'[1]2. Child Protection'!T$1,FALSE)-B182)</f>
        <v/>
      </c>
      <c r="M182" s="61" t="str">
        <f>IF(VLOOKUP($A182,'[1]2. Child Protection'!$B$8:$BG$226,'[1]2. Child Protection'!U$1,FALSE)=C182,"",VLOOKUP($A182,'[1]2. Child Protection'!$B$8:$BG$226,'[1]2. Child Protection'!U$1,FALSE))</f>
        <v/>
      </c>
      <c r="N182" s="75" t="str">
        <f>IF(VLOOKUP($A182,'[1]2. Child Protection'!$B$8:$BG$226,'[1]2. Child Protection'!V$1,FALSE)=D182,"",VLOOKUP($A182,'[1]2. Child Protection'!$B$8:$BG$226,'[1]2. Child Protection'!V$1,FALSE)-D182)</f>
        <v/>
      </c>
      <c r="O182" s="75" t="str">
        <f>IF(VLOOKUP($A182,'[1]2. Child Protection'!$B$8:$BG$226,'[1]2. Child Protection'!W$1,FALSE)=E182,"",VLOOKUP($A182,'[1]2. Child Protection'!$B$8:$BG$226,'[1]2. Child Protection'!W$1,FALSE))</f>
        <v/>
      </c>
      <c r="P182" s="75" t="str">
        <f>IF(VLOOKUP($A182,'[1]2. Child Protection'!$B$8:$BG$226,'[1]2. Child Protection'!X$1,FALSE)=F182,"",VLOOKUP($A182,'[1]2. Child Protection'!$B$8:$BG$226,'[1]2. Child Protection'!X$1,FALSE)-F182)</f>
        <v/>
      </c>
      <c r="Q182" s="75" t="str">
        <f>IF(VLOOKUP($A182,'[1]2. Child Protection'!$B$8:$BG$226,'[1]2. Child Protection'!Y$1,FALSE)=G182,"",VLOOKUP($A182,'[1]2. Child Protection'!$B$8:$BG$226,'[1]2. Child Protection'!Y$1,FALSE))</f>
        <v/>
      </c>
      <c r="R182" s="75" t="str">
        <f>IF(VLOOKUP($A182,'[1]2. Child Protection'!$B$8:$BG$226,'[1]2. Child Protection'!Z$1,FALSE)=H182,"",VLOOKUP($A182,'[1]2. Child Protection'!$B$8:$BG$226,'[1]2. Child Protection'!Z$1,FALSE)-H182)</f>
        <v/>
      </c>
      <c r="S182" s="75" t="str">
        <f>IF(VLOOKUP($A182,'[1]2. Child Protection'!$B$8:$BG$226,'[1]2. Child Protection'!AA$1,FALSE)=I182,"",VLOOKUP($A182,'[1]2. Child Protection'!$B$8:$BG$226,'[1]2. Child Protection'!AA$1,FALSE))</f>
        <v/>
      </c>
      <c r="T182" s="61" t="str">
        <f>IF(VLOOKUP($A182,'[1]2. Child Protection'!$B$8:$BG$226,'[1]2. Child Protection'!AB$1,FALSE)=J182,"",VLOOKUP($A182,'[1]2. Child Protection'!$B$8:$BG$226,'[1]2. Child Protection'!AB$1,FALSE))</f>
        <v/>
      </c>
    </row>
    <row r="183" spans="1:20" x14ac:dyDescent="0.25">
      <c r="A183" s="61" t="s">
        <v>262</v>
      </c>
      <c r="B183" s="75">
        <v>62</v>
      </c>
      <c r="D183" s="70">
        <v>67.3</v>
      </c>
      <c r="E183" s="71"/>
      <c r="F183" s="72">
        <v>68.8</v>
      </c>
      <c r="G183" s="73"/>
      <c r="H183" s="72">
        <v>65.8</v>
      </c>
      <c r="I183" s="73"/>
      <c r="J183" s="74" t="s">
        <v>99</v>
      </c>
      <c r="L183" s="61" t="str">
        <f>IF(VLOOKUP($A183,'[1]2. Child Protection'!$B$8:$BG$226,'[1]2. Child Protection'!T$1,FALSE)=B183,"",VLOOKUP($A183,'[1]2. Child Protection'!$B$8:$BG$226,'[1]2. Child Protection'!T$1,FALSE)-B183)</f>
        <v/>
      </c>
      <c r="M183" s="61" t="str">
        <f>IF(VLOOKUP($A183,'[1]2. Child Protection'!$B$8:$BG$226,'[1]2. Child Protection'!U$1,FALSE)=C183,"",VLOOKUP($A183,'[1]2. Child Protection'!$B$8:$BG$226,'[1]2. Child Protection'!U$1,FALSE))</f>
        <v/>
      </c>
      <c r="N183" s="75" t="str">
        <f>IF(VLOOKUP($A183,'[1]2. Child Protection'!$B$8:$BG$226,'[1]2. Child Protection'!V$1,FALSE)=D183,"",VLOOKUP($A183,'[1]2. Child Protection'!$B$8:$BG$226,'[1]2. Child Protection'!V$1,FALSE)-D183)</f>
        <v/>
      </c>
      <c r="O183" s="75" t="str">
        <f>IF(VLOOKUP($A183,'[1]2. Child Protection'!$B$8:$BG$226,'[1]2. Child Protection'!W$1,FALSE)=E183,"",VLOOKUP($A183,'[1]2. Child Protection'!$B$8:$BG$226,'[1]2. Child Protection'!W$1,FALSE))</f>
        <v/>
      </c>
      <c r="P183" s="75" t="str">
        <f>IF(VLOOKUP($A183,'[1]2. Child Protection'!$B$8:$BG$226,'[1]2. Child Protection'!X$1,FALSE)=F183,"",VLOOKUP($A183,'[1]2. Child Protection'!$B$8:$BG$226,'[1]2. Child Protection'!X$1,FALSE)-F183)</f>
        <v/>
      </c>
      <c r="Q183" s="75" t="str">
        <f>IF(VLOOKUP($A183,'[1]2. Child Protection'!$B$8:$BG$226,'[1]2. Child Protection'!Y$1,FALSE)=G183,"",VLOOKUP($A183,'[1]2. Child Protection'!$B$8:$BG$226,'[1]2. Child Protection'!Y$1,FALSE))</f>
        <v/>
      </c>
      <c r="R183" s="75" t="str">
        <f>IF(VLOOKUP($A183,'[1]2. Child Protection'!$B$8:$BG$226,'[1]2. Child Protection'!Z$1,FALSE)=H183,"",VLOOKUP($A183,'[1]2. Child Protection'!$B$8:$BG$226,'[1]2. Child Protection'!Z$1,FALSE)-H183)</f>
        <v/>
      </c>
      <c r="S183" s="75" t="str">
        <f>IF(VLOOKUP($A183,'[1]2. Child Protection'!$B$8:$BG$226,'[1]2. Child Protection'!AA$1,FALSE)=I183,"",VLOOKUP($A183,'[1]2. Child Protection'!$B$8:$BG$226,'[1]2. Child Protection'!AA$1,FALSE))</f>
        <v/>
      </c>
      <c r="T183" s="61" t="str">
        <f>IF(VLOOKUP($A183,'[1]2. Child Protection'!$B$8:$BG$226,'[1]2. Child Protection'!AB$1,FALSE)=J183,"",VLOOKUP($A183,'[1]2. Child Protection'!$B$8:$BG$226,'[1]2. Child Protection'!AB$1,FALSE))</f>
        <v/>
      </c>
    </row>
    <row r="184" spans="1:20" x14ac:dyDescent="0.25">
      <c r="A184" s="61" t="s">
        <v>264</v>
      </c>
      <c r="B184" s="75">
        <v>97.7</v>
      </c>
      <c r="C184" s="61" t="s">
        <v>28</v>
      </c>
      <c r="D184" s="70">
        <v>98.3</v>
      </c>
      <c r="E184" s="71" t="s">
        <v>28</v>
      </c>
      <c r="F184" s="72">
        <v>98.1</v>
      </c>
      <c r="G184" s="73" t="s">
        <v>28</v>
      </c>
      <c r="H184" s="72">
        <v>98.5</v>
      </c>
      <c r="I184" s="73" t="s">
        <v>28</v>
      </c>
      <c r="J184" s="74" t="s">
        <v>117</v>
      </c>
      <c r="L184" s="61" t="str">
        <f>IF(VLOOKUP($A184,'[1]2. Child Protection'!$B$8:$BG$226,'[1]2. Child Protection'!T$1,FALSE)=B184,"",VLOOKUP($A184,'[1]2. Child Protection'!$B$8:$BG$226,'[1]2. Child Protection'!T$1,FALSE)-B184)</f>
        <v/>
      </c>
      <c r="M184" s="61" t="str">
        <f>IF(VLOOKUP($A184,'[1]2. Child Protection'!$B$8:$BG$226,'[1]2. Child Protection'!U$1,FALSE)=C184,"",VLOOKUP($A184,'[1]2. Child Protection'!$B$8:$BG$226,'[1]2. Child Protection'!U$1,FALSE))</f>
        <v/>
      </c>
      <c r="N184" s="75" t="str">
        <f>IF(VLOOKUP($A184,'[1]2. Child Protection'!$B$8:$BG$226,'[1]2. Child Protection'!V$1,FALSE)=D184,"",VLOOKUP($A184,'[1]2. Child Protection'!$B$8:$BG$226,'[1]2. Child Protection'!V$1,FALSE)-D184)</f>
        <v/>
      </c>
      <c r="O184" s="75" t="str">
        <f>IF(VLOOKUP($A184,'[1]2. Child Protection'!$B$8:$BG$226,'[1]2. Child Protection'!W$1,FALSE)=E184,"",VLOOKUP($A184,'[1]2. Child Protection'!$B$8:$BG$226,'[1]2. Child Protection'!W$1,FALSE))</f>
        <v/>
      </c>
      <c r="P184" s="75" t="str">
        <f>IF(VLOOKUP($A184,'[1]2. Child Protection'!$B$8:$BG$226,'[1]2. Child Protection'!X$1,FALSE)=F184,"",VLOOKUP($A184,'[1]2. Child Protection'!$B$8:$BG$226,'[1]2. Child Protection'!X$1,FALSE)-F184)</f>
        <v/>
      </c>
      <c r="Q184" s="75" t="str">
        <f>IF(VLOOKUP($A184,'[1]2. Child Protection'!$B$8:$BG$226,'[1]2. Child Protection'!Y$1,FALSE)=G184,"",VLOOKUP($A184,'[1]2. Child Protection'!$B$8:$BG$226,'[1]2. Child Protection'!Y$1,FALSE))</f>
        <v/>
      </c>
      <c r="R184" s="75" t="str">
        <f>IF(VLOOKUP($A184,'[1]2. Child Protection'!$B$8:$BG$226,'[1]2. Child Protection'!Z$1,FALSE)=H184,"",VLOOKUP($A184,'[1]2. Child Protection'!$B$8:$BG$226,'[1]2. Child Protection'!Z$1,FALSE)-H184)</f>
        <v/>
      </c>
      <c r="S184" s="75" t="str">
        <f>IF(VLOOKUP($A184,'[1]2. Child Protection'!$B$8:$BG$226,'[1]2. Child Protection'!AA$1,FALSE)=I184,"",VLOOKUP($A184,'[1]2. Child Protection'!$B$8:$BG$226,'[1]2. Child Protection'!AA$1,FALSE))</f>
        <v/>
      </c>
      <c r="T184" s="61" t="str">
        <f>IF(VLOOKUP($A184,'[1]2. Child Protection'!$B$8:$BG$226,'[1]2. Child Protection'!AB$1,FALSE)=J184,"",VLOOKUP($A184,'[1]2. Child Protection'!$B$8:$BG$226,'[1]2. Child Protection'!AB$1,FALSE))</f>
        <v/>
      </c>
    </row>
    <row r="185" spans="1:20" x14ac:dyDescent="0.25">
      <c r="A185" s="61" t="s">
        <v>265</v>
      </c>
      <c r="B185" s="102" t="s">
        <v>23</v>
      </c>
      <c r="D185" s="70">
        <v>100</v>
      </c>
      <c r="E185" s="71" t="s">
        <v>19</v>
      </c>
      <c r="F185" s="70">
        <v>100</v>
      </c>
      <c r="G185" s="71" t="s">
        <v>19</v>
      </c>
      <c r="H185" s="70">
        <v>100</v>
      </c>
      <c r="I185" s="71" t="s">
        <v>19</v>
      </c>
      <c r="J185" s="74" t="s">
        <v>335</v>
      </c>
      <c r="L185" s="61" t="str">
        <f>IF(VLOOKUP($A185,'[1]2. Child Protection'!$B$8:$BG$226,'[1]2. Child Protection'!T$1,FALSE)=B185,"",VLOOKUP($A185,'[1]2. Child Protection'!$B$8:$BG$226,'[1]2. Child Protection'!T$1,FALSE)-B185)</f>
        <v/>
      </c>
      <c r="M185" s="61" t="str">
        <f>IF(VLOOKUP($A185,'[1]2. Child Protection'!$B$8:$BG$226,'[1]2. Child Protection'!U$1,FALSE)=C185,"",VLOOKUP($A185,'[1]2. Child Protection'!$B$8:$BG$226,'[1]2. Child Protection'!U$1,FALSE))</f>
        <v/>
      </c>
      <c r="N185" s="75" t="str">
        <f>IF(VLOOKUP($A185,'[1]2. Child Protection'!$B$8:$BG$226,'[1]2. Child Protection'!V$1,FALSE)=D185,"",VLOOKUP($A185,'[1]2. Child Protection'!$B$8:$BG$226,'[1]2. Child Protection'!V$1,FALSE)-D185)</f>
        <v/>
      </c>
      <c r="O185" s="75" t="str">
        <f>IF(VLOOKUP($A185,'[1]2. Child Protection'!$B$8:$BG$226,'[1]2. Child Protection'!W$1,FALSE)=E185,"",VLOOKUP($A185,'[1]2. Child Protection'!$B$8:$BG$226,'[1]2. Child Protection'!W$1,FALSE))</f>
        <v/>
      </c>
      <c r="P185" s="75" t="str">
        <f>IF(VLOOKUP($A185,'[1]2. Child Protection'!$B$8:$BG$226,'[1]2. Child Protection'!X$1,FALSE)=F185,"",VLOOKUP($A185,'[1]2. Child Protection'!$B$8:$BG$226,'[1]2. Child Protection'!X$1,FALSE)-F185)</f>
        <v/>
      </c>
      <c r="Q185" s="75" t="str">
        <f>IF(VLOOKUP($A185,'[1]2. Child Protection'!$B$8:$BG$226,'[1]2. Child Protection'!Y$1,FALSE)=G185,"",VLOOKUP($A185,'[1]2. Child Protection'!$B$8:$BG$226,'[1]2. Child Protection'!Y$1,FALSE))</f>
        <v/>
      </c>
      <c r="R185" s="75" t="str">
        <f>IF(VLOOKUP($A185,'[1]2. Child Protection'!$B$8:$BG$226,'[1]2. Child Protection'!Z$1,FALSE)=H185,"",VLOOKUP($A185,'[1]2. Child Protection'!$B$8:$BG$226,'[1]2. Child Protection'!Z$1,FALSE)-H185)</f>
        <v/>
      </c>
      <c r="S185" s="75" t="str">
        <f>IF(VLOOKUP($A185,'[1]2. Child Protection'!$B$8:$BG$226,'[1]2. Child Protection'!AA$1,FALSE)=I185,"",VLOOKUP($A185,'[1]2. Child Protection'!$B$8:$BG$226,'[1]2. Child Protection'!AA$1,FALSE))</f>
        <v/>
      </c>
      <c r="T185" s="61" t="str">
        <f>IF(VLOOKUP($A185,'[1]2. Child Protection'!$B$8:$BG$226,'[1]2. Child Protection'!AB$1,FALSE)=J185,"",VLOOKUP($A185,'[1]2. Child Protection'!$B$8:$BG$226,'[1]2. Child Protection'!AB$1,FALSE))</f>
        <v/>
      </c>
    </row>
    <row r="186" spans="1:20" x14ac:dyDescent="0.25">
      <c r="A186" s="61" t="s">
        <v>267</v>
      </c>
      <c r="B186" s="102" t="s">
        <v>23</v>
      </c>
      <c r="D186" s="70">
        <v>100</v>
      </c>
      <c r="E186" s="71" t="s">
        <v>19</v>
      </c>
      <c r="F186" s="70">
        <v>100</v>
      </c>
      <c r="G186" s="71" t="s">
        <v>19</v>
      </c>
      <c r="H186" s="70">
        <v>100</v>
      </c>
      <c r="I186" s="71" t="s">
        <v>19</v>
      </c>
      <c r="J186" s="74" t="s">
        <v>335</v>
      </c>
      <c r="L186" s="61" t="str">
        <f>IF(VLOOKUP($A186,'[1]2. Child Protection'!$B$8:$BG$226,'[1]2. Child Protection'!T$1,FALSE)=B186,"",VLOOKUP($A186,'[1]2. Child Protection'!$B$8:$BG$226,'[1]2. Child Protection'!T$1,FALSE)-B186)</f>
        <v/>
      </c>
      <c r="M186" s="61" t="str">
        <f>IF(VLOOKUP($A186,'[1]2. Child Protection'!$B$8:$BG$226,'[1]2. Child Protection'!U$1,FALSE)=C186,"",VLOOKUP($A186,'[1]2. Child Protection'!$B$8:$BG$226,'[1]2. Child Protection'!U$1,FALSE))</f>
        <v/>
      </c>
      <c r="N186" s="75" t="str">
        <f>IF(VLOOKUP($A186,'[1]2. Child Protection'!$B$8:$BG$226,'[1]2. Child Protection'!V$1,FALSE)=D186,"",VLOOKUP($A186,'[1]2. Child Protection'!$B$8:$BG$226,'[1]2. Child Protection'!V$1,FALSE)-D186)</f>
        <v/>
      </c>
      <c r="O186" s="75" t="str">
        <f>IF(VLOOKUP($A186,'[1]2. Child Protection'!$B$8:$BG$226,'[1]2. Child Protection'!W$1,FALSE)=E186,"",VLOOKUP($A186,'[1]2. Child Protection'!$B$8:$BG$226,'[1]2. Child Protection'!W$1,FALSE))</f>
        <v/>
      </c>
      <c r="P186" s="75" t="str">
        <f>IF(VLOOKUP($A186,'[1]2. Child Protection'!$B$8:$BG$226,'[1]2. Child Protection'!X$1,FALSE)=F186,"",VLOOKUP($A186,'[1]2. Child Protection'!$B$8:$BG$226,'[1]2. Child Protection'!X$1,FALSE)-F186)</f>
        <v/>
      </c>
      <c r="Q186" s="75" t="str">
        <f>IF(VLOOKUP($A186,'[1]2. Child Protection'!$B$8:$BG$226,'[1]2. Child Protection'!Y$1,FALSE)=G186,"",VLOOKUP($A186,'[1]2. Child Protection'!$B$8:$BG$226,'[1]2. Child Protection'!Y$1,FALSE))</f>
        <v/>
      </c>
      <c r="R186" s="75" t="str">
        <f>IF(VLOOKUP($A186,'[1]2. Child Protection'!$B$8:$BG$226,'[1]2. Child Protection'!Z$1,FALSE)=H186,"",VLOOKUP($A186,'[1]2. Child Protection'!$B$8:$BG$226,'[1]2. Child Protection'!Z$1,FALSE)-H186)</f>
        <v/>
      </c>
      <c r="S186" s="75" t="str">
        <f>IF(VLOOKUP($A186,'[1]2. Child Protection'!$B$8:$BG$226,'[1]2. Child Protection'!AA$1,FALSE)=I186,"",VLOOKUP($A186,'[1]2. Child Protection'!$B$8:$BG$226,'[1]2. Child Protection'!AA$1,FALSE))</f>
        <v/>
      </c>
      <c r="T186" s="61" t="str">
        <f>IF(VLOOKUP($A186,'[1]2. Child Protection'!$B$8:$BG$226,'[1]2. Child Protection'!AB$1,FALSE)=J186,"",VLOOKUP($A186,'[1]2. Child Protection'!$B$8:$BG$226,'[1]2. Child Protection'!AB$1,FALSE))</f>
        <v/>
      </c>
    </row>
    <row r="187" spans="1:20" x14ac:dyDescent="0.25">
      <c r="A187" s="61" t="s">
        <v>268</v>
      </c>
      <c r="B187" s="75">
        <v>88.8</v>
      </c>
      <c r="C187" s="61" t="s">
        <v>36</v>
      </c>
      <c r="D187" s="70">
        <v>96</v>
      </c>
      <c r="E187" s="71" t="s">
        <v>36</v>
      </c>
      <c r="F187" s="72">
        <v>96.3</v>
      </c>
      <c r="G187" s="73" t="s">
        <v>36</v>
      </c>
      <c r="H187" s="72">
        <v>95.8</v>
      </c>
      <c r="I187" s="73" t="s">
        <v>36</v>
      </c>
      <c r="J187" s="74" t="s">
        <v>54</v>
      </c>
      <c r="L187" s="61" t="str">
        <f>IF(VLOOKUP($A187,'[1]2. Child Protection'!$B$8:$BG$226,'[1]2. Child Protection'!T$1,FALSE)=B187,"",VLOOKUP($A187,'[1]2. Child Protection'!$B$8:$BG$226,'[1]2. Child Protection'!T$1,FALSE)-B187)</f>
        <v/>
      </c>
      <c r="M187" s="61" t="str">
        <f>IF(VLOOKUP($A187,'[1]2. Child Protection'!$B$8:$BG$226,'[1]2. Child Protection'!U$1,FALSE)=C187,"",VLOOKUP($A187,'[1]2. Child Protection'!$B$8:$BG$226,'[1]2. Child Protection'!U$1,FALSE))</f>
        <v/>
      </c>
      <c r="N187" s="75" t="str">
        <f>IF(VLOOKUP($A187,'[1]2. Child Protection'!$B$8:$BG$226,'[1]2. Child Protection'!V$1,FALSE)=D187,"",VLOOKUP($A187,'[1]2. Child Protection'!$B$8:$BG$226,'[1]2. Child Protection'!V$1,FALSE)-D187)</f>
        <v/>
      </c>
      <c r="O187" s="75" t="str">
        <f>IF(VLOOKUP($A187,'[1]2. Child Protection'!$B$8:$BG$226,'[1]2. Child Protection'!W$1,FALSE)=E187,"",VLOOKUP($A187,'[1]2. Child Protection'!$B$8:$BG$226,'[1]2. Child Protection'!W$1,FALSE))</f>
        <v/>
      </c>
      <c r="P187" s="75" t="str">
        <f>IF(VLOOKUP($A187,'[1]2. Child Protection'!$B$8:$BG$226,'[1]2. Child Protection'!X$1,FALSE)=F187,"",VLOOKUP($A187,'[1]2. Child Protection'!$B$8:$BG$226,'[1]2. Child Protection'!X$1,FALSE)-F187)</f>
        <v/>
      </c>
      <c r="Q187" s="75" t="str">
        <f>IF(VLOOKUP($A187,'[1]2. Child Protection'!$B$8:$BG$226,'[1]2. Child Protection'!Y$1,FALSE)=G187,"",VLOOKUP($A187,'[1]2. Child Protection'!$B$8:$BG$226,'[1]2. Child Protection'!Y$1,FALSE))</f>
        <v/>
      </c>
      <c r="R187" s="75" t="str">
        <f>IF(VLOOKUP($A187,'[1]2. Child Protection'!$B$8:$BG$226,'[1]2. Child Protection'!Z$1,FALSE)=H187,"",VLOOKUP($A187,'[1]2. Child Protection'!$B$8:$BG$226,'[1]2. Child Protection'!Z$1,FALSE)-H187)</f>
        <v/>
      </c>
      <c r="S187" s="75" t="str">
        <f>IF(VLOOKUP($A187,'[1]2. Child Protection'!$B$8:$BG$226,'[1]2. Child Protection'!AA$1,FALSE)=I187,"",VLOOKUP($A187,'[1]2. Child Protection'!$B$8:$BG$226,'[1]2. Child Protection'!AA$1,FALSE))</f>
        <v/>
      </c>
      <c r="T187" s="61" t="str">
        <f>IF(VLOOKUP($A187,'[1]2. Child Protection'!$B$8:$BG$226,'[1]2. Child Protection'!AB$1,FALSE)=J187,"",VLOOKUP($A187,'[1]2. Child Protection'!$B$8:$BG$226,'[1]2. Child Protection'!AB$1,FALSE))</f>
        <v/>
      </c>
    </row>
    <row r="188" spans="1:20" x14ac:dyDescent="0.25">
      <c r="A188" s="61" t="s">
        <v>269</v>
      </c>
      <c r="B188" s="75">
        <v>89.6</v>
      </c>
      <c r="D188" s="70">
        <v>95.8</v>
      </c>
      <c r="E188" s="71"/>
      <c r="F188" s="72">
        <v>95.9</v>
      </c>
      <c r="G188" s="73"/>
      <c r="H188" s="72">
        <v>95.7</v>
      </c>
      <c r="I188" s="73"/>
      <c r="J188" s="74" t="s">
        <v>218</v>
      </c>
      <c r="L188" s="61" t="str">
        <f>IF(VLOOKUP($A188,'[1]2. Child Protection'!$B$8:$BG$226,'[1]2. Child Protection'!T$1,FALSE)=B188,"",VLOOKUP($A188,'[1]2. Child Protection'!$B$8:$BG$226,'[1]2. Child Protection'!T$1,FALSE)-B188)</f>
        <v/>
      </c>
      <c r="M188" s="61" t="str">
        <f>IF(VLOOKUP($A188,'[1]2. Child Protection'!$B$8:$BG$226,'[1]2. Child Protection'!U$1,FALSE)=C188,"",VLOOKUP($A188,'[1]2. Child Protection'!$B$8:$BG$226,'[1]2. Child Protection'!U$1,FALSE))</f>
        <v/>
      </c>
      <c r="N188" s="75" t="str">
        <f>IF(VLOOKUP($A188,'[1]2. Child Protection'!$B$8:$BG$226,'[1]2. Child Protection'!V$1,FALSE)=D188,"",VLOOKUP($A188,'[1]2. Child Protection'!$B$8:$BG$226,'[1]2. Child Protection'!V$1,FALSE)-D188)</f>
        <v/>
      </c>
      <c r="O188" s="75" t="str">
        <f>IF(VLOOKUP($A188,'[1]2. Child Protection'!$B$8:$BG$226,'[1]2. Child Protection'!W$1,FALSE)=E188,"",VLOOKUP($A188,'[1]2. Child Protection'!$B$8:$BG$226,'[1]2. Child Protection'!W$1,FALSE))</f>
        <v/>
      </c>
      <c r="P188" s="75" t="str">
        <f>IF(VLOOKUP($A188,'[1]2. Child Protection'!$B$8:$BG$226,'[1]2. Child Protection'!X$1,FALSE)=F188,"",VLOOKUP($A188,'[1]2. Child Protection'!$B$8:$BG$226,'[1]2. Child Protection'!X$1,FALSE)-F188)</f>
        <v/>
      </c>
      <c r="Q188" s="75" t="str">
        <f>IF(VLOOKUP($A188,'[1]2. Child Protection'!$B$8:$BG$226,'[1]2. Child Protection'!Y$1,FALSE)=G188,"",VLOOKUP($A188,'[1]2. Child Protection'!$B$8:$BG$226,'[1]2. Child Protection'!Y$1,FALSE))</f>
        <v/>
      </c>
      <c r="R188" s="75" t="str">
        <f>IF(VLOOKUP($A188,'[1]2. Child Protection'!$B$8:$BG$226,'[1]2. Child Protection'!Z$1,FALSE)=H188,"",VLOOKUP($A188,'[1]2. Child Protection'!$B$8:$BG$226,'[1]2. Child Protection'!Z$1,FALSE)-H188)</f>
        <v/>
      </c>
      <c r="S188" s="75" t="str">
        <f>IF(VLOOKUP($A188,'[1]2. Child Protection'!$B$8:$BG$226,'[1]2. Child Protection'!AA$1,FALSE)=I188,"",VLOOKUP($A188,'[1]2. Child Protection'!$B$8:$BG$226,'[1]2. Child Protection'!AA$1,FALSE))</f>
        <v/>
      </c>
      <c r="T188" s="61" t="str">
        <f>IF(VLOOKUP($A188,'[1]2. Child Protection'!$B$8:$BG$226,'[1]2. Child Protection'!AB$1,FALSE)=J188,"",VLOOKUP($A188,'[1]2. Child Protection'!$B$8:$BG$226,'[1]2. Child Protection'!AB$1,FALSE))</f>
        <v/>
      </c>
    </row>
    <row r="189" spans="1:20" x14ac:dyDescent="0.25">
      <c r="A189" s="61" t="s">
        <v>270</v>
      </c>
      <c r="B189" s="75">
        <v>100</v>
      </c>
      <c r="D189" s="70">
        <v>99.8</v>
      </c>
      <c r="E189" s="71"/>
      <c r="F189" s="72">
        <v>99.7</v>
      </c>
      <c r="G189" s="73"/>
      <c r="H189" s="72">
        <v>99.7</v>
      </c>
      <c r="I189" s="73"/>
      <c r="J189" s="74" t="s">
        <v>38</v>
      </c>
      <c r="L189" s="61" t="str">
        <f>IF(VLOOKUP($A189,'[1]2. Child Protection'!$B$8:$BG$226,'[1]2. Child Protection'!T$1,FALSE)=B189,"",VLOOKUP($A189,'[1]2. Child Protection'!$B$8:$BG$226,'[1]2. Child Protection'!T$1,FALSE)-B189)</f>
        <v/>
      </c>
      <c r="M189" s="61" t="str">
        <f>IF(VLOOKUP($A189,'[1]2. Child Protection'!$B$8:$BG$226,'[1]2. Child Protection'!U$1,FALSE)=C189,"",VLOOKUP($A189,'[1]2. Child Protection'!$B$8:$BG$226,'[1]2. Child Protection'!U$1,FALSE))</f>
        <v/>
      </c>
      <c r="N189" s="75" t="str">
        <f>IF(VLOOKUP($A189,'[1]2. Child Protection'!$B$8:$BG$226,'[1]2. Child Protection'!V$1,FALSE)=D189,"",VLOOKUP($A189,'[1]2. Child Protection'!$B$8:$BG$226,'[1]2. Child Protection'!V$1,FALSE)-D189)</f>
        <v/>
      </c>
      <c r="O189" s="75" t="str">
        <f>IF(VLOOKUP($A189,'[1]2. Child Protection'!$B$8:$BG$226,'[1]2. Child Protection'!W$1,FALSE)=E189,"",VLOOKUP($A189,'[1]2. Child Protection'!$B$8:$BG$226,'[1]2. Child Protection'!W$1,FALSE))</f>
        <v/>
      </c>
      <c r="P189" s="75" t="str">
        <f>IF(VLOOKUP($A189,'[1]2. Child Protection'!$B$8:$BG$226,'[1]2. Child Protection'!X$1,FALSE)=F189,"",VLOOKUP($A189,'[1]2. Child Protection'!$B$8:$BG$226,'[1]2. Child Protection'!X$1,FALSE)-F189)</f>
        <v/>
      </c>
      <c r="Q189" s="75" t="str">
        <f>IF(VLOOKUP($A189,'[1]2. Child Protection'!$B$8:$BG$226,'[1]2. Child Protection'!Y$1,FALSE)=G189,"",VLOOKUP($A189,'[1]2. Child Protection'!$B$8:$BG$226,'[1]2. Child Protection'!Y$1,FALSE))</f>
        <v/>
      </c>
      <c r="R189" s="75" t="str">
        <f>IF(VLOOKUP($A189,'[1]2. Child Protection'!$B$8:$BG$226,'[1]2. Child Protection'!Z$1,FALSE)=H189,"",VLOOKUP($A189,'[1]2. Child Protection'!$B$8:$BG$226,'[1]2. Child Protection'!Z$1,FALSE)-H189)</f>
        <v/>
      </c>
      <c r="S189" s="75" t="str">
        <f>IF(VLOOKUP($A189,'[1]2. Child Protection'!$B$8:$BG$226,'[1]2. Child Protection'!AA$1,FALSE)=I189,"",VLOOKUP($A189,'[1]2. Child Protection'!$B$8:$BG$226,'[1]2. Child Protection'!AA$1,FALSE))</f>
        <v/>
      </c>
      <c r="T189" s="61" t="str">
        <f>IF(VLOOKUP($A189,'[1]2. Child Protection'!$B$8:$BG$226,'[1]2. Child Protection'!AB$1,FALSE)=J189,"",VLOOKUP($A189,'[1]2. Child Protection'!$B$8:$BG$226,'[1]2. Child Protection'!AB$1,FALSE))</f>
        <v/>
      </c>
    </row>
    <row r="190" spans="1:20" x14ac:dyDescent="0.25">
      <c r="A190" s="61" t="s">
        <v>271</v>
      </c>
      <c r="B190" s="75">
        <v>38</v>
      </c>
      <c r="D190" s="70">
        <v>60.4</v>
      </c>
      <c r="E190" s="71"/>
      <c r="F190" s="72">
        <v>59.8</v>
      </c>
      <c r="G190" s="73"/>
      <c r="H190" s="72">
        <v>61</v>
      </c>
      <c r="I190" s="73"/>
      <c r="J190" s="74" t="s">
        <v>112</v>
      </c>
      <c r="L190" s="61" t="str">
        <f>IF(VLOOKUP($A190,'[1]2. Child Protection'!$B$8:$BG$226,'[1]2. Child Protection'!T$1,FALSE)=B190,"",VLOOKUP($A190,'[1]2. Child Protection'!$B$8:$BG$226,'[1]2. Child Protection'!T$1,FALSE)-B190)</f>
        <v/>
      </c>
      <c r="M190" s="61" t="str">
        <f>IF(VLOOKUP($A190,'[1]2. Child Protection'!$B$8:$BG$226,'[1]2. Child Protection'!U$1,FALSE)=C190,"",VLOOKUP($A190,'[1]2. Child Protection'!$B$8:$BG$226,'[1]2. Child Protection'!U$1,FALSE))</f>
        <v/>
      </c>
      <c r="N190" s="75" t="str">
        <f>IF(VLOOKUP($A190,'[1]2. Child Protection'!$B$8:$BG$226,'[1]2. Child Protection'!V$1,FALSE)=D190,"",VLOOKUP($A190,'[1]2. Child Protection'!$B$8:$BG$226,'[1]2. Child Protection'!V$1,FALSE)-D190)</f>
        <v/>
      </c>
      <c r="O190" s="75" t="str">
        <f>IF(VLOOKUP($A190,'[1]2. Child Protection'!$B$8:$BG$226,'[1]2. Child Protection'!W$1,FALSE)=E190,"",VLOOKUP($A190,'[1]2. Child Protection'!$B$8:$BG$226,'[1]2. Child Protection'!W$1,FALSE))</f>
        <v/>
      </c>
      <c r="P190" s="75" t="str">
        <f>IF(VLOOKUP($A190,'[1]2. Child Protection'!$B$8:$BG$226,'[1]2. Child Protection'!X$1,FALSE)=F190,"",VLOOKUP($A190,'[1]2. Child Protection'!$B$8:$BG$226,'[1]2. Child Protection'!X$1,FALSE)-F190)</f>
        <v/>
      </c>
      <c r="Q190" s="75" t="str">
        <f>IF(VLOOKUP($A190,'[1]2. Child Protection'!$B$8:$BG$226,'[1]2. Child Protection'!Y$1,FALSE)=G190,"",VLOOKUP($A190,'[1]2. Child Protection'!$B$8:$BG$226,'[1]2. Child Protection'!Y$1,FALSE))</f>
        <v/>
      </c>
      <c r="R190" s="75" t="str">
        <f>IF(VLOOKUP($A190,'[1]2. Child Protection'!$B$8:$BG$226,'[1]2. Child Protection'!Z$1,FALSE)=H190,"",VLOOKUP($A190,'[1]2. Child Protection'!$B$8:$BG$226,'[1]2. Child Protection'!Z$1,FALSE)-H190)</f>
        <v/>
      </c>
      <c r="S190" s="75" t="str">
        <f>IF(VLOOKUP($A190,'[1]2. Child Protection'!$B$8:$BG$226,'[1]2. Child Protection'!AA$1,FALSE)=I190,"",VLOOKUP($A190,'[1]2. Child Protection'!$B$8:$BG$226,'[1]2. Child Protection'!AA$1,FALSE))</f>
        <v/>
      </c>
      <c r="T190" s="61" t="str">
        <f>IF(VLOOKUP($A190,'[1]2. Child Protection'!$B$8:$BG$226,'[1]2. Child Protection'!AB$1,FALSE)=J190,"",VLOOKUP($A190,'[1]2. Child Protection'!$B$8:$BG$226,'[1]2. Child Protection'!AB$1,FALSE))</f>
        <v/>
      </c>
    </row>
    <row r="191" spans="1:20" x14ac:dyDescent="0.25">
      <c r="A191" s="61" t="s">
        <v>272</v>
      </c>
      <c r="B191" s="75">
        <v>79.2</v>
      </c>
      <c r="D191" s="70">
        <v>82.9</v>
      </c>
      <c r="E191" s="71"/>
      <c r="F191" s="72">
        <v>83.9</v>
      </c>
      <c r="G191" s="73"/>
      <c r="H191" s="72">
        <v>81.7</v>
      </c>
      <c r="I191" s="73"/>
      <c r="J191" s="74" t="s">
        <v>157</v>
      </c>
      <c r="L191" s="61" t="str">
        <f>IF(VLOOKUP($A191,'[1]2. Child Protection'!$B$8:$BG$226,'[1]2. Child Protection'!T$1,FALSE)=B191,"",VLOOKUP($A191,'[1]2. Child Protection'!$B$8:$BG$226,'[1]2. Child Protection'!T$1,FALSE)-B191)</f>
        <v/>
      </c>
      <c r="M191" s="61" t="str">
        <f>IF(VLOOKUP($A191,'[1]2. Child Protection'!$B$8:$BG$226,'[1]2. Child Protection'!U$1,FALSE)=C191,"",VLOOKUP($A191,'[1]2. Child Protection'!$B$8:$BG$226,'[1]2. Child Protection'!U$1,FALSE))</f>
        <v/>
      </c>
      <c r="N191" s="75" t="str">
        <f>IF(VLOOKUP($A191,'[1]2. Child Protection'!$B$8:$BG$226,'[1]2. Child Protection'!V$1,FALSE)=D191,"",VLOOKUP($A191,'[1]2. Child Protection'!$B$8:$BG$226,'[1]2. Child Protection'!V$1,FALSE)-D191)</f>
        <v/>
      </c>
      <c r="O191" s="75" t="str">
        <f>IF(VLOOKUP($A191,'[1]2. Child Protection'!$B$8:$BG$226,'[1]2. Child Protection'!W$1,FALSE)=E191,"",VLOOKUP($A191,'[1]2. Child Protection'!$B$8:$BG$226,'[1]2. Child Protection'!W$1,FALSE))</f>
        <v/>
      </c>
      <c r="P191" s="75" t="str">
        <f>IF(VLOOKUP($A191,'[1]2. Child Protection'!$B$8:$BG$226,'[1]2. Child Protection'!X$1,FALSE)=F191,"",VLOOKUP($A191,'[1]2. Child Protection'!$B$8:$BG$226,'[1]2. Child Protection'!X$1,FALSE)-F191)</f>
        <v/>
      </c>
      <c r="Q191" s="75" t="str">
        <f>IF(VLOOKUP($A191,'[1]2. Child Protection'!$B$8:$BG$226,'[1]2. Child Protection'!Y$1,FALSE)=G191,"",VLOOKUP($A191,'[1]2. Child Protection'!$B$8:$BG$226,'[1]2. Child Protection'!Y$1,FALSE))</f>
        <v/>
      </c>
      <c r="R191" s="75" t="str">
        <f>IF(VLOOKUP($A191,'[1]2. Child Protection'!$B$8:$BG$226,'[1]2. Child Protection'!Z$1,FALSE)=H191,"",VLOOKUP($A191,'[1]2. Child Protection'!$B$8:$BG$226,'[1]2. Child Protection'!Z$1,FALSE)-H191)</f>
        <v/>
      </c>
      <c r="S191" s="75" t="str">
        <f>IF(VLOOKUP($A191,'[1]2. Child Protection'!$B$8:$BG$226,'[1]2. Child Protection'!AA$1,FALSE)=I191,"",VLOOKUP($A191,'[1]2. Child Protection'!$B$8:$BG$226,'[1]2. Child Protection'!AA$1,FALSE))</f>
        <v/>
      </c>
      <c r="T191" s="61" t="str">
        <f>IF(VLOOKUP($A191,'[1]2. Child Protection'!$B$8:$BG$226,'[1]2. Child Protection'!AB$1,FALSE)=J191,"",VLOOKUP($A191,'[1]2. Child Protection'!$B$8:$BG$226,'[1]2. Child Protection'!AB$1,FALSE))</f>
        <v/>
      </c>
    </row>
    <row r="192" spans="1:20" x14ac:dyDescent="0.25">
      <c r="A192" s="61" t="s">
        <v>299</v>
      </c>
      <c r="B192" s="102" t="s">
        <v>23</v>
      </c>
      <c r="D192" s="72" t="s">
        <v>23</v>
      </c>
      <c r="E192" s="71"/>
      <c r="F192" s="72" t="s">
        <v>23</v>
      </c>
      <c r="G192" s="73"/>
      <c r="H192" s="72" t="s">
        <v>23</v>
      </c>
      <c r="I192" s="73"/>
      <c r="J192" s="74"/>
      <c r="L192" s="61" t="str">
        <f>IF(VLOOKUP($A192,'[1]2. Child Protection'!$B$8:$BG$226,'[1]2. Child Protection'!T$1,FALSE)=B192,"",VLOOKUP($A192,'[1]2. Child Protection'!$B$8:$BG$226,'[1]2. Child Protection'!T$1,FALSE)-B192)</f>
        <v/>
      </c>
      <c r="M192" s="61" t="str">
        <f>IF(VLOOKUP($A192,'[1]2. Child Protection'!$B$8:$BG$226,'[1]2. Child Protection'!U$1,FALSE)=C192,"",VLOOKUP($A192,'[1]2. Child Protection'!$B$8:$BG$226,'[1]2. Child Protection'!U$1,FALSE))</f>
        <v/>
      </c>
      <c r="N192" s="75" t="str">
        <f>IF(VLOOKUP($A192,'[1]2. Child Protection'!$B$8:$BG$226,'[1]2. Child Protection'!V$1,FALSE)=D192,"",VLOOKUP($A192,'[1]2. Child Protection'!$B$8:$BG$226,'[1]2. Child Protection'!V$1,FALSE)-D192)</f>
        <v/>
      </c>
      <c r="O192" s="75" t="str">
        <f>IF(VLOOKUP($A192,'[1]2. Child Protection'!$B$8:$BG$226,'[1]2. Child Protection'!W$1,FALSE)=E192,"",VLOOKUP($A192,'[1]2. Child Protection'!$B$8:$BG$226,'[1]2. Child Protection'!W$1,FALSE))</f>
        <v/>
      </c>
      <c r="P192" s="75" t="str">
        <f>IF(VLOOKUP($A192,'[1]2. Child Protection'!$B$8:$BG$226,'[1]2. Child Protection'!X$1,FALSE)=F192,"",VLOOKUP($A192,'[1]2. Child Protection'!$B$8:$BG$226,'[1]2. Child Protection'!X$1,FALSE)-F192)</f>
        <v/>
      </c>
      <c r="Q192" s="75" t="str">
        <f>IF(VLOOKUP($A192,'[1]2. Child Protection'!$B$8:$BG$226,'[1]2. Child Protection'!Y$1,FALSE)=G192,"",VLOOKUP($A192,'[1]2. Child Protection'!$B$8:$BG$226,'[1]2. Child Protection'!Y$1,FALSE))</f>
        <v/>
      </c>
      <c r="R192" s="75" t="str">
        <f>IF(VLOOKUP($A192,'[1]2. Child Protection'!$B$8:$BG$226,'[1]2. Child Protection'!Z$1,FALSE)=H192,"",VLOOKUP($A192,'[1]2. Child Protection'!$B$8:$BG$226,'[1]2. Child Protection'!Z$1,FALSE)-H192)</f>
        <v/>
      </c>
      <c r="S192" s="75" t="str">
        <f>IF(VLOOKUP($A192,'[1]2. Child Protection'!$B$8:$BG$226,'[1]2. Child Protection'!AA$1,FALSE)=I192,"",VLOOKUP($A192,'[1]2. Child Protection'!$B$8:$BG$226,'[1]2. Child Protection'!AA$1,FALSE))</f>
        <v/>
      </c>
      <c r="T192" s="61" t="str">
        <f>IF(VLOOKUP($A192,'[1]2. Child Protection'!$B$8:$BG$226,'[1]2. Child Protection'!AB$1,FALSE)=J192,"",VLOOKUP($A192,'[1]2. Child Protection'!$B$8:$BG$226,'[1]2. Child Protection'!AB$1,FALSE))</f>
        <v/>
      </c>
    </row>
    <row r="193" spans="1:20" x14ac:dyDescent="0.25">
      <c r="A193" s="61" t="s">
        <v>273</v>
      </c>
      <c r="B193" s="75">
        <v>92.8</v>
      </c>
      <c r="D193" s="70">
        <v>97.7</v>
      </c>
      <c r="E193" s="71"/>
      <c r="F193" s="72">
        <v>97.3</v>
      </c>
      <c r="G193" s="73"/>
      <c r="H193" s="72">
        <v>98.1</v>
      </c>
      <c r="I193" s="73"/>
      <c r="J193" s="74" t="s">
        <v>38</v>
      </c>
      <c r="L193" s="61" t="str">
        <f>IF(VLOOKUP($A193,'[1]2. Child Protection'!$B$8:$BG$226,'[1]2. Child Protection'!T$1,FALSE)=B193,"",VLOOKUP($A193,'[1]2. Child Protection'!$B$8:$BG$226,'[1]2. Child Protection'!T$1,FALSE)-B193)</f>
        <v/>
      </c>
      <c r="M193" s="61" t="str">
        <f>IF(VLOOKUP($A193,'[1]2. Child Protection'!$B$8:$BG$226,'[1]2. Child Protection'!U$1,FALSE)=C193,"",VLOOKUP($A193,'[1]2. Child Protection'!$B$8:$BG$226,'[1]2. Child Protection'!U$1,FALSE))</f>
        <v/>
      </c>
      <c r="N193" s="75" t="str">
        <f>IF(VLOOKUP($A193,'[1]2. Child Protection'!$B$8:$BG$226,'[1]2. Child Protection'!V$1,FALSE)=D193,"",VLOOKUP($A193,'[1]2. Child Protection'!$B$8:$BG$226,'[1]2. Child Protection'!V$1,FALSE)-D193)</f>
        <v/>
      </c>
      <c r="O193" s="75" t="str">
        <f>IF(VLOOKUP($A193,'[1]2. Child Protection'!$B$8:$BG$226,'[1]2. Child Protection'!W$1,FALSE)=E193,"",VLOOKUP($A193,'[1]2. Child Protection'!$B$8:$BG$226,'[1]2. Child Protection'!W$1,FALSE))</f>
        <v/>
      </c>
      <c r="P193" s="75" t="str">
        <f>IF(VLOOKUP($A193,'[1]2. Child Protection'!$B$8:$BG$226,'[1]2. Child Protection'!X$1,FALSE)=F193,"",VLOOKUP($A193,'[1]2. Child Protection'!$B$8:$BG$226,'[1]2. Child Protection'!X$1,FALSE)-F193)</f>
        <v/>
      </c>
      <c r="Q193" s="75" t="str">
        <f>IF(VLOOKUP($A193,'[1]2. Child Protection'!$B$8:$BG$226,'[1]2. Child Protection'!Y$1,FALSE)=G193,"",VLOOKUP($A193,'[1]2. Child Protection'!$B$8:$BG$226,'[1]2. Child Protection'!Y$1,FALSE))</f>
        <v/>
      </c>
      <c r="R193" s="75" t="str">
        <f>IF(VLOOKUP($A193,'[1]2. Child Protection'!$B$8:$BG$226,'[1]2. Child Protection'!Z$1,FALSE)=H193,"",VLOOKUP($A193,'[1]2. Child Protection'!$B$8:$BG$226,'[1]2. Child Protection'!Z$1,FALSE)-H193)</f>
        <v/>
      </c>
      <c r="S193" s="75" t="str">
        <f>IF(VLOOKUP($A193,'[1]2. Child Protection'!$B$8:$BG$226,'[1]2. Child Protection'!AA$1,FALSE)=I193,"",VLOOKUP($A193,'[1]2. Child Protection'!$B$8:$BG$226,'[1]2. Child Protection'!AA$1,FALSE))</f>
        <v/>
      </c>
      <c r="T193" s="61" t="str">
        <f>IF(VLOOKUP($A193,'[1]2. Child Protection'!$B$8:$BG$226,'[1]2. Child Protection'!AB$1,FALSE)=J193,"",VLOOKUP($A193,'[1]2. Child Protection'!$B$8:$BG$226,'[1]2. Child Protection'!AB$1,FALSE))</f>
        <v/>
      </c>
    </row>
    <row r="194" spans="1:20" x14ac:dyDescent="0.25">
      <c r="A194" s="61" t="s">
        <v>275</v>
      </c>
      <c r="B194" s="75">
        <v>84.7</v>
      </c>
      <c r="C194" s="61" t="s">
        <v>36</v>
      </c>
      <c r="D194" s="70">
        <v>96.5</v>
      </c>
      <c r="E194" s="71" t="s">
        <v>36</v>
      </c>
      <c r="F194" s="72">
        <v>96.5</v>
      </c>
      <c r="G194" s="73" t="s">
        <v>36</v>
      </c>
      <c r="H194" s="72">
        <v>96.5</v>
      </c>
      <c r="I194" s="73" t="s">
        <v>36</v>
      </c>
      <c r="J194" s="74" t="s">
        <v>233</v>
      </c>
      <c r="L194" s="61" t="str">
        <f>IF(VLOOKUP($A194,'[1]2. Child Protection'!$B$8:$BG$226,'[1]2. Child Protection'!T$1,FALSE)=B194,"",VLOOKUP($A194,'[1]2. Child Protection'!$B$8:$BG$226,'[1]2. Child Protection'!T$1,FALSE)-B194)</f>
        <v/>
      </c>
      <c r="M194" s="61" t="str">
        <f>IF(VLOOKUP($A194,'[1]2. Child Protection'!$B$8:$BG$226,'[1]2. Child Protection'!U$1,FALSE)=C194,"",VLOOKUP($A194,'[1]2. Child Protection'!$B$8:$BG$226,'[1]2. Child Protection'!U$1,FALSE))</f>
        <v/>
      </c>
      <c r="N194" s="75" t="str">
        <f>IF(VLOOKUP($A194,'[1]2. Child Protection'!$B$8:$BG$226,'[1]2. Child Protection'!V$1,FALSE)=D194,"",VLOOKUP($A194,'[1]2. Child Protection'!$B$8:$BG$226,'[1]2. Child Protection'!V$1,FALSE)-D194)</f>
        <v/>
      </c>
      <c r="O194" s="75" t="str">
        <f>IF(VLOOKUP($A194,'[1]2. Child Protection'!$B$8:$BG$226,'[1]2. Child Protection'!W$1,FALSE)=E194,"",VLOOKUP($A194,'[1]2. Child Protection'!$B$8:$BG$226,'[1]2. Child Protection'!W$1,FALSE))</f>
        <v/>
      </c>
      <c r="P194" s="75" t="str">
        <f>IF(VLOOKUP($A194,'[1]2. Child Protection'!$B$8:$BG$226,'[1]2. Child Protection'!X$1,FALSE)=F194,"",VLOOKUP($A194,'[1]2. Child Protection'!$B$8:$BG$226,'[1]2. Child Protection'!X$1,FALSE)-F194)</f>
        <v/>
      </c>
      <c r="Q194" s="75" t="str">
        <f>IF(VLOOKUP($A194,'[1]2. Child Protection'!$B$8:$BG$226,'[1]2. Child Protection'!Y$1,FALSE)=G194,"",VLOOKUP($A194,'[1]2. Child Protection'!$B$8:$BG$226,'[1]2. Child Protection'!Y$1,FALSE))</f>
        <v/>
      </c>
      <c r="R194" s="75" t="str">
        <f>IF(VLOOKUP($A194,'[1]2. Child Protection'!$B$8:$BG$226,'[1]2. Child Protection'!Z$1,FALSE)=H194,"",VLOOKUP($A194,'[1]2. Child Protection'!$B$8:$BG$226,'[1]2. Child Protection'!Z$1,FALSE)-H194)</f>
        <v/>
      </c>
      <c r="S194" s="75" t="str">
        <f>IF(VLOOKUP($A194,'[1]2. Child Protection'!$B$8:$BG$226,'[1]2. Child Protection'!AA$1,FALSE)=I194,"",VLOOKUP($A194,'[1]2. Child Protection'!$B$8:$BG$226,'[1]2. Child Protection'!AA$1,FALSE))</f>
        <v/>
      </c>
      <c r="T194" s="61" t="str">
        <f>IF(VLOOKUP($A194,'[1]2. Child Protection'!$B$8:$BG$226,'[1]2. Child Protection'!AB$1,FALSE)=J194,"",VLOOKUP($A194,'[1]2. Child Protection'!$B$8:$BG$226,'[1]2. Child Protection'!AB$1,FALSE))</f>
        <v/>
      </c>
    </row>
    <row r="195" spans="1:20" x14ac:dyDescent="0.25">
      <c r="A195" s="61" t="s">
        <v>276</v>
      </c>
      <c r="B195" s="75">
        <v>99.9</v>
      </c>
      <c r="D195" s="70">
        <v>99.9</v>
      </c>
      <c r="E195" s="71"/>
      <c r="F195" s="72">
        <v>99.9</v>
      </c>
      <c r="G195" s="73"/>
      <c r="H195" s="72">
        <v>99.9</v>
      </c>
      <c r="I195" s="73"/>
      <c r="J195" s="74" t="s">
        <v>117</v>
      </c>
      <c r="L195" s="61" t="str">
        <f>IF(VLOOKUP($A195,'[1]2. Child Protection'!$B$8:$BG$226,'[1]2. Child Protection'!T$1,FALSE)=B195,"",VLOOKUP($A195,'[1]2. Child Protection'!$B$8:$BG$226,'[1]2. Child Protection'!T$1,FALSE)-B195)</f>
        <v/>
      </c>
      <c r="M195" s="61" t="str">
        <f>IF(VLOOKUP($A195,'[1]2. Child Protection'!$B$8:$BG$226,'[1]2. Child Protection'!U$1,FALSE)=C195,"",VLOOKUP($A195,'[1]2. Child Protection'!$B$8:$BG$226,'[1]2. Child Protection'!U$1,FALSE))</f>
        <v/>
      </c>
      <c r="N195" s="75" t="str">
        <f>IF(VLOOKUP($A195,'[1]2. Child Protection'!$B$8:$BG$226,'[1]2. Child Protection'!V$1,FALSE)=D195,"",VLOOKUP($A195,'[1]2. Child Protection'!$B$8:$BG$226,'[1]2. Child Protection'!V$1,FALSE)-D195)</f>
        <v/>
      </c>
      <c r="O195" s="75" t="str">
        <f>IF(VLOOKUP($A195,'[1]2. Child Protection'!$B$8:$BG$226,'[1]2. Child Protection'!W$1,FALSE)=E195,"",VLOOKUP($A195,'[1]2. Child Protection'!$B$8:$BG$226,'[1]2. Child Protection'!W$1,FALSE))</f>
        <v/>
      </c>
      <c r="P195" s="75" t="str">
        <f>IF(VLOOKUP($A195,'[1]2. Child Protection'!$B$8:$BG$226,'[1]2. Child Protection'!X$1,FALSE)=F195,"",VLOOKUP($A195,'[1]2. Child Protection'!$B$8:$BG$226,'[1]2. Child Protection'!X$1,FALSE)-F195)</f>
        <v/>
      </c>
      <c r="Q195" s="75" t="str">
        <f>IF(VLOOKUP($A195,'[1]2. Child Protection'!$B$8:$BG$226,'[1]2. Child Protection'!Y$1,FALSE)=G195,"",VLOOKUP($A195,'[1]2. Child Protection'!$B$8:$BG$226,'[1]2. Child Protection'!Y$1,FALSE))</f>
        <v/>
      </c>
      <c r="R195" s="75" t="str">
        <f>IF(VLOOKUP($A195,'[1]2. Child Protection'!$B$8:$BG$226,'[1]2. Child Protection'!Z$1,FALSE)=H195,"",VLOOKUP($A195,'[1]2. Child Protection'!$B$8:$BG$226,'[1]2. Child Protection'!Z$1,FALSE)-H195)</f>
        <v/>
      </c>
      <c r="S195" s="75" t="str">
        <f>IF(VLOOKUP($A195,'[1]2. Child Protection'!$B$8:$BG$226,'[1]2. Child Protection'!AA$1,FALSE)=I195,"",VLOOKUP($A195,'[1]2. Child Protection'!$B$8:$BG$226,'[1]2. Child Protection'!AA$1,FALSE))</f>
        <v/>
      </c>
      <c r="T195" s="61" t="str">
        <f>IF(VLOOKUP($A195,'[1]2. Child Protection'!$B$8:$BG$226,'[1]2. Child Protection'!AB$1,FALSE)=J195,"",VLOOKUP($A195,'[1]2. Child Protection'!$B$8:$BG$226,'[1]2. Child Protection'!AB$1,FALSE))</f>
        <v/>
      </c>
    </row>
    <row r="196" spans="1:20" x14ac:dyDescent="0.25">
      <c r="A196" s="61" t="s">
        <v>277</v>
      </c>
      <c r="B196" s="102" t="s">
        <v>23</v>
      </c>
      <c r="D196" s="70">
        <v>98.4</v>
      </c>
      <c r="E196" s="71" t="s">
        <v>28</v>
      </c>
      <c r="F196" s="72">
        <v>98.2</v>
      </c>
      <c r="G196" s="73" t="s">
        <v>28</v>
      </c>
      <c r="H196" s="72">
        <v>98.7</v>
      </c>
      <c r="I196" s="73" t="s">
        <v>28</v>
      </c>
      <c r="J196" s="74" t="s">
        <v>71</v>
      </c>
      <c r="L196" s="61" t="str">
        <f>IF(VLOOKUP($A196,'[1]2. Child Protection'!$B$8:$BG$226,'[1]2. Child Protection'!T$1,FALSE)=B196,"",VLOOKUP($A196,'[1]2. Child Protection'!$B$8:$BG$226,'[1]2. Child Protection'!T$1,FALSE)-B196)</f>
        <v/>
      </c>
      <c r="M196" s="61" t="str">
        <f>IF(VLOOKUP($A196,'[1]2. Child Protection'!$B$8:$BG$226,'[1]2. Child Protection'!U$1,FALSE)=C196,"",VLOOKUP($A196,'[1]2. Child Protection'!$B$8:$BG$226,'[1]2. Child Protection'!U$1,FALSE))</f>
        <v/>
      </c>
      <c r="N196" s="75" t="str">
        <f>IF(VLOOKUP($A196,'[1]2. Child Protection'!$B$8:$BG$226,'[1]2. Child Protection'!V$1,FALSE)=D196,"",VLOOKUP($A196,'[1]2. Child Protection'!$B$8:$BG$226,'[1]2. Child Protection'!V$1,FALSE)-D196)</f>
        <v/>
      </c>
      <c r="O196" s="75" t="str">
        <f>IF(VLOOKUP($A196,'[1]2. Child Protection'!$B$8:$BG$226,'[1]2. Child Protection'!W$1,FALSE)=E196,"",VLOOKUP($A196,'[1]2. Child Protection'!$B$8:$BG$226,'[1]2. Child Protection'!W$1,FALSE))</f>
        <v/>
      </c>
      <c r="P196" s="75" t="str">
        <f>IF(VLOOKUP($A196,'[1]2. Child Protection'!$B$8:$BG$226,'[1]2. Child Protection'!X$1,FALSE)=F196,"",VLOOKUP($A196,'[1]2. Child Protection'!$B$8:$BG$226,'[1]2. Child Protection'!X$1,FALSE)-F196)</f>
        <v/>
      </c>
      <c r="Q196" s="75" t="str">
        <f>IF(VLOOKUP($A196,'[1]2. Child Protection'!$B$8:$BG$226,'[1]2. Child Protection'!Y$1,FALSE)=G196,"",VLOOKUP($A196,'[1]2. Child Protection'!$B$8:$BG$226,'[1]2. Child Protection'!Y$1,FALSE))</f>
        <v/>
      </c>
      <c r="R196" s="75" t="str">
        <f>IF(VLOOKUP($A196,'[1]2. Child Protection'!$B$8:$BG$226,'[1]2. Child Protection'!Z$1,FALSE)=H196,"",VLOOKUP($A196,'[1]2. Child Protection'!$B$8:$BG$226,'[1]2. Child Protection'!Z$1,FALSE)-H196)</f>
        <v/>
      </c>
      <c r="S196" s="75" t="str">
        <f>IF(VLOOKUP($A196,'[1]2. Child Protection'!$B$8:$BG$226,'[1]2. Child Protection'!AA$1,FALSE)=I196,"",VLOOKUP($A196,'[1]2. Child Protection'!$B$8:$BG$226,'[1]2. Child Protection'!AA$1,FALSE))</f>
        <v/>
      </c>
      <c r="T196" s="61" t="str">
        <f>IF(VLOOKUP($A196,'[1]2. Child Protection'!$B$8:$BG$226,'[1]2. Child Protection'!AB$1,FALSE)=J196,"",VLOOKUP($A196,'[1]2. Child Protection'!$B$8:$BG$226,'[1]2. Child Protection'!AB$1,FALSE))</f>
        <v/>
      </c>
    </row>
    <row r="197" spans="1:20" x14ac:dyDescent="0.25">
      <c r="A197" s="61" t="s">
        <v>278</v>
      </c>
      <c r="B197" s="75">
        <v>99.3</v>
      </c>
      <c r="D197" s="70">
        <v>99.9</v>
      </c>
      <c r="E197" s="71"/>
      <c r="F197" s="70">
        <v>99.8</v>
      </c>
      <c r="G197" s="73"/>
      <c r="H197" s="70">
        <v>99.9</v>
      </c>
      <c r="I197" s="73"/>
      <c r="J197" s="74" t="s">
        <v>38</v>
      </c>
      <c r="L197" s="61" t="str">
        <f>IF(VLOOKUP($A197,'[1]2. Child Protection'!$B$8:$BG$226,'[1]2. Child Protection'!T$1,FALSE)=B197,"",VLOOKUP($A197,'[1]2. Child Protection'!$B$8:$BG$226,'[1]2. Child Protection'!T$1,FALSE)-B197)</f>
        <v/>
      </c>
      <c r="M197" s="61" t="str">
        <f>IF(VLOOKUP($A197,'[1]2. Child Protection'!$B$8:$BG$226,'[1]2. Child Protection'!U$1,FALSE)=C197,"",VLOOKUP($A197,'[1]2. Child Protection'!$B$8:$BG$226,'[1]2. Child Protection'!U$1,FALSE))</f>
        <v/>
      </c>
      <c r="N197" s="75" t="str">
        <f>IF(VLOOKUP($A197,'[1]2. Child Protection'!$B$8:$BG$226,'[1]2. Child Protection'!V$1,FALSE)=D197,"",VLOOKUP($A197,'[1]2. Child Protection'!$B$8:$BG$226,'[1]2. Child Protection'!V$1,FALSE)-D197)</f>
        <v/>
      </c>
      <c r="O197" s="75" t="str">
        <f>IF(VLOOKUP($A197,'[1]2. Child Protection'!$B$8:$BG$226,'[1]2. Child Protection'!W$1,FALSE)=E197,"",VLOOKUP($A197,'[1]2. Child Protection'!$B$8:$BG$226,'[1]2. Child Protection'!W$1,FALSE))</f>
        <v/>
      </c>
      <c r="P197" s="75" t="str">
        <f>IF(VLOOKUP($A197,'[1]2. Child Protection'!$B$8:$BG$226,'[1]2. Child Protection'!X$1,FALSE)=F197,"",VLOOKUP($A197,'[1]2. Child Protection'!$B$8:$BG$226,'[1]2. Child Protection'!X$1,FALSE)-F197)</f>
        <v/>
      </c>
      <c r="Q197" s="75" t="str">
        <f>IF(VLOOKUP($A197,'[1]2. Child Protection'!$B$8:$BG$226,'[1]2. Child Protection'!Y$1,FALSE)=G197,"",VLOOKUP($A197,'[1]2. Child Protection'!$B$8:$BG$226,'[1]2. Child Protection'!Y$1,FALSE))</f>
        <v/>
      </c>
      <c r="R197" s="75" t="str">
        <f>IF(VLOOKUP($A197,'[1]2. Child Protection'!$B$8:$BG$226,'[1]2. Child Protection'!Z$1,FALSE)=H197,"",VLOOKUP($A197,'[1]2. Child Protection'!$B$8:$BG$226,'[1]2. Child Protection'!Z$1,FALSE)-H197)</f>
        <v/>
      </c>
      <c r="S197" s="75" t="str">
        <f>IF(VLOOKUP($A197,'[1]2. Child Protection'!$B$8:$BG$226,'[1]2. Child Protection'!AA$1,FALSE)=I197,"",VLOOKUP($A197,'[1]2. Child Protection'!$B$8:$BG$226,'[1]2. Child Protection'!AA$1,FALSE))</f>
        <v/>
      </c>
      <c r="T197" s="61" t="str">
        <f>IF(VLOOKUP($A197,'[1]2. Child Protection'!$B$8:$BG$226,'[1]2. Child Protection'!AB$1,FALSE)=J197,"",VLOOKUP($A197,'[1]2. Child Protection'!$B$8:$BG$226,'[1]2. Child Protection'!AB$1,FALSE))</f>
        <v/>
      </c>
    </row>
    <row r="198" spans="1:20" x14ac:dyDescent="0.25">
      <c r="A198" s="61" t="s">
        <v>305</v>
      </c>
      <c r="B198" s="75">
        <v>96.5</v>
      </c>
      <c r="C198" s="61" t="s">
        <v>361</v>
      </c>
      <c r="D198" s="72">
        <v>99.2</v>
      </c>
      <c r="E198" s="71"/>
      <c r="F198" s="72">
        <v>99.4</v>
      </c>
      <c r="G198" s="73"/>
      <c r="H198" s="72">
        <v>99.1</v>
      </c>
      <c r="I198" s="73"/>
      <c r="J198" s="74" t="s">
        <v>261</v>
      </c>
      <c r="L198" s="61" t="str">
        <f>IF(VLOOKUP($A198,'[1]2. Child Protection'!$B$8:$BG$226,'[1]2. Child Protection'!T$1,FALSE)=B198,"",VLOOKUP($A198,'[1]2. Child Protection'!$B$8:$BG$226,'[1]2. Child Protection'!T$1,FALSE)-B198)</f>
        <v/>
      </c>
      <c r="M198" s="61" t="str">
        <f>IF(VLOOKUP($A198,'[1]2. Child Protection'!$B$8:$BG$226,'[1]2. Child Protection'!U$1,FALSE)=C198,"",VLOOKUP($A198,'[1]2. Child Protection'!$B$8:$BG$226,'[1]2. Child Protection'!U$1,FALSE))</f>
        <v/>
      </c>
      <c r="N198" s="75" t="str">
        <f>IF(VLOOKUP($A198,'[1]2. Child Protection'!$B$8:$BG$226,'[1]2. Child Protection'!V$1,FALSE)=D198,"",VLOOKUP($A198,'[1]2. Child Protection'!$B$8:$BG$226,'[1]2. Child Protection'!V$1,FALSE)-D198)</f>
        <v/>
      </c>
      <c r="O198" s="75" t="str">
        <f>IF(VLOOKUP($A198,'[1]2. Child Protection'!$B$8:$BG$226,'[1]2. Child Protection'!W$1,FALSE)=E198,"",VLOOKUP($A198,'[1]2. Child Protection'!$B$8:$BG$226,'[1]2. Child Protection'!W$1,FALSE))</f>
        <v/>
      </c>
      <c r="P198" s="75" t="str">
        <f>IF(VLOOKUP($A198,'[1]2. Child Protection'!$B$8:$BG$226,'[1]2. Child Protection'!X$1,FALSE)=F198,"",VLOOKUP($A198,'[1]2. Child Protection'!$B$8:$BG$226,'[1]2. Child Protection'!X$1,FALSE)-F198)</f>
        <v/>
      </c>
      <c r="Q198" s="75" t="str">
        <f>IF(VLOOKUP($A198,'[1]2. Child Protection'!$B$8:$BG$226,'[1]2. Child Protection'!Y$1,FALSE)=G198,"",VLOOKUP($A198,'[1]2. Child Protection'!$B$8:$BG$226,'[1]2. Child Protection'!Y$1,FALSE))</f>
        <v/>
      </c>
      <c r="R198" s="75" t="str">
        <f>IF(VLOOKUP($A198,'[1]2. Child Protection'!$B$8:$BG$226,'[1]2. Child Protection'!Z$1,FALSE)=H198,"",VLOOKUP($A198,'[1]2. Child Protection'!$B$8:$BG$226,'[1]2. Child Protection'!Z$1,FALSE)-H198)</f>
        <v/>
      </c>
      <c r="S198" s="75" t="str">
        <f>IF(VLOOKUP($A198,'[1]2. Child Protection'!$B$8:$BG$226,'[1]2. Child Protection'!AA$1,FALSE)=I198,"",VLOOKUP($A198,'[1]2. Child Protection'!$B$8:$BG$226,'[1]2. Child Protection'!AA$1,FALSE))</f>
        <v/>
      </c>
      <c r="T198" s="61" t="str">
        <f>IF(VLOOKUP($A198,'[1]2. Child Protection'!$B$8:$BG$226,'[1]2. Child Protection'!AB$1,FALSE)=J198,"",VLOOKUP($A198,'[1]2. Child Protection'!$B$8:$BG$226,'[1]2. Child Protection'!AB$1,FALSE))</f>
        <v/>
      </c>
    </row>
    <row r="199" spans="1:20" x14ac:dyDescent="0.25">
      <c r="A199" s="61" t="s">
        <v>279</v>
      </c>
      <c r="B199" s="75">
        <v>81.3</v>
      </c>
      <c r="D199" s="70">
        <v>87.2</v>
      </c>
      <c r="E199" s="71"/>
      <c r="F199" s="72">
        <v>85.4</v>
      </c>
      <c r="G199" s="73"/>
      <c r="H199" s="72">
        <v>89.3</v>
      </c>
      <c r="I199" s="73"/>
      <c r="J199" s="74" t="s">
        <v>261</v>
      </c>
      <c r="L199" s="61" t="str">
        <f>IF(VLOOKUP($A199,'[1]2. Child Protection'!$B$8:$BG$226,'[1]2. Child Protection'!T$1,FALSE)=B199,"",VLOOKUP($A199,'[1]2. Child Protection'!$B$8:$BG$226,'[1]2. Child Protection'!T$1,FALSE)-B199)</f>
        <v/>
      </c>
      <c r="M199" s="61" t="str">
        <f>IF(VLOOKUP($A199,'[1]2. Child Protection'!$B$8:$BG$226,'[1]2. Child Protection'!U$1,FALSE)=C199,"",VLOOKUP($A199,'[1]2. Child Protection'!$B$8:$BG$226,'[1]2. Child Protection'!U$1,FALSE))</f>
        <v/>
      </c>
      <c r="N199" s="75" t="str">
        <f>IF(VLOOKUP($A199,'[1]2. Child Protection'!$B$8:$BG$226,'[1]2. Child Protection'!V$1,FALSE)=D199,"",VLOOKUP($A199,'[1]2. Child Protection'!$B$8:$BG$226,'[1]2. Child Protection'!V$1,FALSE)-D199)</f>
        <v/>
      </c>
      <c r="O199" s="75" t="str">
        <f>IF(VLOOKUP($A199,'[1]2. Child Protection'!$B$8:$BG$226,'[1]2. Child Protection'!W$1,FALSE)=E199,"",VLOOKUP($A199,'[1]2. Child Protection'!$B$8:$BG$226,'[1]2. Child Protection'!W$1,FALSE))</f>
        <v/>
      </c>
      <c r="P199" s="75" t="str">
        <f>IF(VLOOKUP($A199,'[1]2. Child Protection'!$B$8:$BG$226,'[1]2. Child Protection'!X$1,FALSE)=F199,"",VLOOKUP($A199,'[1]2. Child Protection'!$B$8:$BG$226,'[1]2. Child Protection'!X$1,FALSE)-F199)</f>
        <v/>
      </c>
      <c r="Q199" s="75" t="str">
        <f>IF(VLOOKUP($A199,'[1]2. Child Protection'!$B$8:$BG$226,'[1]2. Child Protection'!Y$1,FALSE)=G199,"",VLOOKUP($A199,'[1]2. Child Protection'!$B$8:$BG$226,'[1]2. Child Protection'!Y$1,FALSE))</f>
        <v/>
      </c>
      <c r="R199" s="75" t="str">
        <f>IF(VLOOKUP($A199,'[1]2. Child Protection'!$B$8:$BG$226,'[1]2. Child Protection'!Z$1,FALSE)=H199,"",VLOOKUP($A199,'[1]2. Child Protection'!$B$8:$BG$226,'[1]2. Child Protection'!Z$1,FALSE)-H199)</f>
        <v/>
      </c>
      <c r="S199" s="75" t="str">
        <f>IF(VLOOKUP($A199,'[1]2. Child Protection'!$B$8:$BG$226,'[1]2. Child Protection'!AA$1,FALSE)=I199,"",VLOOKUP($A199,'[1]2. Child Protection'!$B$8:$BG$226,'[1]2. Child Protection'!AA$1,FALSE))</f>
        <v/>
      </c>
      <c r="T199" s="61" t="str">
        <f>IF(VLOOKUP($A199,'[1]2. Child Protection'!$B$8:$BG$226,'[1]2. Child Protection'!AB$1,FALSE)=J199,"",VLOOKUP($A199,'[1]2. Child Protection'!$B$8:$BG$226,'[1]2. Child Protection'!AB$1,FALSE))</f>
        <v/>
      </c>
    </row>
    <row r="200" spans="1:20" x14ac:dyDescent="0.25">
      <c r="A200" s="61" t="s">
        <v>281</v>
      </c>
      <c r="B200" s="75">
        <v>25.5</v>
      </c>
      <c r="D200" s="70">
        <v>32.200000000000003</v>
      </c>
      <c r="E200" s="71"/>
      <c r="F200" s="72">
        <v>32.200000000000003</v>
      </c>
      <c r="G200" s="73"/>
      <c r="H200" s="72">
        <v>32.200000000000003</v>
      </c>
      <c r="I200" s="73"/>
      <c r="J200" s="74" t="s">
        <v>112</v>
      </c>
      <c r="L200" s="61" t="str">
        <f>IF(VLOOKUP($A200,'[1]2. Child Protection'!$B$8:$BG$226,'[1]2. Child Protection'!T$1,FALSE)=B200,"",VLOOKUP($A200,'[1]2. Child Protection'!$B$8:$BG$226,'[1]2. Child Protection'!T$1,FALSE)-B200)</f>
        <v/>
      </c>
      <c r="M200" s="61" t="str">
        <f>IF(VLOOKUP($A200,'[1]2. Child Protection'!$B$8:$BG$226,'[1]2. Child Protection'!U$1,FALSE)=C200,"",VLOOKUP($A200,'[1]2. Child Protection'!$B$8:$BG$226,'[1]2. Child Protection'!U$1,FALSE))</f>
        <v/>
      </c>
      <c r="N200" s="75" t="str">
        <f>IF(VLOOKUP($A200,'[1]2. Child Protection'!$B$8:$BG$226,'[1]2. Child Protection'!V$1,FALSE)=D200,"",VLOOKUP($A200,'[1]2. Child Protection'!$B$8:$BG$226,'[1]2. Child Protection'!V$1,FALSE)-D200)</f>
        <v/>
      </c>
      <c r="O200" s="75" t="str">
        <f>IF(VLOOKUP($A200,'[1]2. Child Protection'!$B$8:$BG$226,'[1]2. Child Protection'!W$1,FALSE)=E200,"",VLOOKUP($A200,'[1]2. Child Protection'!$B$8:$BG$226,'[1]2. Child Protection'!W$1,FALSE))</f>
        <v/>
      </c>
      <c r="P200" s="75" t="str">
        <f>IF(VLOOKUP($A200,'[1]2. Child Protection'!$B$8:$BG$226,'[1]2. Child Protection'!X$1,FALSE)=F200,"",VLOOKUP($A200,'[1]2. Child Protection'!$B$8:$BG$226,'[1]2. Child Protection'!X$1,FALSE)-F200)</f>
        <v/>
      </c>
      <c r="Q200" s="75" t="str">
        <f>IF(VLOOKUP($A200,'[1]2. Child Protection'!$B$8:$BG$226,'[1]2. Child Protection'!Y$1,FALSE)=G200,"",VLOOKUP($A200,'[1]2. Child Protection'!$B$8:$BG$226,'[1]2. Child Protection'!Y$1,FALSE))</f>
        <v/>
      </c>
      <c r="R200" s="75" t="str">
        <f>IF(VLOOKUP($A200,'[1]2. Child Protection'!$B$8:$BG$226,'[1]2. Child Protection'!Z$1,FALSE)=H200,"",VLOOKUP($A200,'[1]2. Child Protection'!$B$8:$BG$226,'[1]2. Child Protection'!Z$1,FALSE)-H200)</f>
        <v/>
      </c>
      <c r="S200" s="75" t="str">
        <f>IF(VLOOKUP($A200,'[1]2. Child Protection'!$B$8:$BG$226,'[1]2. Child Protection'!AA$1,FALSE)=I200,"",VLOOKUP($A200,'[1]2. Child Protection'!$B$8:$BG$226,'[1]2. Child Protection'!AA$1,FALSE))</f>
        <v/>
      </c>
      <c r="T200" s="61" t="str">
        <f>IF(VLOOKUP($A200,'[1]2. Child Protection'!$B$8:$BG$226,'[1]2. Child Protection'!AB$1,FALSE)=J200,"",VLOOKUP($A200,'[1]2. Child Protection'!$B$8:$BG$226,'[1]2. Child Protection'!AB$1,FALSE))</f>
        <v/>
      </c>
    </row>
    <row r="201" spans="1:20" x14ac:dyDescent="0.25">
      <c r="A201" s="61" t="s">
        <v>282</v>
      </c>
      <c r="B201" s="75">
        <v>98.8</v>
      </c>
      <c r="D201" s="70">
        <v>99.8</v>
      </c>
      <c r="E201" s="71"/>
      <c r="F201" s="72">
        <v>99.9</v>
      </c>
      <c r="G201" s="73"/>
      <c r="H201" s="72">
        <v>99.7</v>
      </c>
      <c r="I201" s="73"/>
      <c r="J201" s="74" t="s">
        <v>41</v>
      </c>
      <c r="L201" s="61" t="str">
        <f>IF(VLOOKUP($A201,'[1]2. Child Protection'!$B$8:$BG$226,'[1]2. Child Protection'!T$1,FALSE)=B201,"",VLOOKUP($A201,'[1]2. Child Protection'!$B$8:$BG$226,'[1]2. Child Protection'!T$1,FALSE)-B201)</f>
        <v/>
      </c>
      <c r="M201" s="61" t="str">
        <f>IF(VLOOKUP($A201,'[1]2. Child Protection'!$B$8:$BG$226,'[1]2. Child Protection'!U$1,FALSE)=C201,"",VLOOKUP($A201,'[1]2. Child Protection'!$B$8:$BG$226,'[1]2. Child Protection'!U$1,FALSE))</f>
        <v/>
      </c>
      <c r="N201" s="75" t="str">
        <f>IF(VLOOKUP($A201,'[1]2. Child Protection'!$B$8:$BG$226,'[1]2. Child Protection'!V$1,FALSE)=D201,"",VLOOKUP($A201,'[1]2. Child Protection'!$B$8:$BG$226,'[1]2. Child Protection'!V$1,FALSE)-D201)</f>
        <v/>
      </c>
      <c r="O201" s="75" t="str">
        <f>IF(VLOOKUP($A201,'[1]2. Child Protection'!$B$8:$BG$226,'[1]2. Child Protection'!W$1,FALSE)=E201,"",VLOOKUP($A201,'[1]2. Child Protection'!$B$8:$BG$226,'[1]2. Child Protection'!W$1,FALSE))</f>
        <v/>
      </c>
      <c r="P201" s="75" t="str">
        <f>IF(VLOOKUP($A201,'[1]2. Child Protection'!$B$8:$BG$226,'[1]2. Child Protection'!X$1,FALSE)=F201,"",VLOOKUP($A201,'[1]2. Child Protection'!$B$8:$BG$226,'[1]2. Child Protection'!X$1,FALSE)-F201)</f>
        <v/>
      </c>
      <c r="Q201" s="75" t="str">
        <f>IF(VLOOKUP($A201,'[1]2. Child Protection'!$B$8:$BG$226,'[1]2. Child Protection'!Y$1,FALSE)=G201,"",VLOOKUP($A201,'[1]2. Child Protection'!$B$8:$BG$226,'[1]2. Child Protection'!Y$1,FALSE))</f>
        <v/>
      </c>
      <c r="R201" s="75" t="str">
        <f>IF(VLOOKUP($A201,'[1]2. Child Protection'!$B$8:$BG$226,'[1]2. Child Protection'!Z$1,FALSE)=H201,"",VLOOKUP($A201,'[1]2. Child Protection'!$B$8:$BG$226,'[1]2. Child Protection'!Z$1,FALSE)-H201)</f>
        <v/>
      </c>
      <c r="S201" s="75" t="str">
        <f>IF(VLOOKUP($A201,'[1]2. Child Protection'!$B$8:$BG$226,'[1]2. Child Protection'!AA$1,FALSE)=I201,"",VLOOKUP($A201,'[1]2. Child Protection'!$B$8:$BG$226,'[1]2. Child Protection'!AA$1,FALSE))</f>
        <v/>
      </c>
      <c r="T201" s="61" t="str">
        <f>IF(VLOOKUP($A201,'[1]2. Child Protection'!$B$8:$BG$226,'[1]2. Child Protection'!AB$1,FALSE)=J201,"",VLOOKUP($A201,'[1]2. Child Protection'!$B$8:$BG$226,'[1]2. Child Protection'!AB$1,FALSE))</f>
        <v/>
      </c>
    </row>
    <row r="202" spans="1:20" x14ac:dyDescent="0.25">
      <c r="A202" s="61" t="s">
        <v>284</v>
      </c>
      <c r="B202" s="102" t="s">
        <v>23</v>
      </c>
      <c r="D202" s="70">
        <v>100</v>
      </c>
      <c r="E202" s="71" t="s">
        <v>28</v>
      </c>
      <c r="F202" s="70">
        <v>100</v>
      </c>
      <c r="G202" s="71" t="s">
        <v>28</v>
      </c>
      <c r="H202" s="70">
        <v>100</v>
      </c>
      <c r="I202" s="71" t="s">
        <v>28</v>
      </c>
      <c r="J202" s="74" t="s">
        <v>285</v>
      </c>
      <c r="L202" s="61" t="str">
        <f>IF(VLOOKUP($A202,'[1]2. Child Protection'!$B$8:$BG$226,'[1]2. Child Protection'!T$1,FALSE)=B202,"",VLOOKUP($A202,'[1]2. Child Protection'!$B$8:$BG$226,'[1]2. Child Protection'!T$1,FALSE)-B202)</f>
        <v/>
      </c>
      <c r="M202" s="61" t="str">
        <f>IF(VLOOKUP($A202,'[1]2. Child Protection'!$B$8:$BG$226,'[1]2. Child Protection'!U$1,FALSE)=C202,"",VLOOKUP($A202,'[1]2. Child Protection'!$B$8:$BG$226,'[1]2. Child Protection'!U$1,FALSE))</f>
        <v/>
      </c>
      <c r="N202" s="75" t="str">
        <f>IF(VLOOKUP($A202,'[1]2. Child Protection'!$B$8:$BG$226,'[1]2. Child Protection'!V$1,FALSE)=D202,"",VLOOKUP($A202,'[1]2. Child Protection'!$B$8:$BG$226,'[1]2. Child Protection'!V$1,FALSE)-D202)</f>
        <v/>
      </c>
      <c r="O202" s="75" t="str">
        <f>IF(VLOOKUP($A202,'[1]2. Child Protection'!$B$8:$BG$226,'[1]2. Child Protection'!W$1,FALSE)=E202,"",VLOOKUP($A202,'[1]2. Child Protection'!$B$8:$BG$226,'[1]2. Child Protection'!W$1,FALSE))</f>
        <v/>
      </c>
      <c r="P202" s="75" t="str">
        <f>IF(VLOOKUP($A202,'[1]2. Child Protection'!$B$8:$BG$226,'[1]2. Child Protection'!X$1,FALSE)=F202,"",VLOOKUP($A202,'[1]2. Child Protection'!$B$8:$BG$226,'[1]2. Child Protection'!X$1,FALSE)-F202)</f>
        <v/>
      </c>
      <c r="Q202" s="75" t="str">
        <f>IF(VLOOKUP($A202,'[1]2. Child Protection'!$B$8:$BG$226,'[1]2. Child Protection'!Y$1,FALSE)=G202,"",VLOOKUP($A202,'[1]2. Child Protection'!$B$8:$BG$226,'[1]2. Child Protection'!Y$1,FALSE))</f>
        <v/>
      </c>
      <c r="R202" s="75" t="str">
        <f>IF(VLOOKUP($A202,'[1]2. Child Protection'!$B$8:$BG$226,'[1]2. Child Protection'!Z$1,FALSE)=H202,"",VLOOKUP($A202,'[1]2. Child Protection'!$B$8:$BG$226,'[1]2. Child Protection'!Z$1,FALSE)-H202)</f>
        <v/>
      </c>
      <c r="S202" s="75" t="str">
        <f>IF(VLOOKUP($A202,'[1]2. Child Protection'!$B$8:$BG$226,'[1]2. Child Protection'!AA$1,FALSE)=I202,"",VLOOKUP($A202,'[1]2. Child Protection'!$B$8:$BG$226,'[1]2. Child Protection'!AA$1,FALSE))</f>
        <v/>
      </c>
      <c r="T202" s="61" t="str">
        <f>IF(VLOOKUP($A202,'[1]2. Child Protection'!$B$8:$BG$226,'[1]2. Child Protection'!AB$1,FALSE)=J202,"",VLOOKUP($A202,'[1]2. Child Protection'!$B$8:$BG$226,'[1]2. Child Protection'!AB$1,FALSE))</f>
        <v/>
      </c>
    </row>
    <row r="203" spans="1:20" x14ac:dyDescent="0.25">
      <c r="A203" s="61" t="s">
        <v>286</v>
      </c>
      <c r="B203" s="102" t="s">
        <v>23</v>
      </c>
      <c r="D203" s="70">
        <v>100</v>
      </c>
      <c r="E203" s="71" t="s">
        <v>19</v>
      </c>
      <c r="F203" s="70">
        <v>100</v>
      </c>
      <c r="G203" s="71" t="s">
        <v>19</v>
      </c>
      <c r="H203" s="70">
        <v>100</v>
      </c>
      <c r="I203" s="71" t="s">
        <v>19</v>
      </c>
      <c r="J203" s="74" t="s">
        <v>335</v>
      </c>
      <c r="L203" s="61" t="str">
        <f>IF(VLOOKUP($A203,'[1]2. Child Protection'!$B$8:$BG$226,'[1]2. Child Protection'!T$1,FALSE)=B203,"",VLOOKUP($A203,'[1]2. Child Protection'!$B$8:$BG$226,'[1]2. Child Protection'!T$1,FALSE)-B203)</f>
        <v/>
      </c>
      <c r="M203" s="61" t="str">
        <f>IF(VLOOKUP($A203,'[1]2. Child Protection'!$B$8:$BG$226,'[1]2. Child Protection'!U$1,FALSE)=C203,"",VLOOKUP($A203,'[1]2. Child Protection'!$B$8:$BG$226,'[1]2. Child Protection'!U$1,FALSE))</f>
        <v/>
      </c>
      <c r="N203" s="75" t="str">
        <f>IF(VLOOKUP($A203,'[1]2. Child Protection'!$B$8:$BG$226,'[1]2. Child Protection'!V$1,FALSE)=D203,"",VLOOKUP($A203,'[1]2. Child Protection'!$B$8:$BG$226,'[1]2. Child Protection'!V$1,FALSE)-D203)</f>
        <v/>
      </c>
      <c r="O203" s="75" t="str">
        <f>IF(VLOOKUP($A203,'[1]2. Child Protection'!$B$8:$BG$226,'[1]2. Child Protection'!W$1,FALSE)=E203,"",VLOOKUP($A203,'[1]2. Child Protection'!$B$8:$BG$226,'[1]2. Child Protection'!W$1,FALSE))</f>
        <v/>
      </c>
      <c r="P203" s="75" t="str">
        <f>IF(VLOOKUP($A203,'[1]2. Child Protection'!$B$8:$BG$226,'[1]2. Child Protection'!X$1,FALSE)=F203,"",VLOOKUP($A203,'[1]2. Child Protection'!$B$8:$BG$226,'[1]2. Child Protection'!X$1,FALSE)-F203)</f>
        <v/>
      </c>
      <c r="Q203" s="75" t="str">
        <f>IF(VLOOKUP($A203,'[1]2. Child Protection'!$B$8:$BG$226,'[1]2. Child Protection'!Y$1,FALSE)=G203,"",VLOOKUP($A203,'[1]2. Child Protection'!$B$8:$BG$226,'[1]2. Child Protection'!Y$1,FALSE))</f>
        <v/>
      </c>
      <c r="R203" s="75" t="str">
        <f>IF(VLOOKUP($A203,'[1]2. Child Protection'!$B$8:$BG$226,'[1]2. Child Protection'!Z$1,FALSE)=H203,"",VLOOKUP($A203,'[1]2. Child Protection'!$B$8:$BG$226,'[1]2. Child Protection'!Z$1,FALSE)-H203)</f>
        <v/>
      </c>
      <c r="S203" s="75" t="str">
        <f>IF(VLOOKUP($A203,'[1]2. Child Protection'!$B$8:$BG$226,'[1]2. Child Protection'!AA$1,FALSE)=I203,"",VLOOKUP($A203,'[1]2. Child Protection'!$B$8:$BG$226,'[1]2. Child Protection'!AA$1,FALSE))</f>
        <v/>
      </c>
      <c r="T203" s="61" t="str">
        <f>IF(VLOOKUP($A203,'[1]2. Child Protection'!$B$8:$BG$226,'[1]2. Child Protection'!AB$1,FALSE)=J203,"",VLOOKUP($A203,'[1]2. Child Protection'!$B$8:$BG$226,'[1]2. Child Protection'!AB$1,FALSE))</f>
        <v/>
      </c>
    </row>
    <row r="204" spans="1:20" x14ac:dyDescent="0.25">
      <c r="A204" s="61" t="s">
        <v>287</v>
      </c>
      <c r="B204" s="75">
        <v>23.3</v>
      </c>
      <c r="D204" s="70">
        <v>26.4</v>
      </c>
      <c r="E204" s="71"/>
      <c r="F204" s="72">
        <v>27.8</v>
      </c>
      <c r="G204" s="73"/>
      <c r="H204" s="72">
        <v>25</v>
      </c>
      <c r="I204" s="73"/>
      <c r="J204" s="74" t="s">
        <v>21</v>
      </c>
      <c r="L204" s="61" t="str">
        <f>IF(VLOOKUP($A204,'[1]2. Child Protection'!$B$8:$BG$226,'[1]2. Child Protection'!T$1,FALSE)=B204,"",VLOOKUP($A204,'[1]2. Child Protection'!$B$8:$BG$226,'[1]2. Child Protection'!T$1,FALSE)-B204)</f>
        <v/>
      </c>
      <c r="M204" s="61" t="str">
        <f>IF(VLOOKUP($A204,'[1]2. Child Protection'!$B$8:$BG$226,'[1]2. Child Protection'!U$1,FALSE)=C204,"",VLOOKUP($A204,'[1]2. Child Protection'!$B$8:$BG$226,'[1]2. Child Protection'!U$1,FALSE))</f>
        <v/>
      </c>
      <c r="N204" s="75" t="str">
        <f>IF(VLOOKUP($A204,'[1]2. Child Protection'!$B$8:$BG$226,'[1]2. Child Protection'!V$1,FALSE)=D204,"",VLOOKUP($A204,'[1]2. Child Protection'!$B$8:$BG$226,'[1]2. Child Protection'!V$1,FALSE)-D204)</f>
        <v/>
      </c>
      <c r="O204" s="75" t="str">
        <f>IF(VLOOKUP($A204,'[1]2. Child Protection'!$B$8:$BG$226,'[1]2. Child Protection'!W$1,FALSE)=E204,"",VLOOKUP($A204,'[1]2. Child Protection'!$B$8:$BG$226,'[1]2. Child Protection'!W$1,FALSE))</f>
        <v/>
      </c>
      <c r="P204" s="75" t="str">
        <f>IF(VLOOKUP($A204,'[1]2. Child Protection'!$B$8:$BG$226,'[1]2. Child Protection'!X$1,FALSE)=F204,"",VLOOKUP($A204,'[1]2. Child Protection'!$B$8:$BG$226,'[1]2. Child Protection'!X$1,FALSE)-F204)</f>
        <v/>
      </c>
      <c r="Q204" s="75" t="str">
        <f>IF(VLOOKUP($A204,'[1]2. Child Protection'!$B$8:$BG$226,'[1]2. Child Protection'!Y$1,FALSE)=G204,"",VLOOKUP($A204,'[1]2. Child Protection'!$B$8:$BG$226,'[1]2. Child Protection'!Y$1,FALSE))</f>
        <v/>
      </c>
      <c r="R204" s="75" t="str">
        <f>IF(VLOOKUP($A204,'[1]2. Child Protection'!$B$8:$BG$226,'[1]2. Child Protection'!Z$1,FALSE)=H204,"",VLOOKUP($A204,'[1]2. Child Protection'!$B$8:$BG$226,'[1]2. Child Protection'!Z$1,FALSE)-H204)</f>
        <v/>
      </c>
      <c r="S204" s="75" t="str">
        <f>IF(VLOOKUP($A204,'[1]2. Child Protection'!$B$8:$BG$226,'[1]2. Child Protection'!AA$1,FALSE)=I204,"",VLOOKUP($A204,'[1]2. Child Protection'!$B$8:$BG$226,'[1]2. Child Protection'!AA$1,FALSE))</f>
        <v/>
      </c>
      <c r="T204" s="61" t="str">
        <f>IF(VLOOKUP($A204,'[1]2. Child Protection'!$B$8:$BG$226,'[1]2. Child Protection'!AB$1,FALSE)=J204,"",VLOOKUP($A204,'[1]2. Child Protection'!$B$8:$BG$226,'[1]2. Child Protection'!AB$1,FALSE))</f>
        <v/>
      </c>
    </row>
    <row r="205" spans="1:20" x14ac:dyDescent="0.25">
      <c r="A205" s="61" t="s">
        <v>308</v>
      </c>
      <c r="B205" s="102" t="s">
        <v>23</v>
      </c>
      <c r="D205" s="70">
        <v>100</v>
      </c>
      <c r="E205" s="71" t="s">
        <v>19</v>
      </c>
      <c r="F205" s="70">
        <v>100</v>
      </c>
      <c r="G205" s="71" t="s">
        <v>19</v>
      </c>
      <c r="H205" s="70">
        <v>100</v>
      </c>
      <c r="I205" s="71" t="s">
        <v>19</v>
      </c>
      <c r="J205" s="74" t="s">
        <v>335</v>
      </c>
      <c r="L205" s="61" t="str">
        <f>IF(VLOOKUP($A205,'[1]2. Child Protection'!$B$8:$BG$226,'[1]2. Child Protection'!T$1,FALSE)=B205,"",VLOOKUP($A205,'[1]2. Child Protection'!$B$8:$BG$226,'[1]2. Child Protection'!T$1,FALSE)-B205)</f>
        <v/>
      </c>
      <c r="M205" s="61" t="str">
        <f>IF(VLOOKUP($A205,'[1]2. Child Protection'!$B$8:$BG$226,'[1]2. Child Protection'!U$1,FALSE)=C205,"",VLOOKUP($A205,'[1]2. Child Protection'!$B$8:$BG$226,'[1]2. Child Protection'!U$1,FALSE))</f>
        <v/>
      </c>
      <c r="N205" s="75" t="str">
        <f>IF(VLOOKUP($A205,'[1]2. Child Protection'!$B$8:$BG$226,'[1]2. Child Protection'!V$1,FALSE)=D205,"",VLOOKUP($A205,'[1]2. Child Protection'!$B$8:$BG$226,'[1]2. Child Protection'!V$1,FALSE)-D205)</f>
        <v/>
      </c>
      <c r="O205" s="75" t="str">
        <f>IF(VLOOKUP($A205,'[1]2. Child Protection'!$B$8:$BG$226,'[1]2. Child Protection'!W$1,FALSE)=E205,"",VLOOKUP($A205,'[1]2. Child Protection'!$B$8:$BG$226,'[1]2. Child Protection'!W$1,FALSE))</f>
        <v/>
      </c>
      <c r="P205" s="75" t="str">
        <f>IF(VLOOKUP($A205,'[1]2. Child Protection'!$B$8:$BG$226,'[1]2. Child Protection'!X$1,FALSE)=F205,"",VLOOKUP($A205,'[1]2. Child Protection'!$B$8:$BG$226,'[1]2. Child Protection'!X$1,FALSE)-F205)</f>
        <v/>
      </c>
      <c r="Q205" s="75" t="str">
        <f>IF(VLOOKUP($A205,'[1]2. Child Protection'!$B$8:$BG$226,'[1]2. Child Protection'!Y$1,FALSE)=G205,"",VLOOKUP($A205,'[1]2. Child Protection'!$B$8:$BG$226,'[1]2. Child Protection'!Y$1,FALSE))</f>
        <v/>
      </c>
      <c r="R205" s="75" t="str">
        <f>IF(VLOOKUP($A205,'[1]2. Child Protection'!$B$8:$BG$226,'[1]2. Child Protection'!Z$1,FALSE)=H205,"",VLOOKUP($A205,'[1]2. Child Protection'!$B$8:$BG$226,'[1]2. Child Protection'!Z$1,FALSE)-H205)</f>
        <v/>
      </c>
      <c r="S205" s="75" t="str">
        <f>IF(VLOOKUP($A205,'[1]2. Child Protection'!$B$8:$BG$226,'[1]2. Child Protection'!AA$1,FALSE)=I205,"",VLOOKUP($A205,'[1]2. Child Protection'!$B$8:$BG$226,'[1]2. Child Protection'!AA$1,FALSE))</f>
        <v/>
      </c>
      <c r="T205" s="61" t="str">
        <f>IF(VLOOKUP($A205,'[1]2. Child Protection'!$B$8:$BG$226,'[1]2. Child Protection'!AB$1,FALSE)=J205,"",VLOOKUP($A205,'[1]2. Child Protection'!$B$8:$BG$226,'[1]2. Child Protection'!AB$1,FALSE))</f>
        <v/>
      </c>
    </row>
    <row r="206" spans="1:20" x14ac:dyDescent="0.25">
      <c r="A206" s="61" t="s">
        <v>288</v>
      </c>
      <c r="B206" s="75">
        <v>99.2</v>
      </c>
      <c r="D206" s="70">
        <v>99.8</v>
      </c>
      <c r="E206" s="71"/>
      <c r="F206" s="72">
        <v>99.9</v>
      </c>
      <c r="G206" s="73"/>
      <c r="H206" s="72">
        <v>99.7</v>
      </c>
      <c r="I206" s="73"/>
      <c r="J206" s="74" t="s">
        <v>182</v>
      </c>
      <c r="L206" s="61" t="str">
        <f>IF(VLOOKUP($A206,'[1]2. Child Protection'!$B$8:$BG$226,'[1]2. Child Protection'!T$1,FALSE)=B206,"",VLOOKUP($A206,'[1]2. Child Protection'!$B$8:$BG$226,'[1]2. Child Protection'!T$1,FALSE)-B206)</f>
        <v/>
      </c>
      <c r="M206" s="61" t="str">
        <f>IF(VLOOKUP($A206,'[1]2. Child Protection'!$B$8:$BG$226,'[1]2. Child Protection'!U$1,FALSE)=C206,"",VLOOKUP($A206,'[1]2. Child Protection'!$B$8:$BG$226,'[1]2. Child Protection'!U$1,FALSE))</f>
        <v/>
      </c>
      <c r="N206" s="75" t="str">
        <f>IF(VLOOKUP($A206,'[1]2. Child Protection'!$B$8:$BG$226,'[1]2. Child Protection'!V$1,FALSE)=D206,"",VLOOKUP($A206,'[1]2. Child Protection'!$B$8:$BG$226,'[1]2. Child Protection'!V$1,FALSE)-D206)</f>
        <v/>
      </c>
      <c r="O206" s="75" t="str">
        <f>IF(VLOOKUP($A206,'[1]2. Child Protection'!$B$8:$BG$226,'[1]2. Child Protection'!W$1,FALSE)=E206,"",VLOOKUP($A206,'[1]2. Child Protection'!$B$8:$BG$226,'[1]2. Child Protection'!W$1,FALSE))</f>
        <v/>
      </c>
      <c r="P206" s="75" t="str">
        <f>IF(VLOOKUP($A206,'[1]2. Child Protection'!$B$8:$BG$226,'[1]2. Child Protection'!X$1,FALSE)=F206,"",VLOOKUP($A206,'[1]2. Child Protection'!$B$8:$BG$226,'[1]2. Child Protection'!X$1,FALSE)-F206)</f>
        <v/>
      </c>
      <c r="Q206" s="75" t="str">
        <f>IF(VLOOKUP($A206,'[1]2. Child Protection'!$B$8:$BG$226,'[1]2. Child Protection'!Y$1,FALSE)=G206,"",VLOOKUP($A206,'[1]2. Child Protection'!$B$8:$BG$226,'[1]2. Child Protection'!Y$1,FALSE))</f>
        <v/>
      </c>
      <c r="R206" s="75" t="str">
        <f>IF(VLOOKUP($A206,'[1]2. Child Protection'!$B$8:$BG$226,'[1]2. Child Protection'!Z$1,FALSE)=H206,"",VLOOKUP($A206,'[1]2. Child Protection'!$B$8:$BG$226,'[1]2. Child Protection'!Z$1,FALSE)-H206)</f>
        <v/>
      </c>
      <c r="S206" s="75" t="str">
        <f>IF(VLOOKUP($A206,'[1]2. Child Protection'!$B$8:$BG$226,'[1]2. Child Protection'!AA$1,FALSE)=I206,"",VLOOKUP($A206,'[1]2. Child Protection'!$B$8:$BG$226,'[1]2. Child Protection'!AA$1,FALSE))</f>
        <v/>
      </c>
      <c r="T206" s="61" t="str">
        <f>IF(VLOOKUP($A206,'[1]2. Child Protection'!$B$8:$BG$226,'[1]2. Child Protection'!AB$1,FALSE)=J206,"",VLOOKUP($A206,'[1]2. Child Protection'!$B$8:$BG$226,'[1]2. Child Protection'!AB$1,FALSE))</f>
        <v/>
      </c>
    </row>
    <row r="207" spans="1:20" x14ac:dyDescent="0.25">
      <c r="A207" s="61" t="s">
        <v>289</v>
      </c>
      <c r="B207" s="75">
        <v>100</v>
      </c>
      <c r="C207" s="61" t="s">
        <v>36</v>
      </c>
      <c r="D207" s="70">
        <v>99.9</v>
      </c>
      <c r="E207" s="71" t="s">
        <v>36</v>
      </c>
      <c r="F207" s="72">
        <v>99.9</v>
      </c>
      <c r="G207" s="73" t="s">
        <v>36</v>
      </c>
      <c r="H207" s="72">
        <v>100</v>
      </c>
      <c r="I207" s="73" t="s">
        <v>36</v>
      </c>
      <c r="J207" s="74" t="s">
        <v>54</v>
      </c>
      <c r="L207" s="61" t="str">
        <f>IF(VLOOKUP($A207,'[1]2. Child Protection'!$B$8:$BG$226,'[1]2. Child Protection'!T$1,FALSE)=B207,"",VLOOKUP($A207,'[1]2. Child Protection'!$B$8:$BG$226,'[1]2. Child Protection'!T$1,FALSE)-B207)</f>
        <v/>
      </c>
      <c r="M207" s="61" t="str">
        <f>IF(VLOOKUP($A207,'[1]2. Child Protection'!$B$8:$BG$226,'[1]2. Child Protection'!U$1,FALSE)=C207,"",VLOOKUP($A207,'[1]2. Child Protection'!$B$8:$BG$226,'[1]2. Child Protection'!U$1,FALSE))</f>
        <v/>
      </c>
      <c r="N207" s="75" t="str">
        <f>IF(VLOOKUP($A207,'[1]2. Child Protection'!$B$8:$BG$226,'[1]2. Child Protection'!V$1,FALSE)=D207,"",VLOOKUP($A207,'[1]2. Child Protection'!$B$8:$BG$226,'[1]2. Child Protection'!V$1,FALSE)-D207)</f>
        <v/>
      </c>
      <c r="O207" s="75" t="str">
        <f>IF(VLOOKUP($A207,'[1]2. Child Protection'!$B$8:$BG$226,'[1]2. Child Protection'!W$1,FALSE)=E207,"",VLOOKUP($A207,'[1]2. Child Protection'!$B$8:$BG$226,'[1]2. Child Protection'!W$1,FALSE))</f>
        <v/>
      </c>
      <c r="P207" s="75" t="str">
        <f>IF(VLOOKUP($A207,'[1]2. Child Protection'!$B$8:$BG$226,'[1]2. Child Protection'!X$1,FALSE)=F207,"",VLOOKUP($A207,'[1]2. Child Protection'!$B$8:$BG$226,'[1]2. Child Protection'!X$1,FALSE)-F207)</f>
        <v/>
      </c>
      <c r="Q207" s="75" t="str">
        <f>IF(VLOOKUP($A207,'[1]2. Child Protection'!$B$8:$BG$226,'[1]2. Child Protection'!Y$1,FALSE)=G207,"",VLOOKUP($A207,'[1]2. Child Protection'!$B$8:$BG$226,'[1]2. Child Protection'!Y$1,FALSE))</f>
        <v/>
      </c>
      <c r="R207" s="75" t="str">
        <f>IF(VLOOKUP($A207,'[1]2. Child Protection'!$B$8:$BG$226,'[1]2. Child Protection'!Z$1,FALSE)=H207,"",VLOOKUP($A207,'[1]2. Child Protection'!$B$8:$BG$226,'[1]2. Child Protection'!Z$1,FALSE)-H207)</f>
        <v/>
      </c>
      <c r="S207" s="75" t="str">
        <f>IF(VLOOKUP($A207,'[1]2. Child Protection'!$B$8:$BG$226,'[1]2. Child Protection'!AA$1,FALSE)=I207,"",VLOOKUP($A207,'[1]2. Child Protection'!$B$8:$BG$226,'[1]2. Child Protection'!AA$1,FALSE))</f>
        <v/>
      </c>
      <c r="T207" s="61" t="str">
        <f>IF(VLOOKUP($A207,'[1]2. Child Protection'!$B$8:$BG$226,'[1]2. Child Protection'!AB$1,FALSE)=J207,"",VLOOKUP($A207,'[1]2. Child Protection'!$B$8:$BG$226,'[1]2. Child Protection'!AB$1,FALSE))</f>
        <v/>
      </c>
    </row>
    <row r="208" spans="1:20" x14ac:dyDescent="0.25">
      <c r="A208" s="61" t="s">
        <v>290</v>
      </c>
      <c r="B208" s="102" t="s">
        <v>23</v>
      </c>
      <c r="D208" s="70">
        <v>43.4</v>
      </c>
      <c r="E208" s="71" t="s">
        <v>28</v>
      </c>
      <c r="F208" s="72">
        <v>44</v>
      </c>
      <c r="G208" s="73" t="s">
        <v>28</v>
      </c>
      <c r="H208" s="72">
        <v>42.9</v>
      </c>
      <c r="I208" s="73" t="s">
        <v>28</v>
      </c>
      <c r="J208" s="74" t="s">
        <v>162</v>
      </c>
      <c r="L208" s="61" t="str">
        <f>IF(VLOOKUP($A208,'[1]2. Child Protection'!$B$8:$BG$226,'[1]2. Child Protection'!T$1,FALSE)=B208,"",VLOOKUP($A208,'[1]2. Child Protection'!$B$8:$BG$226,'[1]2. Child Protection'!T$1,FALSE)-B208)</f>
        <v/>
      </c>
      <c r="M208" s="61" t="str">
        <f>IF(VLOOKUP($A208,'[1]2. Child Protection'!$B$8:$BG$226,'[1]2. Child Protection'!U$1,FALSE)=C208,"",VLOOKUP($A208,'[1]2. Child Protection'!$B$8:$BG$226,'[1]2. Child Protection'!U$1,FALSE))</f>
        <v/>
      </c>
      <c r="N208" s="75" t="str">
        <f>IF(VLOOKUP($A208,'[1]2. Child Protection'!$B$8:$BG$226,'[1]2. Child Protection'!V$1,FALSE)=D208,"",VLOOKUP($A208,'[1]2. Child Protection'!$B$8:$BG$226,'[1]2. Child Protection'!V$1,FALSE)-D208)</f>
        <v/>
      </c>
      <c r="O208" s="75" t="str">
        <f>IF(VLOOKUP($A208,'[1]2. Child Protection'!$B$8:$BG$226,'[1]2. Child Protection'!W$1,FALSE)=E208,"",VLOOKUP($A208,'[1]2. Child Protection'!$B$8:$BG$226,'[1]2. Child Protection'!W$1,FALSE))</f>
        <v/>
      </c>
      <c r="P208" s="75" t="str">
        <f>IF(VLOOKUP($A208,'[1]2. Child Protection'!$B$8:$BG$226,'[1]2. Child Protection'!X$1,FALSE)=F208,"",VLOOKUP($A208,'[1]2. Child Protection'!$B$8:$BG$226,'[1]2. Child Protection'!X$1,FALSE)-F208)</f>
        <v/>
      </c>
      <c r="Q208" s="75" t="str">
        <f>IF(VLOOKUP($A208,'[1]2. Child Protection'!$B$8:$BG$226,'[1]2. Child Protection'!Y$1,FALSE)=G208,"",VLOOKUP($A208,'[1]2. Child Protection'!$B$8:$BG$226,'[1]2. Child Protection'!Y$1,FALSE))</f>
        <v/>
      </c>
      <c r="R208" s="75" t="str">
        <f>IF(VLOOKUP($A208,'[1]2. Child Protection'!$B$8:$BG$226,'[1]2. Child Protection'!Z$1,FALSE)=H208,"",VLOOKUP($A208,'[1]2. Child Protection'!$B$8:$BG$226,'[1]2. Child Protection'!Z$1,FALSE)-H208)</f>
        <v/>
      </c>
      <c r="S208" s="75" t="str">
        <f>IF(VLOOKUP($A208,'[1]2. Child Protection'!$B$8:$BG$226,'[1]2. Child Protection'!AA$1,FALSE)=I208,"",VLOOKUP($A208,'[1]2. Child Protection'!$B$8:$BG$226,'[1]2. Child Protection'!AA$1,FALSE))</f>
        <v/>
      </c>
      <c r="T208" s="61" t="str">
        <f>IF(VLOOKUP($A208,'[1]2. Child Protection'!$B$8:$BG$226,'[1]2. Child Protection'!AB$1,FALSE)=J208,"",VLOOKUP($A208,'[1]2. Child Protection'!$B$8:$BG$226,'[1]2. Child Protection'!AB$1,FALSE))</f>
        <v/>
      </c>
    </row>
    <row r="209" spans="1:20" x14ac:dyDescent="0.25">
      <c r="A209" s="61" t="s">
        <v>292</v>
      </c>
      <c r="B209" s="102" t="s">
        <v>23</v>
      </c>
      <c r="D209" s="70">
        <v>81.3</v>
      </c>
      <c r="E209" s="71" t="s">
        <v>28</v>
      </c>
      <c r="F209" s="72" t="s">
        <v>23</v>
      </c>
      <c r="G209" s="73"/>
      <c r="H209" s="72" t="s">
        <v>23</v>
      </c>
      <c r="I209" s="73"/>
      <c r="J209" s="74" t="s">
        <v>293</v>
      </c>
      <c r="L209" s="61" t="str">
        <f>IF(VLOOKUP($A209,'[1]2. Child Protection'!$B$8:$BG$226,'[1]2. Child Protection'!T$1,FALSE)=B209,"",VLOOKUP($A209,'[1]2. Child Protection'!$B$8:$BG$226,'[1]2. Child Protection'!T$1,FALSE)-B209)</f>
        <v/>
      </c>
      <c r="M209" s="61" t="str">
        <f>IF(VLOOKUP($A209,'[1]2. Child Protection'!$B$8:$BG$226,'[1]2. Child Protection'!U$1,FALSE)=C209,"",VLOOKUP($A209,'[1]2. Child Protection'!$B$8:$BG$226,'[1]2. Child Protection'!U$1,FALSE))</f>
        <v/>
      </c>
      <c r="N209" s="75" t="str">
        <f>IF(VLOOKUP($A209,'[1]2. Child Protection'!$B$8:$BG$226,'[1]2. Child Protection'!V$1,FALSE)=D209,"",VLOOKUP($A209,'[1]2. Child Protection'!$B$8:$BG$226,'[1]2. Child Protection'!V$1,FALSE)-D209)</f>
        <v/>
      </c>
      <c r="O209" s="75" t="str">
        <f>IF(VLOOKUP($A209,'[1]2. Child Protection'!$B$8:$BG$226,'[1]2. Child Protection'!W$1,FALSE)=E209,"",VLOOKUP($A209,'[1]2. Child Protection'!$B$8:$BG$226,'[1]2. Child Protection'!W$1,FALSE))</f>
        <v/>
      </c>
      <c r="P209" s="75" t="str">
        <f>IF(VLOOKUP($A209,'[1]2. Child Protection'!$B$8:$BG$226,'[1]2. Child Protection'!X$1,FALSE)=F209,"",VLOOKUP($A209,'[1]2. Child Protection'!$B$8:$BG$226,'[1]2. Child Protection'!X$1,FALSE)-F209)</f>
        <v/>
      </c>
      <c r="Q209" s="75" t="str">
        <f>IF(VLOOKUP($A209,'[1]2. Child Protection'!$B$8:$BG$226,'[1]2. Child Protection'!Y$1,FALSE)=G209,"",VLOOKUP($A209,'[1]2. Child Protection'!$B$8:$BG$226,'[1]2. Child Protection'!Y$1,FALSE))</f>
        <v/>
      </c>
      <c r="R209" s="75" t="str">
        <f>IF(VLOOKUP($A209,'[1]2. Child Protection'!$B$8:$BG$226,'[1]2. Child Protection'!Z$1,FALSE)=H209,"",VLOOKUP($A209,'[1]2. Child Protection'!$B$8:$BG$226,'[1]2. Child Protection'!Z$1,FALSE)-H209)</f>
        <v/>
      </c>
      <c r="S209" s="75" t="str">
        <f>IF(VLOOKUP($A209,'[1]2. Child Protection'!$B$8:$BG$226,'[1]2. Child Protection'!AA$1,FALSE)=I209,"",VLOOKUP($A209,'[1]2. Child Protection'!$B$8:$BG$226,'[1]2. Child Protection'!AA$1,FALSE))</f>
        <v/>
      </c>
      <c r="T209" s="61" t="str">
        <f>IF(VLOOKUP($A209,'[1]2. Child Protection'!$B$8:$BG$226,'[1]2. Child Protection'!AB$1,FALSE)=J209,"",VLOOKUP($A209,'[1]2. Child Protection'!$B$8:$BG$226,'[1]2. Child Protection'!AB$1,FALSE))</f>
        <v/>
      </c>
    </row>
    <row r="210" spans="1:20" x14ac:dyDescent="0.25">
      <c r="A210" s="61" t="s">
        <v>294</v>
      </c>
      <c r="B210" s="75">
        <v>88.1</v>
      </c>
      <c r="D210" s="70">
        <v>96.1</v>
      </c>
      <c r="E210" s="71"/>
      <c r="F210" s="72">
        <v>95.9</v>
      </c>
      <c r="G210" s="73"/>
      <c r="H210" s="72">
        <v>96.3</v>
      </c>
      <c r="I210" s="73"/>
      <c r="J210" s="74" t="s">
        <v>99</v>
      </c>
      <c r="L210" s="61" t="str">
        <f>IF(VLOOKUP($A210,'[1]2. Child Protection'!$B$8:$BG$226,'[1]2. Child Protection'!T$1,FALSE)=B210,"",VLOOKUP($A210,'[1]2. Child Protection'!$B$8:$BG$226,'[1]2. Child Protection'!T$1,FALSE)-B210)</f>
        <v/>
      </c>
      <c r="M210" s="61" t="str">
        <f>IF(VLOOKUP($A210,'[1]2. Child Protection'!$B$8:$BG$226,'[1]2. Child Protection'!U$1,FALSE)=C210,"",VLOOKUP($A210,'[1]2. Child Protection'!$B$8:$BG$226,'[1]2. Child Protection'!U$1,FALSE))</f>
        <v/>
      </c>
      <c r="N210" s="75" t="str">
        <f>IF(VLOOKUP($A210,'[1]2. Child Protection'!$B$8:$BG$226,'[1]2. Child Protection'!V$1,FALSE)=D210,"",VLOOKUP($A210,'[1]2. Child Protection'!$B$8:$BG$226,'[1]2. Child Protection'!V$1,FALSE)-D210)</f>
        <v/>
      </c>
      <c r="O210" s="75" t="str">
        <f>IF(VLOOKUP($A210,'[1]2. Child Protection'!$B$8:$BG$226,'[1]2. Child Protection'!W$1,FALSE)=E210,"",VLOOKUP($A210,'[1]2. Child Protection'!$B$8:$BG$226,'[1]2. Child Protection'!W$1,FALSE))</f>
        <v/>
      </c>
      <c r="P210" s="75" t="str">
        <f>IF(VLOOKUP($A210,'[1]2. Child Protection'!$B$8:$BG$226,'[1]2. Child Protection'!X$1,FALSE)=F210,"",VLOOKUP($A210,'[1]2. Child Protection'!$B$8:$BG$226,'[1]2. Child Protection'!X$1,FALSE)-F210)</f>
        <v/>
      </c>
      <c r="Q210" s="75" t="str">
        <f>IF(VLOOKUP($A210,'[1]2. Child Protection'!$B$8:$BG$226,'[1]2. Child Protection'!Y$1,FALSE)=G210,"",VLOOKUP($A210,'[1]2. Child Protection'!$B$8:$BG$226,'[1]2. Child Protection'!Y$1,FALSE))</f>
        <v/>
      </c>
      <c r="R210" s="75" t="str">
        <f>IF(VLOOKUP($A210,'[1]2. Child Protection'!$B$8:$BG$226,'[1]2. Child Protection'!Z$1,FALSE)=H210,"",VLOOKUP($A210,'[1]2. Child Protection'!$B$8:$BG$226,'[1]2. Child Protection'!Z$1,FALSE)-H210)</f>
        <v/>
      </c>
      <c r="S210" s="75" t="str">
        <f>IF(VLOOKUP($A210,'[1]2. Child Protection'!$B$8:$BG$226,'[1]2. Child Protection'!AA$1,FALSE)=I210,"",VLOOKUP($A210,'[1]2. Child Protection'!$B$8:$BG$226,'[1]2. Child Protection'!AA$1,FALSE))</f>
        <v/>
      </c>
      <c r="T210" s="61" t="str">
        <f>IF(VLOOKUP($A210,'[1]2. Child Protection'!$B$8:$BG$226,'[1]2. Child Protection'!AB$1,FALSE)=J210,"",VLOOKUP($A210,'[1]2. Child Protection'!$B$8:$BG$226,'[1]2. Child Protection'!AB$1,FALSE))</f>
        <v/>
      </c>
    </row>
    <row r="211" spans="1:20" x14ac:dyDescent="0.25">
      <c r="A211" s="61" t="s">
        <v>295</v>
      </c>
      <c r="B211" s="75">
        <v>27.2</v>
      </c>
      <c r="D211" s="70">
        <v>30.7</v>
      </c>
      <c r="E211" s="71"/>
      <c r="F211" s="72">
        <v>31.1</v>
      </c>
      <c r="G211" s="73"/>
      <c r="H211" s="72">
        <v>30.3</v>
      </c>
      <c r="I211" s="73"/>
      <c r="J211" s="74" t="s">
        <v>162</v>
      </c>
      <c r="L211" s="61" t="str">
        <f>IF(VLOOKUP($A211,'[1]2. Child Protection'!$B$8:$BG$226,'[1]2. Child Protection'!T$1,FALSE)=B211,"",VLOOKUP($A211,'[1]2. Child Protection'!$B$8:$BG$226,'[1]2. Child Protection'!T$1,FALSE)-B211)</f>
        <v/>
      </c>
      <c r="M211" s="61" t="str">
        <f>IF(VLOOKUP($A211,'[1]2. Child Protection'!$B$8:$BG$226,'[1]2. Child Protection'!U$1,FALSE)=C211,"",VLOOKUP($A211,'[1]2. Child Protection'!$B$8:$BG$226,'[1]2. Child Protection'!U$1,FALSE))</f>
        <v/>
      </c>
      <c r="N211" s="75" t="str">
        <f>IF(VLOOKUP($A211,'[1]2. Child Protection'!$B$8:$BG$226,'[1]2. Child Protection'!V$1,FALSE)=D211,"",VLOOKUP($A211,'[1]2. Child Protection'!$B$8:$BG$226,'[1]2. Child Protection'!V$1,FALSE)-D211)</f>
        <v/>
      </c>
      <c r="O211" s="75" t="str">
        <f>IF(VLOOKUP($A211,'[1]2. Child Protection'!$B$8:$BG$226,'[1]2. Child Protection'!W$1,FALSE)=E211,"",VLOOKUP($A211,'[1]2. Child Protection'!$B$8:$BG$226,'[1]2. Child Protection'!W$1,FALSE))</f>
        <v/>
      </c>
      <c r="P211" s="75" t="str">
        <f>IF(VLOOKUP($A211,'[1]2. Child Protection'!$B$8:$BG$226,'[1]2. Child Protection'!X$1,FALSE)=F211,"",VLOOKUP($A211,'[1]2. Child Protection'!$B$8:$BG$226,'[1]2. Child Protection'!X$1,FALSE)-F211)</f>
        <v/>
      </c>
      <c r="Q211" s="75" t="str">
        <f>IF(VLOOKUP($A211,'[1]2. Child Protection'!$B$8:$BG$226,'[1]2. Child Protection'!Y$1,FALSE)=G211,"",VLOOKUP($A211,'[1]2. Child Protection'!$B$8:$BG$226,'[1]2. Child Protection'!Y$1,FALSE))</f>
        <v/>
      </c>
      <c r="R211" s="75" t="str">
        <f>IF(VLOOKUP($A211,'[1]2. Child Protection'!$B$8:$BG$226,'[1]2. Child Protection'!Z$1,FALSE)=H211,"",VLOOKUP($A211,'[1]2. Child Protection'!$B$8:$BG$226,'[1]2. Child Protection'!Z$1,FALSE)-H211)</f>
        <v/>
      </c>
      <c r="S211" s="75" t="str">
        <f>IF(VLOOKUP($A211,'[1]2. Child Protection'!$B$8:$BG$226,'[1]2. Child Protection'!AA$1,FALSE)=I211,"",VLOOKUP($A211,'[1]2. Child Protection'!$B$8:$BG$226,'[1]2. Child Protection'!AA$1,FALSE))</f>
        <v/>
      </c>
      <c r="T211" s="61" t="str">
        <f>IF(VLOOKUP($A211,'[1]2. Child Protection'!$B$8:$BG$226,'[1]2. Child Protection'!AB$1,FALSE)=J211,"",VLOOKUP($A211,'[1]2. Child Protection'!$B$8:$BG$226,'[1]2. Child Protection'!AB$1,FALSE))</f>
        <v/>
      </c>
    </row>
    <row r="212" spans="1:20" x14ac:dyDescent="0.25">
      <c r="A212" s="61" t="s">
        <v>296</v>
      </c>
      <c r="B212" s="75">
        <v>13</v>
      </c>
      <c r="D212" s="70">
        <v>14.1</v>
      </c>
      <c r="E212" s="71"/>
      <c r="F212" s="72">
        <v>14.1</v>
      </c>
      <c r="G212" s="73"/>
      <c r="H212" s="72">
        <v>14</v>
      </c>
      <c r="I212" s="73"/>
      <c r="J212" s="74" t="s">
        <v>71</v>
      </c>
      <c r="L212" s="61" t="str">
        <f>IF(VLOOKUP($A212,'[1]2. Child Protection'!$B$8:$BG$226,'[1]2. Child Protection'!T$1,FALSE)=B212,"",VLOOKUP($A212,'[1]2. Child Protection'!$B$8:$BG$226,'[1]2. Child Protection'!T$1,FALSE)-B212)</f>
        <v/>
      </c>
      <c r="M212" s="61" t="str">
        <f>IF(VLOOKUP($A212,'[1]2. Child Protection'!$B$8:$BG$226,'[1]2. Child Protection'!U$1,FALSE)=C212,"",VLOOKUP($A212,'[1]2. Child Protection'!$B$8:$BG$226,'[1]2. Child Protection'!U$1,FALSE))</f>
        <v/>
      </c>
      <c r="N212" s="75" t="str">
        <f>IF(VLOOKUP($A212,'[1]2. Child Protection'!$B$8:$BG$226,'[1]2. Child Protection'!V$1,FALSE)=D212,"",VLOOKUP($A212,'[1]2. Child Protection'!$B$8:$BG$226,'[1]2. Child Protection'!V$1,FALSE)-D212)</f>
        <v/>
      </c>
      <c r="O212" s="75" t="str">
        <f>IF(VLOOKUP($A212,'[1]2. Child Protection'!$B$8:$BG$226,'[1]2. Child Protection'!W$1,FALSE)=E212,"",VLOOKUP($A212,'[1]2. Child Protection'!$B$8:$BG$226,'[1]2. Child Protection'!W$1,FALSE))</f>
        <v/>
      </c>
      <c r="P212" s="75" t="str">
        <f>IF(VLOOKUP($A212,'[1]2. Child Protection'!$B$8:$BG$226,'[1]2. Child Protection'!X$1,FALSE)=F212,"",VLOOKUP($A212,'[1]2. Child Protection'!$B$8:$BG$226,'[1]2. Child Protection'!X$1,FALSE)-F212)</f>
        <v/>
      </c>
      <c r="Q212" s="75" t="str">
        <f>IF(VLOOKUP($A212,'[1]2. Child Protection'!$B$8:$BG$226,'[1]2. Child Protection'!Y$1,FALSE)=G212,"",VLOOKUP($A212,'[1]2. Child Protection'!$B$8:$BG$226,'[1]2. Child Protection'!Y$1,FALSE))</f>
        <v/>
      </c>
      <c r="R212" s="75" t="str">
        <f>IF(VLOOKUP($A212,'[1]2. Child Protection'!$B$8:$BG$226,'[1]2. Child Protection'!Z$1,FALSE)=H212,"",VLOOKUP($A212,'[1]2. Child Protection'!$B$8:$BG$226,'[1]2. Child Protection'!Z$1,FALSE)-H212)</f>
        <v/>
      </c>
      <c r="S212" s="75" t="str">
        <f>IF(VLOOKUP($A212,'[1]2. Child Protection'!$B$8:$BG$226,'[1]2. Child Protection'!AA$1,FALSE)=I212,"",VLOOKUP($A212,'[1]2. Child Protection'!$B$8:$BG$226,'[1]2. Child Protection'!AA$1,FALSE))</f>
        <v/>
      </c>
      <c r="T212" s="61" t="str">
        <f>IF(VLOOKUP($A212,'[1]2. Child Protection'!$B$8:$BG$226,'[1]2. Child Protection'!AB$1,FALSE)=J212,"",VLOOKUP($A212,'[1]2. Child Protection'!$B$8:$BG$226,'[1]2. Child Protection'!AB$1,FALSE))</f>
        <v/>
      </c>
    </row>
    <row r="213" spans="1:20" x14ac:dyDescent="0.25">
      <c r="A213" s="61" t="s">
        <v>297</v>
      </c>
      <c r="B213" s="75">
        <v>29.6</v>
      </c>
      <c r="D213" s="70">
        <v>48.7</v>
      </c>
      <c r="E213" s="71"/>
      <c r="F213" s="72">
        <v>48.4</v>
      </c>
      <c r="G213" s="73"/>
      <c r="H213" s="72">
        <v>48.9</v>
      </c>
      <c r="I213" s="73"/>
      <c r="J213" s="74" t="s">
        <v>38</v>
      </c>
      <c r="L213" s="61" t="str">
        <f>IF(VLOOKUP($A213,'[1]2. Child Protection'!$B$8:$BG$226,'[1]2. Child Protection'!T$1,FALSE)=B213,"",VLOOKUP($A213,'[1]2. Child Protection'!$B$8:$BG$226,'[1]2. Child Protection'!T$1,FALSE)-B213)</f>
        <v/>
      </c>
      <c r="M213" s="61" t="str">
        <f>IF(VLOOKUP($A213,'[1]2. Child Protection'!$B$8:$BG$226,'[1]2. Child Protection'!U$1,FALSE)=C213,"",VLOOKUP($A213,'[1]2. Child Protection'!$B$8:$BG$226,'[1]2. Child Protection'!U$1,FALSE))</f>
        <v/>
      </c>
      <c r="N213" s="75" t="str">
        <f>IF(VLOOKUP($A213,'[1]2. Child Protection'!$B$8:$BG$226,'[1]2. Child Protection'!V$1,FALSE)=D213,"",VLOOKUP($A213,'[1]2. Child Protection'!$B$8:$BG$226,'[1]2. Child Protection'!V$1,FALSE)-D213)</f>
        <v/>
      </c>
      <c r="O213" s="75" t="str">
        <f>IF(VLOOKUP($A213,'[1]2. Child Protection'!$B$8:$BG$226,'[1]2. Child Protection'!W$1,FALSE)=E213,"",VLOOKUP($A213,'[1]2. Child Protection'!$B$8:$BG$226,'[1]2. Child Protection'!W$1,FALSE))</f>
        <v/>
      </c>
      <c r="P213" s="75" t="str">
        <f>IF(VLOOKUP($A213,'[1]2. Child Protection'!$B$8:$BG$226,'[1]2. Child Protection'!X$1,FALSE)=F213,"",VLOOKUP($A213,'[1]2. Child Protection'!$B$8:$BG$226,'[1]2. Child Protection'!X$1,FALSE)-F213)</f>
        <v/>
      </c>
      <c r="Q213" s="75" t="str">
        <f>IF(VLOOKUP($A213,'[1]2. Child Protection'!$B$8:$BG$226,'[1]2. Child Protection'!Y$1,FALSE)=G213,"",VLOOKUP($A213,'[1]2. Child Protection'!$B$8:$BG$226,'[1]2. Child Protection'!Y$1,FALSE))</f>
        <v/>
      </c>
      <c r="R213" s="75" t="str">
        <f>IF(VLOOKUP($A213,'[1]2. Child Protection'!$B$8:$BG$226,'[1]2. Child Protection'!Z$1,FALSE)=H213,"",VLOOKUP($A213,'[1]2. Child Protection'!$B$8:$BG$226,'[1]2. Child Protection'!Z$1,FALSE)-H213)</f>
        <v/>
      </c>
      <c r="S213" s="75" t="str">
        <f>IF(VLOOKUP($A213,'[1]2. Child Protection'!$B$8:$BG$226,'[1]2. Child Protection'!AA$1,FALSE)=I213,"",VLOOKUP($A213,'[1]2. Child Protection'!$B$8:$BG$226,'[1]2. Child Protection'!AA$1,FALSE))</f>
        <v/>
      </c>
      <c r="T213" s="61" t="str">
        <f>IF(VLOOKUP($A213,'[1]2. Child Protection'!$B$8:$BG$226,'[1]2. Child Protection'!AB$1,FALSE)=J213,"",VLOOKUP($A213,'[1]2. Child Protection'!$B$8:$BG$226,'[1]2. Child Protection'!AB$1,FALSE))</f>
        <v/>
      </c>
    </row>
    <row r="214" spans="1:20" x14ac:dyDescent="0.25">
      <c r="D214" s="78"/>
      <c r="E214" s="71"/>
      <c r="F214" s="79"/>
      <c r="G214" s="73"/>
      <c r="H214" s="79"/>
      <c r="I214" s="73"/>
      <c r="N214" s="75"/>
      <c r="O214" s="75"/>
      <c r="P214" s="75"/>
      <c r="Q214" s="75"/>
      <c r="R214" s="75"/>
      <c r="S214" s="75"/>
    </row>
    <row r="215" spans="1:20" x14ac:dyDescent="0.25">
      <c r="A215" s="55" t="s">
        <v>309</v>
      </c>
      <c r="B215" s="96"/>
      <c r="C215" s="96"/>
      <c r="D215" s="80"/>
      <c r="E215" s="80"/>
      <c r="F215" s="80"/>
      <c r="G215" s="80"/>
      <c r="H215" s="80"/>
      <c r="I215" s="81"/>
      <c r="L215" s="61" t="str">
        <f>IF(VLOOKUP($A215,'[1]2. Child Protection'!$B$8:$BG$226,'[1]2. Child Protection'!T$1,FALSE)=B215,"",VLOOKUP($A215,'[1]2. Child Protection'!$B$8:$BG$226,'[1]2. Child Protection'!T$1,FALSE)-B215)</f>
        <v/>
      </c>
      <c r="M215" s="61" t="str">
        <f>IF(VLOOKUP($A215,'[1]2. Child Protection'!$B$8:$BG$226,'[1]2. Child Protection'!U$1,FALSE)=C215,"",VLOOKUP($A215,'[1]2. Child Protection'!$B$8:$BG$226,'[1]2. Child Protection'!U$1,FALSE))</f>
        <v/>
      </c>
      <c r="N215" s="75" t="str">
        <f>IF(VLOOKUP($A215,'[1]2. Child Protection'!$B$8:$BG$226,'[1]2. Child Protection'!V$1,FALSE)=D215,"",VLOOKUP($A215,'[1]2. Child Protection'!$B$8:$BG$226,'[1]2. Child Protection'!V$1,FALSE))</f>
        <v/>
      </c>
      <c r="O215" s="75" t="str">
        <f>IF(VLOOKUP($A215,'[1]2. Child Protection'!$B$8:$BG$226,'[1]2. Child Protection'!W$1,FALSE)=E215,"",VLOOKUP($A215,'[1]2. Child Protection'!$B$8:$BG$226,'[1]2. Child Protection'!W$1,FALSE))</f>
        <v/>
      </c>
      <c r="P215" s="75" t="str">
        <f>IF(VLOOKUP($A215,'[1]2. Child Protection'!$B$8:$BG$226,'[1]2. Child Protection'!X$1,FALSE)=F215,"",VLOOKUP($A215,'[1]2. Child Protection'!$B$8:$BG$226,'[1]2. Child Protection'!X$1,FALSE))</f>
        <v/>
      </c>
      <c r="Q215" s="75" t="str">
        <f>IF(VLOOKUP($A215,'[1]2. Child Protection'!$B$8:$BG$226,'[1]2. Child Protection'!Y$1,FALSE)=G215,"",VLOOKUP($A215,'[1]2. Child Protection'!$B$8:$BG$226,'[1]2. Child Protection'!Y$1,FALSE))</f>
        <v/>
      </c>
      <c r="R215" s="75" t="str">
        <f>IF(VLOOKUP($A215,'[1]2. Child Protection'!$B$8:$BG$226,'[1]2. Child Protection'!Z$1,FALSE)=H215,"",VLOOKUP($A215,'[1]2. Child Protection'!$B$8:$BG$226,'[1]2. Child Protection'!Z$1,FALSE))</f>
        <v/>
      </c>
      <c r="S215" s="75" t="str">
        <f>IF(VLOOKUP($A215,'[1]2. Child Protection'!$B$8:$BG$226,'[1]2. Child Protection'!AA$1,FALSE)=I215,"",VLOOKUP($A215,'[1]2. Child Protection'!$B$8:$BG$226,'[1]2. Child Protection'!AA$1,FALSE))</f>
        <v/>
      </c>
      <c r="T215" s="61" t="str">
        <f>IF(VLOOKUP($A215,'[1]2. Child Protection'!$B$8:$BG$226,'[1]2. Child Protection'!AB$1,FALSE)=J215,"",VLOOKUP($A215,'[1]2. Child Protection'!$B$8:$BG$226,'[1]2. Child Protection'!AB$1,FALSE))</f>
        <v/>
      </c>
    </row>
    <row r="216" spans="1:20" x14ac:dyDescent="0.25">
      <c r="A216" s="56" t="s">
        <v>302</v>
      </c>
      <c r="B216" s="101" t="s">
        <v>23</v>
      </c>
      <c r="C216" s="97"/>
      <c r="D216" s="94" t="s">
        <v>23</v>
      </c>
      <c r="E216" s="94"/>
      <c r="F216" s="94" t="s">
        <v>23</v>
      </c>
      <c r="G216" s="94"/>
      <c r="H216" s="94" t="s">
        <v>23</v>
      </c>
      <c r="I216" s="82"/>
      <c r="L216" s="61" t="str">
        <f>IF(VLOOKUP($A216,'[1]2. Child Protection'!$B$8:$BG$226,'[1]2. Child Protection'!T$1,FALSE)=B216,"",VLOOKUP($A216,'[1]2. Child Protection'!$B$8:$BG$226,'[1]2. Child Protection'!T$1,FALSE)-B216)</f>
        <v/>
      </c>
      <c r="M216" s="61" t="str">
        <f>IF(VLOOKUP($A216,'[1]2. Child Protection'!$B$8:$BG$226,'[1]2. Child Protection'!U$1,FALSE)=C216,"",VLOOKUP($A216,'[1]2. Child Protection'!$B$8:$BG$226,'[1]2. Child Protection'!U$1,FALSE))</f>
        <v/>
      </c>
      <c r="N216" s="75" t="str">
        <f>IF(VLOOKUP($A216,'[1]2. Child Protection'!$B$8:$BG$226,'[1]2. Child Protection'!V$1,FALSE)=D216,"",VLOOKUP($A216,'[1]2. Child Protection'!$B$8:$BG$226,'[1]2. Child Protection'!V$1,FALSE))</f>
        <v/>
      </c>
      <c r="O216" s="75" t="str">
        <f>IF(VLOOKUP($A216,'[1]2. Child Protection'!$B$8:$BG$226,'[1]2. Child Protection'!W$1,FALSE)=E216,"",VLOOKUP($A216,'[1]2. Child Protection'!$B$8:$BG$226,'[1]2. Child Protection'!W$1,FALSE))</f>
        <v/>
      </c>
      <c r="P216" s="75" t="str">
        <f>IF(VLOOKUP($A216,'[1]2. Child Protection'!$B$8:$BG$226,'[1]2. Child Protection'!X$1,FALSE)=F216,"",VLOOKUP($A216,'[1]2. Child Protection'!$B$8:$BG$226,'[1]2. Child Protection'!X$1,FALSE))</f>
        <v/>
      </c>
      <c r="Q216" s="75" t="str">
        <f>IF(VLOOKUP($A216,'[1]2. Child Protection'!$B$8:$BG$226,'[1]2. Child Protection'!Y$1,FALSE)=G216,"",VLOOKUP($A216,'[1]2. Child Protection'!$B$8:$BG$226,'[1]2. Child Protection'!Y$1,FALSE))</f>
        <v/>
      </c>
      <c r="R216" s="75" t="str">
        <f>IF(VLOOKUP($A216,'[1]2. Child Protection'!$B$8:$BG$226,'[1]2. Child Protection'!Z$1,FALSE)=H216,"",VLOOKUP($A216,'[1]2. Child Protection'!$B$8:$BG$226,'[1]2. Child Protection'!Z$1,FALSE))</f>
        <v/>
      </c>
      <c r="S216" s="75" t="str">
        <f>IF(VLOOKUP($A216,'[1]2. Child Protection'!$B$8:$BG$226,'[1]2. Child Protection'!AA$1,FALSE)=I216,"",VLOOKUP($A216,'[1]2. Child Protection'!$B$8:$BG$226,'[1]2. Child Protection'!AA$1,FALSE))</f>
        <v/>
      </c>
      <c r="T216" s="61" t="str">
        <f>IF(VLOOKUP($A216,'[1]2. Child Protection'!$B$8:$BG$226,'[1]2. Child Protection'!AB$1,FALSE)=J216,"",VLOOKUP($A216,'[1]2. Child Protection'!$B$8:$BG$226,'[1]2. Child Protection'!AB$1,FALSE))</f>
        <v/>
      </c>
    </row>
    <row r="217" spans="1:20" x14ac:dyDescent="0.25">
      <c r="A217" s="57" t="s">
        <v>304</v>
      </c>
      <c r="B217" s="94">
        <v>99.34</v>
      </c>
      <c r="C217" s="98"/>
      <c r="D217" s="94">
        <v>99.62</v>
      </c>
      <c r="E217" s="94"/>
      <c r="F217" s="94">
        <v>99.61</v>
      </c>
      <c r="G217" s="94"/>
      <c r="H217" s="94">
        <v>99.65</v>
      </c>
      <c r="I217" s="82"/>
      <c r="L217" s="61" t="str">
        <f>IF(VLOOKUP($A217,'[1]2. Child Protection'!$B$8:$BG$226,'[1]2. Child Protection'!T$1,FALSE)=B217,"",VLOOKUP($A217,'[1]2. Child Protection'!$B$8:$BG$226,'[1]2. Child Protection'!T$1,FALSE)-B217)</f>
        <v/>
      </c>
      <c r="M217" s="61" t="str">
        <f>IF(VLOOKUP($A217,'[1]2. Child Protection'!$B$8:$BG$226,'[1]2. Child Protection'!U$1,FALSE)=C217,"",VLOOKUP($A217,'[1]2. Child Protection'!$B$8:$BG$226,'[1]2. Child Protection'!U$1,FALSE))</f>
        <v/>
      </c>
      <c r="N217" s="75" t="str">
        <f>IF(VLOOKUP($A217,'[1]2. Child Protection'!$B$8:$BG$226,'[1]2. Child Protection'!V$1,FALSE)=D217,"",VLOOKUP($A217,'[1]2. Child Protection'!$B$8:$BG$226,'[1]2. Child Protection'!V$1,FALSE))</f>
        <v/>
      </c>
      <c r="O217" s="75" t="str">
        <f>IF(VLOOKUP($A217,'[1]2. Child Protection'!$B$8:$BG$226,'[1]2. Child Protection'!W$1,FALSE)=E217,"",VLOOKUP($A217,'[1]2. Child Protection'!$B$8:$BG$226,'[1]2. Child Protection'!W$1,FALSE))</f>
        <v/>
      </c>
      <c r="P217" s="75" t="str">
        <f>IF(VLOOKUP($A217,'[1]2. Child Protection'!$B$8:$BG$226,'[1]2. Child Protection'!X$1,FALSE)=F217,"",VLOOKUP($A217,'[1]2. Child Protection'!$B$8:$BG$226,'[1]2. Child Protection'!X$1,FALSE))</f>
        <v/>
      </c>
      <c r="Q217" s="75" t="str">
        <f>IF(VLOOKUP($A217,'[1]2. Child Protection'!$B$8:$BG$226,'[1]2. Child Protection'!Y$1,FALSE)=G217,"",VLOOKUP($A217,'[1]2. Child Protection'!$B$8:$BG$226,'[1]2. Child Protection'!Y$1,FALSE))</f>
        <v/>
      </c>
      <c r="R217" s="75" t="str">
        <f>IF(VLOOKUP($A217,'[1]2. Child Protection'!$B$8:$BG$226,'[1]2. Child Protection'!Z$1,FALSE)=H217,"",VLOOKUP($A217,'[1]2. Child Protection'!$B$8:$BG$226,'[1]2. Child Protection'!Z$1,FALSE))</f>
        <v/>
      </c>
      <c r="S217" s="75" t="str">
        <f>IF(VLOOKUP($A217,'[1]2. Child Protection'!$B$8:$BG$226,'[1]2. Child Protection'!AA$1,FALSE)=I217,"",VLOOKUP($A217,'[1]2. Child Protection'!$B$8:$BG$226,'[1]2. Child Protection'!AA$1,FALSE))</f>
        <v/>
      </c>
      <c r="T217" s="61" t="str">
        <f>IF(VLOOKUP($A217,'[1]2. Child Protection'!$B$8:$BG$226,'[1]2. Child Protection'!AB$1,FALSE)=J217,"",VLOOKUP($A217,'[1]2. Child Protection'!$B$8:$BG$226,'[1]2. Child Protection'!AB$1,FALSE))</f>
        <v>DHS, MICS, other national surveys, censuses and vital registration systems</v>
      </c>
    </row>
    <row r="218" spans="1:20" x14ac:dyDescent="0.25">
      <c r="A218" s="58" t="s">
        <v>333</v>
      </c>
      <c r="B218" s="94">
        <v>98.62</v>
      </c>
      <c r="C218" s="99"/>
      <c r="D218" s="94">
        <v>99.26</v>
      </c>
      <c r="E218" s="94"/>
      <c r="F218" s="94">
        <v>99.23</v>
      </c>
      <c r="G218" s="94"/>
      <c r="H218" s="94">
        <v>99.31</v>
      </c>
      <c r="I218" s="82"/>
      <c r="L218" s="61" t="e">
        <f>IF(VLOOKUP($A218,'[1]2. Child Protection'!$B$8:$BG$226,'[1]2. Child Protection'!T$1,FALSE)=B218,"",VLOOKUP($A218,'[1]2. Child Protection'!$B$8:$BG$226,'[1]2. Child Protection'!T$1,FALSE)-B218)</f>
        <v>#N/A</v>
      </c>
      <c r="M218" s="61" t="e">
        <f>IF(VLOOKUP($A218,'[1]2. Child Protection'!$B$8:$BG$226,'[1]2. Child Protection'!U$1,FALSE)=C218,"",VLOOKUP($A218,'[1]2. Child Protection'!$B$8:$BG$226,'[1]2. Child Protection'!U$1,FALSE))</f>
        <v>#N/A</v>
      </c>
      <c r="N218" s="75" t="e">
        <f>IF(VLOOKUP($A218,'[1]2. Child Protection'!$B$8:$BG$226,'[1]2. Child Protection'!V$1,FALSE)=D218,"",VLOOKUP($A218,'[1]2. Child Protection'!$B$8:$BG$226,'[1]2. Child Protection'!V$1,FALSE))</f>
        <v>#N/A</v>
      </c>
      <c r="O218" s="75" t="e">
        <f>IF(VLOOKUP($A218,'[1]2. Child Protection'!$B$8:$BG$226,'[1]2. Child Protection'!W$1,FALSE)=E218,"",VLOOKUP($A218,'[1]2. Child Protection'!$B$8:$BG$226,'[1]2. Child Protection'!W$1,FALSE))</f>
        <v>#N/A</v>
      </c>
      <c r="P218" s="75" t="e">
        <f>IF(VLOOKUP($A218,'[1]2. Child Protection'!$B$8:$BG$226,'[1]2. Child Protection'!X$1,FALSE)=F218,"",VLOOKUP($A218,'[1]2. Child Protection'!$B$8:$BG$226,'[1]2. Child Protection'!X$1,FALSE))</f>
        <v>#N/A</v>
      </c>
      <c r="Q218" s="75" t="e">
        <f>IF(VLOOKUP($A218,'[1]2. Child Protection'!$B$8:$BG$226,'[1]2. Child Protection'!Y$1,FALSE)=G218,"",VLOOKUP($A218,'[1]2. Child Protection'!$B$8:$BG$226,'[1]2. Child Protection'!Y$1,FALSE))</f>
        <v>#N/A</v>
      </c>
      <c r="R218" s="75" t="e">
        <f>IF(VLOOKUP($A218,'[1]2. Child Protection'!$B$8:$BG$226,'[1]2. Child Protection'!Z$1,FALSE)=H218,"",VLOOKUP($A218,'[1]2. Child Protection'!$B$8:$BG$226,'[1]2. Child Protection'!Z$1,FALSE))</f>
        <v>#N/A</v>
      </c>
      <c r="S218" s="75" t="e">
        <f>IF(VLOOKUP($A218,'[1]2. Child Protection'!$B$8:$BG$226,'[1]2. Child Protection'!AA$1,FALSE)=I218,"",VLOOKUP($A218,'[1]2. Child Protection'!$B$8:$BG$226,'[1]2. Child Protection'!AA$1,FALSE))</f>
        <v>#N/A</v>
      </c>
      <c r="T218" s="61" t="e">
        <f>IF(VLOOKUP($A218,'[1]2. Child Protection'!$B$8:$BG$226,'[1]2. Child Protection'!AB$1,FALSE)=J218,"",VLOOKUP($A218,'[1]2. Child Protection'!$B$8:$BG$226,'[1]2. Child Protection'!AB$1,FALSE))</f>
        <v>#N/A</v>
      </c>
    </row>
    <row r="219" spans="1:20" x14ac:dyDescent="0.25">
      <c r="A219" s="56" t="s">
        <v>330</v>
      </c>
      <c r="B219" s="94">
        <v>100</v>
      </c>
      <c r="C219" s="97"/>
      <c r="D219" s="94">
        <v>100</v>
      </c>
      <c r="E219" s="94"/>
      <c r="F219" s="94">
        <v>100</v>
      </c>
      <c r="G219" s="94"/>
      <c r="H219" s="94">
        <v>100</v>
      </c>
      <c r="I219" s="82"/>
      <c r="L219" s="61" t="str">
        <f>IF(VLOOKUP($A219,'[1]2. Child Protection'!$B$8:$BG$226,'[1]2. Child Protection'!T$1,FALSE)=B219,"",VLOOKUP($A219,'[1]2. Child Protection'!$B$8:$BG$226,'[1]2. Child Protection'!T$1,FALSE)-B219)</f>
        <v/>
      </c>
      <c r="M219" s="61" t="str">
        <f>IF(VLOOKUP($A219,'[1]2. Child Protection'!$B$8:$BG$226,'[1]2. Child Protection'!U$1,FALSE)=C219,"",VLOOKUP($A219,'[1]2. Child Protection'!$B$8:$BG$226,'[1]2. Child Protection'!U$1,FALSE))</f>
        <v/>
      </c>
      <c r="N219" s="75" t="str">
        <f>IF(VLOOKUP($A219,'[1]2. Child Protection'!$B$8:$BG$226,'[1]2. Child Protection'!V$1,FALSE)=D219,"",VLOOKUP($A219,'[1]2. Child Protection'!$B$8:$BG$226,'[1]2. Child Protection'!V$1,FALSE))</f>
        <v/>
      </c>
      <c r="O219" s="75" t="str">
        <f>IF(VLOOKUP($A219,'[1]2. Child Protection'!$B$8:$BG$226,'[1]2. Child Protection'!W$1,FALSE)=E219,"",VLOOKUP($A219,'[1]2. Child Protection'!$B$8:$BG$226,'[1]2. Child Protection'!W$1,FALSE))</f>
        <v/>
      </c>
      <c r="P219" s="75" t="str">
        <f>IF(VLOOKUP($A219,'[1]2. Child Protection'!$B$8:$BG$226,'[1]2. Child Protection'!X$1,FALSE)=F219,"",VLOOKUP($A219,'[1]2. Child Protection'!$B$8:$BG$226,'[1]2. Child Protection'!X$1,FALSE))</f>
        <v/>
      </c>
      <c r="Q219" s="75" t="str">
        <f>IF(VLOOKUP($A219,'[1]2. Child Protection'!$B$8:$BG$226,'[1]2. Child Protection'!Y$1,FALSE)=G219,"",VLOOKUP($A219,'[1]2. Child Protection'!$B$8:$BG$226,'[1]2. Child Protection'!Y$1,FALSE))</f>
        <v/>
      </c>
      <c r="R219" s="75" t="str">
        <f>IF(VLOOKUP($A219,'[1]2. Child Protection'!$B$8:$BG$226,'[1]2. Child Protection'!Z$1,FALSE)=H219,"",VLOOKUP($A219,'[1]2. Child Protection'!$B$8:$BG$226,'[1]2. Child Protection'!Z$1,FALSE))</f>
        <v/>
      </c>
      <c r="S219" s="75" t="str">
        <f>IF(VLOOKUP($A219,'[1]2. Child Protection'!$B$8:$BG$226,'[1]2. Child Protection'!AA$1,FALSE)=I219,"",VLOOKUP($A219,'[1]2. Child Protection'!$B$8:$BG$226,'[1]2. Child Protection'!AA$1,FALSE))</f>
        <v/>
      </c>
      <c r="T219" s="61" t="str">
        <f>IF(VLOOKUP($A219,'[1]2. Child Protection'!$B$8:$BG$226,'[1]2. Child Protection'!AB$1,FALSE)=J219,"",VLOOKUP($A219,'[1]2. Child Protection'!$B$8:$BG$226,'[1]2. Child Protection'!AB$1,FALSE))</f>
        <v>DHS, MICS, other national surveys, censuses and vital registration systems</v>
      </c>
    </row>
    <row r="220" spans="1:20" x14ac:dyDescent="0.25">
      <c r="A220" s="56" t="s">
        <v>303</v>
      </c>
      <c r="B220" s="94" t="s">
        <v>23</v>
      </c>
      <c r="C220" s="97"/>
      <c r="D220" s="94">
        <v>94.87</v>
      </c>
      <c r="E220" s="94"/>
      <c r="F220" s="94" t="s">
        <v>23</v>
      </c>
      <c r="G220" s="94"/>
      <c r="H220" s="94" t="s">
        <v>23</v>
      </c>
      <c r="I220" s="82"/>
      <c r="L220" s="61" t="str">
        <f>IF(VLOOKUP($A220,'[1]2. Child Protection'!$B$8:$BG$226,'[1]2. Child Protection'!T$1,FALSE)=B220,"",VLOOKUP($A220,'[1]2. Child Protection'!$B$8:$BG$226,'[1]2. Child Protection'!T$1,FALSE)-B220)</f>
        <v/>
      </c>
      <c r="M220" s="61" t="str">
        <f>IF(VLOOKUP($A220,'[1]2. Child Protection'!$B$8:$BG$226,'[1]2. Child Protection'!U$1,FALSE)=C220,"",VLOOKUP($A220,'[1]2. Child Protection'!$B$8:$BG$226,'[1]2. Child Protection'!U$1,FALSE))</f>
        <v/>
      </c>
      <c r="N220" s="75" t="str">
        <f>IF(VLOOKUP($A220,'[1]2. Child Protection'!$B$8:$BG$226,'[1]2. Child Protection'!V$1,FALSE)=D220,"",VLOOKUP($A220,'[1]2. Child Protection'!$B$8:$BG$226,'[1]2. Child Protection'!V$1,FALSE))</f>
        <v/>
      </c>
      <c r="O220" s="75" t="str">
        <f>IF(VLOOKUP($A220,'[1]2. Child Protection'!$B$8:$BG$226,'[1]2. Child Protection'!W$1,FALSE)=E220,"",VLOOKUP($A220,'[1]2. Child Protection'!$B$8:$BG$226,'[1]2. Child Protection'!W$1,FALSE))</f>
        <v/>
      </c>
      <c r="P220" s="75" t="str">
        <f>IF(VLOOKUP($A220,'[1]2. Child Protection'!$B$8:$BG$226,'[1]2. Child Protection'!X$1,FALSE)=F220,"",VLOOKUP($A220,'[1]2. Child Protection'!$B$8:$BG$226,'[1]2. Child Protection'!X$1,FALSE))</f>
        <v/>
      </c>
      <c r="Q220" s="75" t="str">
        <f>IF(VLOOKUP($A220,'[1]2. Child Protection'!$B$8:$BG$226,'[1]2. Child Protection'!Y$1,FALSE)=G220,"",VLOOKUP($A220,'[1]2. Child Protection'!$B$8:$BG$226,'[1]2. Child Protection'!Y$1,FALSE))</f>
        <v/>
      </c>
      <c r="R220" s="75" t="str">
        <f>IF(VLOOKUP($A220,'[1]2. Child Protection'!$B$8:$BG$226,'[1]2. Child Protection'!Z$1,FALSE)=H220,"",VLOOKUP($A220,'[1]2. Child Protection'!$B$8:$BG$226,'[1]2. Child Protection'!Z$1,FALSE))</f>
        <v/>
      </c>
      <c r="S220" s="75" t="str">
        <f>IF(VLOOKUP($A220,'[1]2. Child Protection'!$B$8:$BG$226,'[1]2. Child Protection'!AA$1,FALSE)=I220,"",VLOOKUP($A220,'[1]2. Child Protection'!$B$8:$BG$226,'[1]2. Child Protection'!AA$1,FALSE))</f>
        <v/>
      </c>
      <c r="T220" s="61" t="str">
        <f>IF(VLOOKUP($A220,'[1]2. Child Protection'!$B$8:$BG$226,'[1]2. Child Protection'!AB$1,FALSE)=J220,"",VLOOKUP($A220,'[1]2. Child Protection'!$B$8:$BG$226,'[1]2. Child Protection'!AB$1,FALSE))</f>
        <v>DHS, MICS, other national surveys, censuses and vital registration systems</v>
      </c>
    </row>
    <row r="221" spans="1:20" x14ac:dyDescent="0.25">
      <c r="A221" s="56" t="s">
        <v>300</v>
      </c>
      <c r="B221" s="94">
        <v>88.78</v>
      </c>
      <c r="C221" s="97"/>
      <c r="D221" s="94">
        <v>91.73</v>
      </c>
      <c r="E221" s="94"/>
      <c r="F221" s="94">
        <v>91.88</v>
      </c>
      <c r="G221" s="94"/>
      <c r="H221" s="94">
        <v>91.59</v>
      </c>
      <c r="I221" s="82"/>
      <c r="L221" s="61" t="str">
        <f>IF(VLOOKUP($A221,'[1]2. Child Protection'!$B$8:$BG$226,'[1]2. Child Protection'!T$1,FALSE)=B221,"",VLOOKUP($A221,'[1]2. Child Protection'!$B$8:$BG$226,'[1]2. Child Protection'!T$1,FALSE)-B221)</f>
        <v/>
      </c>
      <c r="M221" s="61" t="str">
        <f>IF(VLOOKUP($A221,'[1]2. Child Protection'!$B$8:$BG$226,'[1]2. Child Protection'!U$1,FALSE)=C221,"",VLOOKUP($A221,'[1]2. Child Protection'!$B$8:$BG$226,'[1]2. Child Protection'!U$1,FALSE))</f>
        <v/>
      </c>
      <c r="N221" s="75" t="str">
        <f>IF(VLOOKUP($A221,'[1]2. Child Protection'!$B$8:$BG$226,'[1]2. Child Protection'!V$1,FALSE)=D221,"",VLOOKUP($A221,'[1]2. Child Protection'!$B$8:$BG$226,'[1]2. Child Protection'!V$1,FALSE))</f>
        <v/>
      </c>
      <c r="O221" s="75" t="str">
        <f>IF(VLOOKUP($A221,'[1]2. Child Protection'!$B$8:$BG$226,'[1]2. Child Protection'!W$1,FALSE)=E221,"",VLOOKUP($A221,'[1]2. Child Protection'!$B$8:$BG$226,'[1]2. Child Protection'!W$1,FALSE))</f>
        <v/>
      </c>
      <c r="P221" s="75" t="str">
        <f>IF(VLOOKUP($A221,'[1]2. Child Protection'!$B$8:$BG$226,'[1]2. Child Protection'!X$1,FALSE)=F221,"",VLOOKUP($A221,'[1]2. Child Protection'!$B$8:$BG$226,'[1]2. Child Protection'!X$1,FALSE))</f>
        <v/>
      </c>
      <c r="Q221" s="75" t="str">
        <f>IF(VLOOKUP($A221,'[1]2. Child Protection'!$B$8:$BG$226,'[1]2. Child Protection'!Y$1,FALSE)=G221,"",VLOOKUP($A221,'[1]2. Child Protection'!$B$8:$BG$226,'[1]2. Child Protection'!Y$1,FALSE))</f>
        <v/>
      </c>
      <c r="R221" s="75" t="str">
        <f>IF(VLOOKUP($A221,'[1]2. Child Protection'!$B$8:$BG$226,'[1]2. Child Protection'!Z$1,FALSE)=H221,"",VLOOKUP($A221,'[1]2. Child Protection'!$B$8:$BG$226,'[1]2. Child Protection'!Z$1,FALSE))</f>
        <v/>
      </c>
      <c r="S221" s="75" t="str">
        <f>IF(VLOOKUP($A221,'[1]2. Child Protection'!$B$8:$BG$226,'[1]2. Child Protection'!AA$1,FALSE)=I221,"",VLOOKUP($A221,'[1]2. Child Protection'!$B$8:$BG$226,'[1]2. Child Protection'!AA$1,FALSE))</f>
        <v/>
      </c>
      <c r="T221" s="61" t="str">
        <f>IF(VLOOKUP($A221,'[1]2. Child Protection'!$B$8:$BG$226,'[1]2. Child Protection'!AB$1,FALSE)=J221,"",VLOOKUP($A221,'[1]2. Child Protection'!$B$8:$BG$226,'[1]2. Child Protection'!AB$1,FALSE))</f>
        <v>DHS, MICS, other national surveys, censuses and vital registration systems</v>
      </c>
    </row>
    <row r="222" spans="1:20" x14ac:dyDescent="0.25">
      <c r="A222" s="56" t="s">
        <v>306</v>
      </c>
      <c r="B222" s="94">
        <v>100</v>
      </c>
      <c r="C222" s="97"/>
      <c r="D222" s="95">
        <v>100</v>
      </c>
      <c r="E222" s="94"/>
      <c r="F222" s="95">
        <v>100</v>
      </c>
      <c r="G222" s="94"/>
      <c r="H222" s="95">
        <v>100</v>
      </c>
      <c r="I222" s="82"/>
      <c r="L222" s="61" t="str">
        <f>IF(VLOOKUP($A222,'[1]2. Child Protection'!$B$8:$BG$226,'[1]2. Child Protection'!T$1,FALSE)=B222,"",VLOOKUP($A222,'[1]2. Child Protection'!$B$8:$BG$226,'[1]2. Child Protection'!T$1,FALSE)-B222)</f>
        <v/>
      </c>
      <c r="M222" s="61" t="str">
        <f>IF(VLOOKUP($A222,'[1]2. Child Protection'!$B$8:$BG$226,'[1]2. Child Protection'!U$1,FALSE)=C222,"",VLOOKUP($A222,'[1]2. Child Protection'!$B$8:$BG$226,'[1]2. Child Protection'!U$1,FALSE))</f>
        <v/>
      </c>
      <c r="N222" s="75" t="str">
        <f>IF(VLOOKUP($A222,'[1]2. Child Protection'!$B$8:$BG$226,'[1]2. Child Protection'!V$1,FALSE)=D222,"",VLOOKUP($A222,'[1]2. Child Protection'!$B$8:$BG$226,'[1]2. Child Protection'!V$1,FALSE))</f>
        <v/>
      </c>
      <c r="O222" s="75" t="str">
        <f>IF(VLOOKUP($A222,'[1]2. Child Protection'!$B$8:$BG$226,'[1]2. Child Protection'!W$1,FALSE)=E222,"",VLOOKUP($A222,'[1]2. Child Protection'!$B$8:$BG$226,'[1]2. Child Protection'!W$1,FALSE))</f>
        <v/>
      </c>
      <c r="P222" s="75" t="str">
        <f>IF(VLOOKUP($A222,'[1]2. Child Protection'!$B$8:$BG$226,'[1]2. Child Protection'!X$1,FALSE)=F222,"",VLOOKUP($A222,'[1]2. Child Protection'!$B$8:$BG$226,'[1]2. Child Protection'!X$1,FALSE))</f>
        <v/>
      </c>
      <c r="Q222" s="75" t="str">
        <f>IF(VLOOKUP($A222,'[1]2. Child Protection'!$B$8:$BG$226,'[1]2. Child Protection'!Y$1,FALSE)=G222,"",VLOOKUP($A222,'[1]2. Child Protection'!$B$8:$BG$226,'[1]2. Child Protection'!Y$1,FALSE))</f>
        <v/>
      </c>
      <c r="R222" s="75" t="str">
        <f>IF(VLOOKUP($A222,'[1]2. Child Protection'!$B$8:$BG$226,'[1]2. Child Protection'!Z$1,FALSE)=H222,"",VLOOKUP($A222,'[1]2. Child Protection'!$B$8:$BG$226,'[1]2. Child Protection'!Z$1,FALSE))</f>
        <v/>
      </c>
      <c r="S222" s="75" t="str">
        <f>IF(VLOOKUP($A222,'[1]2. Child Protection'!$B$8:$BG$226,'[1]2. Child Protection'!AA$1,FALSE)=I222,"",VLOOKUP($A222,'[1]2. Child Protection'!$B$8:$BG$226,'[1]2. Child Protection'!AA$1,FALSE))</f>
        <v/>
      </c>
      <c r="T222" s="61" t="str">
        <f>IF(VLOOKUP($A222,'[1]2. Child Protection'!$B$8:$BG$226,'[1]2. Child Protection'!AB$1,FALSE)=J222,"",VLOOKUP($A222,'[1]2. Child Protection'!$B$8:$BG$226,'[1]2. Child Protection'!AB$1,FALSE))</f>
        <v>DHS, MICS, other national surveys, censuses and vital registration systems</v>
      </c>
    </row>
    <row r="223" spans="1:20" x14ac:dyDescent="0.25">
      <c r="A223" s="56" t="s">
        <v>301</v>
      </c>
      <c r="B223" s="94">
        <v>67.36</v>
      </c>
      <c r="C223" s="97"/>
      <c r="D223" s="94">
        <v>70.11</v>
      </c>
      <c r="E223" s="94"/>
      <c r="F223" s="95">
        <v>70.040000000000006</v>
      </c>
      <c r="G223" s="94"/>
      <c r="H223" s="95">
        <v>70.25</v>
      </c>
      <c r="I223" s="82"/>
      <c r="L223" s="61" t="str">
        <f>IF(VLOOKUP($A223,'[1]2. Child Protection'!$B$8:$BG$226,'[1]2. Child Protection'!T$1,FALSE)=B223,"",VLOOKUP($A223,'[1]2. Child Protection'!$B$8:$BG$226,'[1]2. Child Protection'!T$1,FALSE)-B223)</f>
        <v/>
      </c>
      <c r="M223" s="61" t="str">
        <f>IF(VLOOKUP($A223,'[1]2. Child Protection'!$B$8:$BG$226,'[1]2. Child Protection'!U$1,FALSE)=C223,"",VLOOKUP($A223,'[1]2. Child Protection'!$B$8:$BG$226,'[1]2. Child Protection'!U$1,FALSE))</f>
        <v/>
      </c>
      <c r="N223" s="75" t="str">
        <f>IF(VLOOKUP($A223,'[1]2. Child Protection'!$B$8:$BG$226,'[1]2. Child Protection'!V$1,FALSE)=D223,"",VLOOKUP($A223,'[1]2. Child Protection'!$B$8:$BG$226,'[1]2. Child Protection'!V$1,FALSE))</f>
        <v/>
      </c>
      <c r="O223" s="75" t="str">
        <f>IF(VLOOKUP($A223,'[1]2. Child Protection'!$B$8:$BG$226,'[1]2. Child Protection'!W$1,FALSE)=E223,"",VLOOKUP($A223,'[1]2. Child Protection'!$B$8:$BG$226,'[1]2. Child Protection'!W$1,FALSE))</f>
        <v/>
      </c>
      <c r="P223" s="75" t="str">
        <f>IF(VLOOKUP($A223,'[1]2. Child Protection'!$B$8:$BG$226,'[1]2. Child Protection'!X$1,FALSE)=F223,"",VLOOKUP($A223,'[1]2. Child Protection'!$B$8:$BG$226,'[1]2. Child Protection'!X$1,FALSE))</f>
        <v/>
      </c>
      <c r="Q223" s="75" t="str">
        <f>IF(VLOOKUP($A223,'[1]2. Child Protection'!$B$8:$BG$226,'[1]2. Child Protection'!Y$1,FALSE)=G223,"",VLOOKUP($A223,'[1]2. Child Protection'!$B$8:$BG$226,'[1]2. Child Protection'!Y$1,FALSE))</f>
        <v/>
      </c>
      <c r="R223" s="75" t="str">
        <f>IF(VLOOKUP($A223,'[1]2. Child Protection'!$B$8:$BG$226,'[1]2. Child Protection'!Z$1,FALSE)=H223,"",VLOOKUP($A223,'[1]2. Child Protection'!$B$8:$BG$226,'[1]2. Child Protection'!Z$1,FALSE))</f>
        <v/>
      </c>
      <c r="S223" s="75" t="str">
        <f>IF(VLOOKUP($A223,'[1]2. Child Protection'!$B$8:$BG$226,'[1]2. Child Protection'!AA$1,FALSE)=I223,"",VLOOKUP($A223,'[1]2. Child Protection'!$B$8:$BG$226,'[1]2. Child Protection'!AA$1,FALSE))</f>
        <v/>
      </c>
      <c r="T223" s="61" t="str">
        <f>IF(VLOOKUP($A223,'[1]2. Child Protection'!$B$8:$BG$226,'[1]2. Child Protection'!AB$1,FALSE)=J223,"",VLOOKUP($A223,'[1]2. Child Protection'!$B$8:$BG$226,'[1]2. Child Protection'!AB$1,FALSE))</f>
        <v>DHS, MICS, other national surveys, censuses and vital registration systems</v>
      </c>
    </row>
    <row r="224" spans="1:20" x14ac:dyDescent="0.25">
      <c r="A224" s="57" t="s">
        <v>298</v>
      </c>
      <c r="B224" s="94">
        <v>40.659999999999997</v>
      </c>
      <c r="C224" s="98"/>
      <c r="D224" s="94">
        <v>46.18</v>
      </c>
      <c r="E224" s="94"/>
      <c r="F224" s="94">
        <v>45.24</v>
      </c>
      <c r="G224" s="94"/>
      <c r="H224" s="94">
        <v>44.14</v>
      </c>
      <c r="I224" s="82"/>
      <c r="L224" s="61" t="str">
        <f>IF(VLOOKUP($A224,'[1]2. Child Protection'!$B$8:$BG$226,'[1]2. Child Protection'!T$1,FALSE)=B224,"",VLOOKUP($A224,'[1]2. Child Protection'!$B$8:$BG$226,'[1]2. Child Protection'!T$1,FALSE)-B224)</f>
        <v/>
      </c>
      <c r="M224" s="61" t="str">
        <f>IF(VLOOKUP($A224,'[1]2. Child Protection'!$B$8:$BG$226,'[1]2. Child Protection'!U$1,FALSE)=C224,"",VLOOKUP($A224,'[1]2. Child Protection'!$B$8:$BG$226,'[1]2. Child Protection'!U$1,FALSE))</f>
        <v/>
      </c>
      <c r="N224" s="75" t="str">
        <f>IF(VLOOKUP($A224,'[1]2. Child Protection'!$B$8:$BG$226,'[1]2. Child Protection'!V$1,FALSE)=D224,"",VLOOKUP($A224,'[1]2. Child Protection'!$B$8:$BG$226,'[1]2. Child Protection'!V$1,FALSE))</f>
        <v/>
      </c>
      <c r="O224" s="75" t="str">
        <f>IF(VLOOKUP($A224,'[1]2. Child Protection'!$B$8:$BG$226,'[1]2. Child Protection'!W$1,FALSE)=E224,"",VLOOKUP($A224,'[1]2. Child Protection'!$B$8:$BG$226,'[1]2. Child Protection'!W$1,FALSE))</f>
        <v/>
      </c>
      <c r="P224" s="75" t="str">
        <f>IF(VLOOKUP($A224,'[1]2. Child Protection'!$B$8:$BG$226,'[1]2. Child Protection'!X$1,FALSE)=F224,"",VLOOKUP($A224,'[1]2. Child Protection'!$B$8:$BG$226,'[1]2. Child Protection'!X$1,FALSE))</f>
        <v/>
      </c>
      <c r="Q224" s="75" t="str">
        <f>IF(VLOOKUP($A224,'[1]2. Child Protection'!$B$8:$BG$226,'[1]2. Child Protection'!Y$1,FALSE)=G224,"",VLOOKUP($A224,'[1]2. Child Protection'!$B$8:$BG$226,'[1]2. Child Protection'!Y$1,FALSE))</f>
        <v/>
      </c>
      <c r="R224" s="75" t="str">
        <f>IF(VLOOKUP($A224,'[1]2. Child Protection'!$B$8:$BG$226,'[1]2. Child Protection'!Z$1,FALSE)=H224,"",VLOOKUP($A224,'[1]2. Child Protection'!$B$8:$BG$226,'[1]2. Child Protection'!Z$1,FALSE))</f>
        <v/>
      </c>
      <c r="S224" s="75" t="str">
        <f>IF(VLOOKUP($A224,'[1]2. Child Protection'!$B$8:$BG$226,'[1]2. Child Protection'!AA$1,FALSE)=I224,"",VLOOKUP($A224,'[1]2. Child Protection'!$B$8:$BG$226,'[1]2. Child Protection'!AA$1,FALSE))</f>
        <v/>
      </c>
      <c r="T224" s="61" t="str">
        <f>IF(VLOOKUP($A224,'[1]2. Child Protection'!$B$8:$BG$226,'[1]2. Child Protection'!AB$1,FALSE)=J224,"",VLOOKUP($A224,'[1]2. Child Protection'!$B$8:$BG$226,'[1]2. Child Protection'!AB$1,FALSE))</f>
        <v>DHS, MICS, other national surveys, censuses and vital registration systems</v>
      </c>
    </row>
    <row r="225" spans="1:20" x14ac:dyDescent="0.25">
      <c r="A225" s="58" t="s">
        <v>334</v>
      </c>
      <c r="B225" s="94">
        <v>31.99</v>
      </c>
      <c r="C225" s="99"/>
      <c r="D225" s="94">
        <v>39.020000000000003</v>
      </c>
      <c r="E225" s="94"/>
      <c r="F225" s="94">
        <v>35.549999999999997</v>
      </c>
      <c r="G225" s="94"/>
      <c r="H225" s="94">
        <v>34.99</v>
      </c>
      <c r="I225" s="82"/>
      <c r="L225" s="61" t="e">
        <f>IF(VLOOKUP($A225,'[1]2. Child Protection'!$B$8:$BG$226,'[1]2. Child Protection'!T$1,FALSE)=B225,"",VLOOKUP($A225,'[1]2. Child Protection'!$B$8:$BG$226,'[1]2. Child Protection'!T$1,FALSE)-B225)</f>
        <v>#N/A</v>
      </c>
      <c r="M225" s="61" t="e">
        <f>IF(VLOOKUP($A225,'[1]2. Child Protection'!$B$8:$BG$226,'[1]2. Child Protection'!U$1,FALSE)=C225,"",VLOOKUP($A225,'[1]2. Child Protection'!$B$8:$BG$226,'[1]2. Child Protection'!U$1,FALSE))</f>
        <v>#N/A</v>
      </c>
      <c r="N225" s="75" t="e">
        <f>IF(VLOOKUP($A225,'[1]2. Child Protection'!$B$8:$BG$226,'[1]2. Child Protection'!V$1,FALSE)=D225,"",VLOOKUP($A225,'[1]2. Child Protection'!$B$8:$BG$226,'[1]2. Child Protection'!V$1,FALSE))</f>
        <v>#N/A</v>
      </c>
      <c r="O225" s="75" t="e">
        <f>IF(VLOOKUP($A225,'[1]2. Child Protection'!$B$8:$BG$226,'[1]2. Child Protection'!W$1,FALSE)=E225,"",VLOOKUP($A225,'[1]2. Child Protection'!$B$8:$BG$226,'[1]2. Child Protection'!W$1,FALSE))</f>
        <v>#N/A</v>
      </c>
      <c r="P225" s="75" t="e">
        <f>IF(VLOOKUP($A225,'[1]2. Child Protection'!$B$8:$BG$226,'[1]2. Child Protection'!X$1,FALSE)=F225,"",VLOOKUP($A225,'[1]2. Child Protection'!$B$8:$BG$226,'[1]2. Child Protection'!X$1,FALSE))</f>
        <v>#N/A</v>
      </c>
      <c r="Q225" s="75" t="e">
        <f>IF(VLOOKUP($A225,'[1]2. Child Protection'!$B$8:$BG$226,'[1]2. Child Protection'!Y$1,FALSE)=G225,"",VLOOKUP($A225,'[1]2. Child Protection'!$B$8:$BG$226,'[1]2. Child Protection'!Y$1,FALSE))</f>
        <v>#N/A</v>
      </c>
      <c r="R225" s="75" t="e">
        <f>IF(VLOOKUP($A225,'[1]2. Child Protection'!$B$8:$BG$226,'[1]2. Child Protection'!Z$1,FALSE)=H225,"",VLOOKUP($A225,'[1]2. Child Protection'!$B$8:$BG$226,'[1]2. Child Protection'!Z$1,FALSE))</f>
        <v>#N/A</v>
      </c>
      <c r="S225" s="75" t="e">
        <f>IF(VLOOKUP($A225,'[1]2. Child Protection'!$B$8:$BG$226,'[1]2. Child Protection'!AA$1,FALSE)=I225,"",VLOOKUP($A225,'[1]2. Child Protection'!$B$8:$BG$226,'[1]2. Child Protection'!AA$1,FALSE))</f>
        <v>#N/A</v>
      </c>
      <c r="T225" s="61" t="e">
        <f>IF(VLOOKUP($A225,'[1]2. Child Protection'!$B$8:$BG$226,'[1]2. Child Protection'!AB$1,FALSE)=J225,"",VLOOKUP($A225,'[1]2. Child Protection'!$B$8:$BG$226,'[1]2. Child Protection'!AB$1,FALSE))</f>
        <v>#N/A</v>
      </c>
    </row>
    <row r="226" spans="1:20" x14ac:dyDescent="0.25">
      <c r="A226" s="56" t="s">
        <v>328</v>
      </c>
      <c r="B226" s="94">
        <v>48.17</v>
      </c>
      <c r="C226" s="97"/>
      <c r="D226" s="94">
        <v>53.14</v>
      </c>
      <c r="E226" s="94"/>
      <c r="F226" s="94">
        <v>53.94</v>
      </c>
      <c r="G226" s="94"/>
      <c r="H226" s="94">
        <v>52.45</v>
      </c>
      <c r="I226" s="82"/>
      <c r="L226" s="61" t="str">
        <f>IF(VLOOKUP($A226,'[1]2. Child Protection'!$B$8:$BG$226,'[1]2. Child Protection'!T$1,FALSE)=B226,"",VLOOKUP($A226,'[1]2. Child Protection'!$B$8:$BG$226,'[1]2. Child Protection'!T$1,FALSE)-B226)</f>
        <v/>
      </c>
      <c r="M226" s="61" t="str">
        <f>IF(VLOOKUP($A226,'[1]2. Child Protection'!$B$8:$BG$226,'[1]2. Child Protection'!U$1,FALSE)=C226,"",VLOOKUP($A226,'[1]2. Child Protection'!$B$8:$BG$226,'[1]2. Child Protection'!U$1,FALSE))</f>
        <v/>
      </c>
      <c r="N226" s="75" t="str">
        <f>IF(VLOOKUP($A226,'[1]2. Child Protection'!$B$8:$BG$226,'[1]2. Child Protection'!V$1,FALSE)=D226,"",VLOOKUP($A226,'[1]2. Child Protection'!$B$8:$BG$226,'[1]2. Child Protection'!V$1,FALSE))</f>
        <v/>
      </c>
      <c r="O226" s="75" t="str">
        <f>IF(VLOOKUP($A226,'[1]2. Child Protection'!$B$8:$BG$226,'[1]2. Child Protection'!W$1,FALSE)=E226,"",VLOOKUP($A226,'[1]2. Child Protection'!$B$8:$BG$226,'[1]2. Child Protection'!W$1,FALSE))</f>
        <v/>
      </c>
      <c r="P226" s="75" t="str">
        <f>IF(VLOOKUP($A226,'[1]2. Child Protection'!$B$8:$BG$226,'[1]2. Child Protection'!X$1,FALSE)=F226,"",VLOOKUP($A226,'[1]2. Child Protection'!$B$8:$BG$226,'[1]2. Child Protection'!X$1,FALSE))</f>
        <v/>
      </c>
      <c r="Q226" s="75" t="str">
        <f>IF(VLOOKUP($A226,'[1]2. Child Protection'!$B$8:$BG$226,'[1]2. Child Protection'!Y$1,FALSE)=G226,"",VLOOKUP($A226,'[1]2. Child Protection'!$B$8:$BG$226,'[1]2. Child Protection'!Y$1,FALSE))</f>
        <v/>
      </c>
      <c r="R226" s="75" t="str">
        <f>IF(VLOOKUP($A226,'[1]2. Child Protection'!$B$8:$BG$226,'[1]2. Child Protection'!Z$1,FALSE)=H226,"",VLOOKUP($A226,'[1]2. Child Protection'!$B$8:$BG$226,'[1]2. Child Protection'!Z$1,FALSE))</f>
        <v/>
      </c>
      <c r="S226" s="75" t="str">
        <f>IF(VLOOKUP($A226,'[1]2. Child Protection'!$B$8:$BG$226,'[1]2. Child Protection'!AA$1,FALSE)=I226,"",VLOOKUP($A226,'[1]2. Child Protection'!$B$8:$BG$226,'[1]2. Child Protection'!AA$1,FALSE))</f>
        <v/>
      </c>
      <c r="T226" s="61" t="str">
        <f>IF(VLOOKUP($A226,'[1]2. Child Protection'!$B$8:$BG$226,'[1]2. Child Protection'!AB$1,FALSE)=J226,"",VLOOKUP($A226,'[1]2. Child Protection'!$B$8:$BG$226,'[1]2. Child Protection'!AB$1,FALSE))</f>
        <v>DHS, MICS, other national surveys, censuses and vital registration systems</v>
      </c>
    </row>
    <row r="227" spans="1:20" x14ac:dyDescent="0.25">
      <c r="A227" s="56" t="s">
        <v>307</v>
      </c>
      <c r="B227" s="94">
        <v>40.56</v>
      </c>
      <c r="C227" s="97"/>
      <c r="D227" s="94">
        <v>44.79</v>
      </c>
      <c r="E227" s="94"/>
      <c r="F227" s="94">
        <v>45.14</v>
      </c>
      <c r="G227" s="94"/>
      <c r="H227" s="94">
        <v>44.44</v>
      </c>
      <c r="I227" s="82"/>
      <c r="L227" s="61" t="str">
        <f>IF(VLOOKUP($A227,'[1]2. Child Protection'!$B$8:$BG$226,'[1]2. Child Protection'!T$1,FALSE)=B227,"",VLOOKUP($A227,'[1]2. Child Protection'!$B$8:$BG$226,'[1]2. Child Protection'!T$1,FALSE)-B227)</f>
        <v/>
      </c>
      <c r="M227" s="61" t="str">
        <f>IF(VLOOKUP($A227,'[1]2. Child Protection'!$B$8:$BG$226,'[1]2. Child Protection'!U$1,FALSE)=C227,"",VLOOKUP($A227,'[1]2. Child Protection'!$B$8:$BG$226,'[1]2. Child Protection'!U$1,FALSE))</f>
        <v/>
      </c>
      <c r="N227" s="75" t="str">
        <f>IF(VLOOKUP($A227,'[1]2. Child Protection'!$B$8:$BG$226,'[1]2. Child Protection'!V$1,FALSE)=D227,"",VLOOKUP($A227,'[1]2. Child Protection'!$B$8:$BG$226,'[1]2. Child Protection'!V$1,FALSE))</f>
        <v/>
      </c>
      <c r="O227" s="75" t="str">
        <f>IF(VLOOKUP($A227,'[1]2. Child Protection'!$B$8:$BG$226,'[1]2. Child Protection'!W$1,FALSE)=E227,"",VLOOKUP($A227,'[1]2. Child Protection'!$B$8:$BG$226,'[1]2. Child Protection'!W$1,FALSE))</f>
        <v/>
      </c>
      <c r="P227" s="75" t="str">
        <f>IF(VLOOKUP($A227,'[1]2. Child Protection'!$B$8:$BG$226,'[1]2. Child Protection'!X$1,FALSE)=F227,"",VLOOKUP($A227,'[1]2. Child Protection'!$B$8:$BG$226,'[1]2. Child Protection'!X$1,FALSE))</f>
        <v/>
      </c>
      <c r="Q227" s="75" t="str">
        <f>IF(VLOOKUP($A227,'[1]2. Child Protection'!$B$8:$BG$226,'[1]2. Child Protection'!Y$1,FALSE)=G227,"",VLOOKUP($A227,'[1]2. Child Protection'!$B$8:$BG$226,'[1]2. Child Protection'!Y$1,FALSE))</f>
        <v/>
      </c>
      <c r="R227" s="75" t="str">
        <f>IF(VLOOKUP($A227,'[1]2. Child Protection'!$B$8:$BG$226,'[1]2. Child Protection'!Z$1,FALSE)=H227,"",VLOOKUP($A227,'[1]2. Child Protection'!$B$8:$BG$226,'[1]2. Child Protection'!Z$1,FALSE))</f>
        <v/>
      </c>
      <c r="S227" s="75" t="str">
        <f>IF(VLOOKUP($A227,'[1]2. Child Protection'!$B$8:$BG$226,'[1]2. Child Protection'!AA$1,FALSE)=I227,"",VLOOKUP($A227,'[1]2. Child Protection'!$B$8:$BG$226,'[1]2. Child Protection'!AA$1,FALSE))</f>
        <v/>
      </c>
      <c r="T227" s="61" t="str">
        <f>IF(VLOOKUP($A227,'[1]2. Child Protection'!$B$8:$BG$226,'[1]2. Child Protection'!AB$1,FALSE)=J227,"",VLOOKUP($A227,'[1]2. Child Protection'!$B$8:$BG$226,'[1]2. Child Protection'!AB$1,FALSE))</f>
        <v>DHS, MICS, other national surveys, censuses and vital registration systems</v>
      </c>
    </row>
    <row r="228" spans="1:20" x14ac:dyDescent="0.25">
      <c r="A228" s="59" t="s">
        <v>310</v>
      </c>
      <c r="B228" s="83">
        <v>71.59</v>
      </c>
      <c r="C228" s="100"/>
      <c r="D228" s="83">
        <v>75.430000000000007</v>
      </c>
      <c r="E228" s="83"/>
      <c r="F228" s="83">
        <v>75.88</v>
      </c>
      <c r="G228" s="83"/>
      <c r="H228" s="83">
        <v>75.25</v>
      </c>
      <c r="I228" s="84"/>
      <c r="L228" s="61" t="str">
        <f>IF(VLOOKUP($A228,'[1]2. Child Protection'!$B$8:$BG$226,'[1]2. Child Protection'!T$1,FALSE)=B228,"",VLOOKUP($A228,'[1]2. Child Protection'!$B$8:$BG$226,'[1]2. Child Protection'!T$1,FALSE)-B228)</f>
        <v/>
      </c>
      <c r="M228" s="61" t="str">
        <f>IF(VLOOKUP($A228,'[1]2. Child Protection'!$B$8:$BG$226,'[1]2. Child Protection'!U$1,FALSE)=C228,"",VLOOKUP($A228,'[1]2. Child Protection'!$B$8:$BG$226,'[1]2. Child Protection'!U$1,FALSE))</f>
        <v/>
      </c>
      <c r="N228" s="75" t="str">
        <f>IF(VLOOKUP($A228,'[1]2. Child Protection'!$B$8:$BG$226,'[1]2. Child Protection'!V$1,FALSE)=D228,"",VLOOKUP($A228,'[1]2. Child Protection'!$B$8:$BG$226,'[1]2. Child Protection'!V$1,FALSE))</f>
        <v/>
      </c>
      <c r="O228" s="75" t="str">
        <f>IF(VLOOKUP($A228,'[1]2. Child Protection'!$B$8:$BG$226,'[1]2. Child Protection'!W$1,FALSE)=E228,"",VLOOKUP($A228,'[1]2. Child Protection'!$B$8:$BG$226,'[1]2. Child Protection'!W$1,FALSE))</f>
        <v/>
      </c>
      <c r="P228" s="75" t="str">
        <f>IF(VLOOKUP($A228,'[1]2. Child Protection'!$B$8:$BG$226,'[1]2. Child Protection'!X$1,FALSE)=F228,"",VLOOKUP($A228,'[1]2. Child Protection'!$B$8:$BG$226,'[1]2. Child Protection'!X$1,FALSE))</f>
        <v/>
      </c>
      <c r="Q228" s="75" t="str">
        <f>IF(VLOOKUP($A228,'[1]2. Child Protection'!$B$8:$BG$226,'[1]2. Child Protection'!Y$1,FALSE)=G228,"",VLOOKUP($A228,'[1]2. Child Protection'!$B$8:$BG$226,'[1]2. Child Protection'!Y$1,FALSE))</f>
        <v/>
      </c>
      <c r="R228" s="75" t="str">
        <f>IF(VLOOKUP($A228,'[1]2. Child Protection'!$B$8:$BG$226,'[1]2. Child Protection'!Z$1,FALSE)=H228,"",VLOOKUP($A228,'[1]2. Child Protection'!$B$8:$BG$226,'[1]2. Child Protection'!Z$1,FALSE))</f>
        <v/>
      </c>
      <c r="S228" s="75" t="str">
        <f>IF(VLOOKUP($A228,'[1]2. Child Protection'!$B$8:$BG$226,'[1]2. Child Protection'!AA$1,FALSE)=I228,"",VLOOKUP($A228,'[1]2. Child Protection'!$B$8:$BG$226,'[1]2. Child Protection'!AA$1,FALSE))</f>
        <v/>
      </c>
      <c r="T228" s="61" t="str">
        <f>IF(VLOOKUP($A228,'[1]2. Child Protection'!$B$8:$BG$226,'[1]2. Child Protection'!AB$1,FALSE)=J228,"",VLOOKUP($A228,'[1]2. Child Protection'!$B$8:$BG$226,'[1]2. Child Protection'!AB$1,FALSE))</f>
        <v>DHS, MICS, other national surveys, censuses and vital registration systems</v>
      </c>
    </row>
    <row r="229" spans="1:20" x14ac:dyDescent="0.25">
      <c r="A229" s="75"/>
      <c r="B229" s="75"/>
      <c r="C229" s="75"/>
      <c r="D229" s="70"/>
      <c r="E229" s="70"/>
      <c r="F229" s="70"/>
      <c r="G229" s="70"/>
      <c r="H229" s="70"/>
      <c r="I229" s="70"/>
    </row>
    <row r="230" spans="1:20" x14ac:dyDescent="0.25">
      <c r="A230" s="85" t="s">
        <v>311</v>
      </c>
      <c r="B230" s="85"/>
      <c r="C230" s="85"/>
      <c r="D230" s="86" t="s">
        <v>312</v>
      </c>
      <c r="E230" s="70"/>
      <c r="F230" s="70"/>
      <c r="G230" s="70"/>
      <c r="H230" s="70"/>
      <c r="I230" s="70"/>
    </row>
    <row r="231" spans="1:20" x14ac:dyDescent="0.25">
      <c r="A231" s="85"/>
      <c r="B231" s="85"/>
      <c r="C231" s="85"/>
      <c r="D231" s="86" t="s">
        <v>313</v>
      </c>
      <c r="E231" s="87"/>
      <c r="F231" s="61"/>
      <c r="H231" s="61"/>
    </row>
    <row r="232" spans="1:20" x14ac:dyDescent="0.25">
      <c r="A232" s="85"/>
      <c r="B232" s="85"/>
      <c r="C232" s="85"/>
      <c r="D232" s="86" t="s">
        <v>314</v>
      </c>
      <c r="E232" s="87"/>
      <c r="F232" s="61"/>
      <c r="H232" s="61"/>
    </row>
    <row r="233" spans="1:20" x14ac:dyDescent="0.25">
      <c r="D233" s="61" t="s">
        <v>315</v>
      </c>
      <c r="E233" s="87"/>
      <c r="F233" s="61"/>
      <c r="H233" s="61"/>
    </row>
    <row r="234" spans="1:20" x14ac:dyDescent="0.25">
      <c r="D234" s="61" t="s">
        <v>357</v>
      </c>
      <c r="E234" s="87"/>
      <c r="F234" s="61"/>
      <c r="H234" s="61"/>
    </row>
    <row r="235" spans="1:20" ht="16.2" x14ac:dyDescent="0.25">
      <c r="D235" s="88" t="s">
        <v>358</v>
      </c>
      <c r="E235" s="87"/>
      <c r="F235" s="61"/>
      <c r="H235" s="61"/>
    </row>
    <row r="236" spans="1:20" x14ac:dyDescent="0.25">
      <c r="D236" s="89" t="s">
        <v>318</v>
      </c>
      <c r="E236" s="87"/>
      <c r="F236" s="61"/>
      <c r="H236" s="61"/>
    </row>
    <row r="237" spans="1:20" x14ac:dyDescent="0.25">
      <c r="D237" s="87"/>
      <c r="E237" s="87"/>
      <c r="F237" s="61"/>
      <c r="H237" s="61"/>
    </row>
    <row r="238" spans="1:20" x14ac:dyDescent="0.25">
      <c r="A238" s="60" t="s">
        <v>319</v>
      </c>
      <c r="B238" s="60"/>
      <c r="C238" s="60"/>
      <c r="D238" s="61" t="s">
        <v>320</v>
      </c>
      <c r="E238" s="87"/>
      <c r="F238" s="61"/>
      <c r="H238" s="61"/>
    </row>
    <row r="239" spans="1:20" x14ac:dyDescent="0.25">
      <c r="D239" s="87"/>
      <c r="E239" s="87"/>
      <c r="F239" s="61"/>
      <c r="H239" s="61"/>
    </row>
    <row r="240" spans="1:20" x14ac:dyDescent="0.25">
      <c r="A240" s="60" t="s">
        <v>321</v>
      </c>
      <c r="B240" s="60"/>
      <c r="C240" s="60"/>
      <c r="D240" s="87" t="s">
        <v>332</v>
      </c>
      <c r="E240" s="87"/>
      <c r="F240" s="61"/>
      <c r="H240" s="61"/>
    </row>
    <row r="241" spans="1:8" x14ac:dyDescent="0.25">
      <c r="D241" s="87"/>
      <c r="E241" s="87"/>
      <c r="F241" s="61"/>
      <c r="H241" s="61"/>
    </row>
    <row r="242" spans="1:8" s="65" customFormat="1" x14ac:dyDescent="0.25">
      <c r="A242" s="90" t="s">
        <v>323</v>
      </c>
      <c r="B242" s="90"/>
      <c r="C242" s="90"/>
      <c r="D242" s="91"/>
    </row>
    <row r="243" spans="1:8" s="65" customFormat="1" x14ac:dyDescent="0.25">
      <c r="A243" s="60" t="s">
        <v>324</v>
      </c>
      <c r="B243" s="60"/>
      <c r="C243" s="60"/>
      <c r="D243" s="92" t="s">
        <v>325</v>
      </c>
    </row>
    <row r="244" spans="1:8" x14ac:dyDescent="0.25">
      <c r="D244" s="87"/>
      <c r="E244" s="87"/>
      <c r="F244" s="61"/>
      <c r="H244" s="61"/>
    </row>
    <row r="245" spans="1:8" x14ac:dyDescent="0.25">
      <c r="D245" s="87"/>
      <c r="E245" s="87"/>
      <c r="F245" s="61"/>
      <c r="H245" s="61"/>
    </row>
    <row r="246" spans="1:8" x14ac:dyDescent="0.25">
      <c r="D246" s="87"/>
      <c r="E246" s="87"/>
      <c r="F246" s="61"/>
      <c r="H246" s="61"/>
    </row>
    <row r="247" spans="1:8" x14ac:dyDescent="0.25">
      <c r="D247" s="87"/>
      <c r="E247" s="87"/>
      <c r="F247" s="61"/>
      <c r="H247" s="61"/>
    </row>
    <row r="248" spans="1:8" x14ac:dyDescent="0.25">
      <c r="D248" s="87"/>
      <c r="E248" s="87"/>
      <c r="F248" s="61"/>
      <c r="H248" s="61"/>
    </row>
    <row r="249" spans="1:8" x14ac:dyDescent="0.25">
      <c r="D249" s="87"/>
      <c r="E249" s="87"/>
      <c r="F249" s="61"/>
      <c r="H249" s="61"/>
    </row>
    <row r="250" spans="1:8" x14ac:dyDescent="0.25">
      <c r="D250" s="87"/>
      <c r="E250" s="87"/>
      <c r="F250" s="61"/>
      <c r="H250" s="61"/>
    </row>
    <row r="251" spans="1:8" x14ac:dyDescent="0.25">
      <c r="D251" s="87"/>
      <c r="E251" s="87"/>
      <c r="F251" s="61"/>
      <c r="H251" s="61"/>
    </row>
    <row r="252" spans="1:8" x14ac:dyDescent="0.25">
      <c r="D252" s="87"/>
      <c r="E252" s="87"/>
      <c r="F252" s="61"/>
      <c r="H252" s="61"/>
    </row>
    <row r="253" spans="1:8" x14ac:dyDescent="0.25">
      <c r="D253" s="87"/>
      <c r="E253" s="87"/>
      <c r="F253" s="61"/>
      <c r="H253" s="61"/>
    </row>
    <row r="254" spans="1:8" x14ac:dyDescent="0.25">
      <c r="D254" s="87"/>
      <c r="E254" s="87"/>
      <c r="F254" s="61"/>
      <c r="H254" s="61"/>
    </row>
    <row r="255" spans="1:8" x14ac:dyDescent="0.25">
      <c r="D255" s="87"/>
      <c r="E255" s="87"/>
      <c r="F255" s="61"/>
      <c r="H255" s="61"/>
    </row>
    <row r="256" spans="1:8" x14ac:dyDescent="0.25">
      <c r="D256" s="87"/>
      <c r="E256" s="87"/>
      <c r="F256" s="61"/>
      <c r="H256" s="61"/>
    </row>
    <row r="257" spans="4:8" x14ac:dyDescent="0.25">
      <c r="D257" s="87"/>
      <c r="E257" s="87"/>
      <c r="F257" s="61"/>
      <c r="H257" s="61"/>
    </row>
    <row r="258" spans="4:8" x14ac:dyDescent="0.25">
      <c r="D258" s="87"/>
      <c r="E258" s="87"/>
      <c r="F258" s="61"/>
      <c r="H258" s="61"/>
    </row>
    <row r="259" spans="4:8" x14ac:dyDescent="0.25">
      <c r="D259" s="87"/>
      <c r="E259" s="87"/>
      <c r="F259" s="61"/>
      <c r="H259" s="61"/>
    </row>
    <row r="260" spans="4:8" x14ac:dyDescent="0.25">
      <c r="D260" s="87"/>
      <c r="E260" s="87"/>
      <c r="F260" s="61"/>
      <c r="H260" s="61"/>
    </row>
    <row r="261" spans="4:8" x14ac:dyDescent="0.25">
      <c r="D261" s="87"/>
      <c r="E261" s="87"/>
      <c r="F261" s="61"/>
      <c r="H261" s="61"/>
    </row>
    <row r="262" spans="4:8" x14ac:dyDescent="0.25">
      <c r="D262" s="87"/>
      <c r="E262" s="87"/>
      <c r="F262" s="61"/>
      <c r="H262" s="61"/>
    </row>
    <row r="263" spans="4:8" x14ac:dyDescent="0.25">
      <c r="D263" s="87"/>
      <c r="E263" s="87"/>
      <c r="F263" s="61"/>
      <c r="H263" s="61"/>
    </row>
    <row r="264" spans="4:8" x14ac:dyDescent="0.25">
      <c r="D264" s="87"/>
      <c r="E264" s="87"/>
      <c r="F264" s="61"/>
      <c r="H264" s="61"/>
    </row>
    <row r="265" spans="4:8" x14ac:dyDescent="0.25">
      <c r="D265" s="87"/>
      <c r="E265" s="87"/>
      <c r="F265" s="61"/>
      <c r="H265" s="61"/>
    </row>
    <row r="266" spans="4:8" x14ac:dyDescent="0.25">
      <c r="D266" s="87"/>
      <c r="E266" s="87"/>
      <c r="F266" s="61"/>
      <c r="H266" s="61"/>
    </row>
    <row r="267" spans="4:8" x14ac:dyDescent="0.25">
      <c r="D267" s="87"/>
      <c r="E267" s="87"/>
      <c r="F267" s="61"/>
      <c r="H267" s="61"/>
    </row>
    <row r="268" spans="4:8" x14ac:dyDescent="0.25">
      <c r="D268" s="87"/>
      <c r="E268" s="87"/>
      <c r="F268" s="61"/>
      <c r="H268" s="61"/>
    </row>
    <row r="269" spans="4:8" x14ac:dyDescent="0.25">
      <c r="D269" s="87"/>
      <c r="E269" s="87"/>
      <c r="F269" s="61"/>
      <c r="H269" s="61"/>
    </row>
    <row r="270" spans="4:8" x14ac:dyDescent="0.25">
      <c r="D270" s="87"/>
      <c r="E270" s="87"/>
      <c r="F270" s="61"/>
      <c r="H270" s="61"/>
    </row>
    <row r="271" spans="4:8" x14ac:dyDescent="0.25">
      <c r="D271" s="87"/>
      <c r="E271" s="87"/>
      <c r="F271" s="61"/>
      <c r="H271" s="61"/>
    </row>
    <row r="272" spans="4:8" x14ac:dyDescent="0.25">
      <c r="D272" s="87"/>
      <c r="E272" s="87"/>
      <c r="F272" s="61"/>
      <c r="H272" s="61"/>
    </row>
    <row r="273" spans="4:8" x14ac:dyDescent="0.25">
      <c r="D273" s="87"/>
      <c r="E273" s="87"/>
      <c r="F273" s="61"/>
      <c r="H273" s="61"/>
    </row>
    <row r="274" spans="4:8" x14ac:dyDescent="0.25">
      <c r="D274" s="87"/>
      <c r="E274" s="87"/>
      <c r="F274" s="61"/>
      <c r="H274" s="61"/>
    </row>
    <row r="275" spans="4:8" x14ac:dyDescent="0.25">
      <c r="D275" s="87"/>
      <c r="E275" s="87"/>
      <c r="F275" s="61"/>
      <c r="H275" s="61"/>
    </row>
    <row r="276" spans="4:8" x14ac:dyDescent="0.25">
      <c r="D276" s="87"/>
      <c r="E276" s="87"/>
      <c r="F276" s="61"/>
      <c r="H276" s="61"/>
    </row>
    <row r="277" spans="4:8" x14ac:dyDescent="0.25">
      <c r="D277" s="87"/>
      <c r="E277" s="87"/>
      <c r="F277" s="61"/>
      <c r="H277" s="61"/>
    </row>
    <row r="278" spans="4:8" x14ac:dyDescent="0.25">
      <c r="D278" s="87"/>
      <c r="E278" s="87"/>
      <c r="F278" s="61"/>
      <c r="H278" s="61"/>
    </row>
    <row r="279" spans="4:8" x14ac:dyDescent="0.25">
      <c r="D279" s="87"/>
      <c r="E279" s="87"/>
      <c r="F279" s="61"/>
      <c r="H279" s="61"/>
    </row>
    <row r="280" spans="4:8" x14ac:dyDescent="0.25">
      <c r="D280" s="87"/>
      <c r="E280" s="87"/>
      <c r="F280" s="61"/>
      <c r="H280" s="61"/>
    </row>
    <row r="281" spans="4:8" x14ac:dyDescent="0.25">
      <c r="D281" s="87"/>
      <c r="E281" s="87"/>
      <c r="F281" s="61"/>
      <c r="H281" s="61"/>
    </row>
    <row r="282" spans="4:8" x14ac:dyDescent="0.25">
      <c r="D282" s="87"/>
      <c r="E282" s="87"/>
      <c r="F282" s="61"/>
      <c r="H282" s="61"/>
    </row>
    <row r="283" spans="4:8" x14ac:dyDescent="0.25">
      <c r="D283" s="87"/>
      <c r="E283" s="87"/>
      <c r="F283" s="61"/>
      <c r="H283" s="61"/>
    </row>
    <row r="284" spans="4:8" x14ac:dyDescent="0.25">
      <c r="D284" s="87"/>
      <c r="E284" s="87"/>
      <c r="F284" s="61"/>
      <c r="H284" s="61"/>
    </row>
    <row r="285" spans="4:8" x14ac:dyDescent="0.25">
      <c r="D285" s="87"/>
      <c r="E285" s="87"/>
      <c r="F285" s="61"/>
      <c r="H285" s="61"/>
    </row>
    <row r="286" spans="4:8" x14ac:dyDescent="0.25">
      <c r="D286" s="87"/>
      <c r="E286" s="87"/>
      <c r="F286" s="61"/>
      <c r="H286" s="61"/>
    </row>
    <row r="287" spans="4:8" x14ac:dyDescent="0.25">
      <c r="D287" s="87"/>
      <c r="E287" s="87"/>
      <c r="F287" s="61"/>
      <c r="H287" s="61"/>
    </row>
    <row r="288" spans="4:8" x14ac:dyDescent="0.25">
      <c r="D288" s="87"/>
      <c r="E288" s="87"/>
      <c r="F288" s="61"/>
      <c r="H288" s="61"/>
    </row>
    <row r="289" spans="4:8" x14ac:dyDescent="0.25">
      <c r="D289" s="87"/>
      <c r="E289" s="87"/>
      <c r="F289" s="61"/>
      <c r="H289" s="61"/>
    </row>
    <row r="290" spans="4:8" x14ac:dyDescent="0.25">
      <c r="D290" s="87"/>
      <c r="E290" s="87"/>
      <c r="F290" s="61"/>
      <c r="H290" s="61"/>
    </row>
    <row r="291" spans="4:8" x14ac:dyDescent="0.25">
      <c r="D291" s="87"/>
      <c r="E291" s="87"/>
      <c r="F291" s="61"/>
      <c r="H291" s="61"/>
    </row>
  </sheetData>
  <autoFilter ref="A11:T228" xr:uid="{7CCB2D63-014C-4862-8BAD-BFC65DBE0C61}"/>
  <mergeCells count="19">
    <mergeCell ref="D1:I1"/>
    <mergeCell ref="D2:I2"/>
    <mergeCell ref="N9:O10"/>
    <mergeCell ref="P9:S9"/>
    <mergeCell ref="D10:E10"/>
    <mergeCell ref="D9:I9"/>
    <mergeCell ref="T9:T10"/>
    <mergeCell ref="P10:Q10"/>
    <mergeCell ref="R10:S10"/>
    <mergeCell ref="A8:A10"/>
    <mergeCell ref="F10:G10"/>
    <mergeCell ref="H10:I10"/>
    <mergeCell ref="B8:I8"/>
    <mergeCell ref="B9:C9"/>
    <mergeCell ref="B10:C10"/>
    <mergeCell ref="L9:M9"/>
    <mergeCell ref="L10:M10"/>
    <mergeCell ref="L8:S8"/>
    <mergeCell ref="J9:J10"/>
  </mergeCells>
  <hyperlinks>
    <hyperlink ref="D243" r:id="rId1" xr:uid="{4F17ACA9-2D64-4AC9-9BF7-47CE7478EAA4}"/>
  </hyperlinks>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F4843-8769-474E-8E80-2555F1CFD141}">
  <dimension ref="A1:P291"/>
  <sheetViews>
    <sheetView zoomScale="115" zoomScaleNormal="115" workbookViewId="0">
      <pane xSplit="1" ySplit="11" topLeftCell="B48" activePane="bottomRight" state="frozen"/>
      <selection pane="topRight" activeCell="B1" sqref="B1"/>
      <selection pane="bottomLeft" activeCell="A12" sqref="A12"/>
      <selection pane="bottomRight" activeCell="H174" sqref="H174"/>
    </sheetView>
  </sheetViews>
  <sheetFormatPr defaultColWidth="10.21875" defaultRowHeight="13.8" x14ac:dyDescent="0.3"/>
  <cols>
    <col min="1" max="1" width="27.77734375" style="2" customWidth="1"/>
    <col min="2" max="2" width="5.77734375" style="5" customWidth="1"/>
    <col min="3" max="3" width="3.44140625" style="2" customWidth="1"/>
    <col min="4" max="4" width="5.5546875" style="5" customWidth="1"/>
    <col min="5" max="5" width="2.77734375" style="2" customWidth="1"/>
    <col min="6" max="6" width="5.77734375" style="5" customWidth="1"/>
    <col min="7" max="7" width="2.77734375" style="2" customWidth="1"/>
    <col min="8" max="8" width="24.5546875" style="2" customWidth="1"/>
    <col min="9" max="9" width="10.21875" style="3"/>
    <col min="10" max="15" width="6.21875" style="3" customWidth="1"/>
    <col min="16" max="16" width="16.77734375" style="3" customWidth="1"/>
    <col min="17" max="16384" width="10.21875" style="3"/>
  </cols>
  <sheetData>
    <row r="1" spans="1:16" ht="13.05" x14ac:dyDescent="0.3">
      <c r="A1" s="1"/>
      <c r="B1" s="121" t="s">
        <v>0</v>
      </c>
      <c r="C1" s="121"/>
      <c r="D1" s="121"/>
      <c r="E1" s="121"/>
      <c r="F1" s="121"/>
      <c r="G1" s="121"/>
    </row>
    <row r="2" spans="1:16" ht="13.05" x14ac:dyDescent="0.3">
      <c r="A2" s="4"/>
      <c r="B2" s="122" t="s">
        <v>1</v>
      </c>
      <c r="C2" s="122"/>
      <c r="D2" s="122"/>
      <c r="E2" s="122"/>
      <c r="F2" s="122"/>
      <c r="G2" s="122"/>
    </row>
    <row r="3" spans="1:16" ht="13.05" x14ac:dyDescent="0.3">
      <c r="A3" s="4"/>
      <c r="D3" s="6"/>
      <c r="E3" s="6"/>
      <c r="F3" s="6"/>
      <c r="G3" s="6"/>
    </row>
    <row r="4" spans="1:16" s="8" customFormat="1" ht="13.05" x14ac:dyDescent="0.3">
      <c r="A4" s="4" t="s">
        <v>2</v>
      </c>
      <c r="B4" s="7"/>
      <c r="C4" s="7"/>
      <c r="D4" s="7"/>
      <c r="E4" s="7"/>
      <c r="F4" s="7"/>
      <c r="G4" s="7"/>
      <c r="H4" s="7"/>
    </row>
    <row r="5" spans="1:16" s="8" customFormat="1" ht="13.05" x14ac:dyDescent="0.3">
      <c r="A5" s="7"/>
      <c r="B5" s="7"/>
      <c r="C5" s="7"/>
      <c r="D5" s="7"/>
      <c r="E5" s="7"/>
      <c r="F5" s="7"/>
      <c r="G5" s="7"/>
      <c r="H5" s="7"/>
    </row>
    <row r="6" spans="1:16" s="8" customFormat="1" ht="13.05" x14ac:dyDescent="0.3">
      <c r="A6" s="1" t="s">
        <v>3</v>
      </c>
      <c r="B6" s="7"/>
      <c r="C6" s="7"/>
      <c r="D6" s="7"/>
      <c r="E6" s="7"/>
      <c r="F6" s="7"/>
      <c r="G6" s="7"/>
      <c r="H6" s="7"/>
    </row>
    <row r="7" spans="1:16" ht="13.05" x14ac:dyDescent="0.3">
      <c r="A7" s="4"/>
      <c r="D7" s="6"/>
      <c r="E7" s="6"/>
      <c r="F7" s="6"/>
      <c r="G7" s="6"/>
    </row>
    <row r="8" spans="1:16" ht="24.6" customHeight="1" x14ac:dyDescent="0.3">
      <c r="A8" s="123" t="s">
        <v>4</v>
      </c>
      <c r="B8" s="124" t="s">
        <v>5</v>
      </c>
      <c r="C8" s="125"/>
      <c r="D8" s="125"/>
      <c r="E8" s="125"/>
      <c r="F8" s="125"/>
      <c r="G8" s="125"/>
      <c r="J8" s="124" t="s">
        <v>5</v>
      </c>
      <c r="K8" s="125"/>
      <c r="L8" s="125"/>
      <c r="M8" s="125"/>
      <c r="N8" s="125"/>
      <c r="O8" s="125"/>
      <c r="P8" s="2"/>
    </row>
    <row r="9" spans="1:16" ht="24.6" customHeight="1" x14ac:dyDescent="0.3">
      <c r="A9" s="123"/>
      <c r="B9" s="126" t="s">
        <v>6</v>
      </c>
      <c r="C9" s="126"/>
      <c r="D9" s="127" t="s">
        <v>7</v>
      </c>
      <c r="E9" s="127"/>
      <c r="F9" s="127"/>
      <c r="G9" s="127"/>
      <c r="H9" s="118" t="s">
        <v>8</v>
      </c>
      <c r="J9" s="126" t="s">
        <v>6</v>
      </c>
      <c r="K9" s="126"/>
      <c r="L9" s="127" t="s">
        <v>7</v>
      </c>
      <c r="M9" s="127"/>
      <c r="N9" s="127"/>
      <c r="O9" s="127"/>
      <c r="P9" s="118" t="s">
        <v>8</v>
      </c>
    </row>
    <row r="10" spans="1:16" ht="24.6" customHeight="1" x14ac:dyDescent="0.3">
      <c r="A10" s="123"/>
      <c r="B10" s="126"/>
      <c r="C10" s="126"/>
      <c r="D10" s="120" t="s">
        <v>9</v>
      </c>
      <c r="E10" s="120"/>
      <c r="F10" s="120" t="s">
        <v>10</v>
      </c>
      <c r="G10" s="120"/>
      <c r="H10" s="119"/>
      <c r="J10" s="126"/>
      <c r="K10" s="126"/>
      <c r="L10" s="120" t="s">
        <v>9</v>
      </c>
      <c r="M10" s="120"/>
      <c r="N10" s="120" t="s">
        <v>10</v>
      </c>
      <c r="O10" s="120"/>
      <c r="P10" s="119"/>
    </row>
    <row r="11" spans="1:16" ht="13.05" x14ac:dyDescent="0.3">
      <c r="A11" s="10"/>
      <c r="B11" s="11"/>
      <c r="C11" s="11"/>
      <c r="D11" s="12"/>
      <c r="E11" s="12"/>
      <c r="F11" s="12"/>
      <c r="G11" s="12"/>
      <c r="H11" s="9"/>
    </row>
    <row r="12" spans="1:16" ht="13.05" x14ac:dyDescent="0.3">
      <c r="A12" s="2" t="s">
        <v>11</v>
      </c>
      <c r="B12" s="13">
        <v>42.3</v>
      </c>
      <c r="C12" s="14" t="s">
        <v>12</v>
      </c>
      <c r="D12" s="15">
        <v>42.7</v>
      </c>
      <c r="E12" s="16" t="s">
        <v>12</v>
      </c>
      <c r="F12" s="15">
        <v>41.9</v>
      </c>
      <c r="G12" s="16" t="s">
        <v>12</v>
      </c>
      <c r="H12" s="17" t="s">
        <v>13</v>
      </c>
      <c r="J12" s="52" t="str">
        <f>IF(VLOOKUP($A12,'[1]2. Child Protection'!$B$8:$BG$226,'[1]2. Child Protection'!V$1,FALSE)=B12,"",VLOOKUP($A12,'[1]2. Child Protection'!$B$8:$BG$226,'[1]2. Child Protection'!V$1,FALSE)-B12)</f>
        <v/>
      </c>
      <c r="K12" s="52" t="str">
        <f>IF(VLOOKUP($A12,'[1]2. Child Protection'!$B$8:$BG$226,'[1]2. Child Protection'!W$1,FALSE)=C12,"",VLOOKUP($A12,'[1]2. Child Protection'!$B$8:$BG$226,'[1]2. Child Protection'!W$1,FALSE))</f>
        <v/>
      </c>
      <c r="L12" s="52" t="str">
        <f>IF(VLOOKUP($A12,'[1]2. Child Protection'!$B$8:$BG$226,'[1]2. Child Protection'!X$1,FALSE)=D12,"",VLOOKUP($A12,'[1]2. Child Protection'!$B$8:$BG$226,'[1]2. Child Protection'!X$1,FALSE)-D12)</f>
        <v/>
      </c>
      <c r="M12" s="52" t="str">
        <f>IF(VLOOKUP($A12,'[1]2. Child Protection'!$B$8:$BG$226,'[1]2. Child Protection'!Y$1,FALSE)=E12,"",VLOOKUP($A12,'[1]2. Child Protection'!$B$8:$BG$226,'[1]2. Child Protection'!Y$1,FALSE))</f>
        <v/>
      </c>
      <c r="N12" s="52" t="str">
        <f>IF(VLOOKUP($A12,'[1]2. Child Protection'!$B$8:$BG$226,'[1]2. Child Protection'!Z$1,FALSE)=F12,"",VLOOKUP($A12,'[1]2. Child Protection'!$B$8:$BG$226,'[1]2. Child Protection'!Z$1,FALSE)-F12)</f>
        <v/>
      </c>
      <c r="O12" s="52" t="str">
        <f>IF(VLOOKUP($A12,'[1]2. Child Protection'!$B$8:$BG$226,'[1]2. Child Protection'!AA$1,FALSE)=G12,"",VLOOKUP($A12,'[1]2. Child Protection'!$B$8:$BG$226,'[1]2. Child Protection'!AA$1,FALSE))</f>
        <v/>
      </c>
      <c r="P12" s="3" t="str">
        <f>IF(VLOOKUP($A12,'[1]2. Child Protection'!$B$8:$BG$226,'[1]2. Child Protection'!AB$1,FALSE)=H12,"",VLOOKUP($A12,'[1]2. Child Protection'!$B$8:$BG$226,'[1]2. Child Protection'!AB$1,FALSE))</f>
        <v/>
      </c>
    </row>
    <row r="13" spans="1:16" ht="13.05" x14ac:dyDescent="0.3">
      <c r="A13" s="2" t="s">
        <v>14</v>
      </c>
      <c r="B13" s="13">
        <v>98.4</v>
      </c>
      <c r="C13" s="14" t="s">
        <v>12</v>
      </c>
      <c r="D13" s="15">
        <v>98.9</v>
      </c>
      <c r="E13" s="16" t="s">
        <v>12</v>
      </c>
      <c r="F13" s="15">
        <v>98</v>
      </c>
      <c r="G13" s="16" t="s">
        <v>12</v>
      </c>
      <c r="H13" s="17" t="s">
        <v>15</v>
      </c>
      <c r="J13" s="52" t="str">
        <f>IF(VLOOKUP($A13,'[1]2. Child Protection'!$B$8:$BG$226,'[1]2. Child Protection'!V$1,FALSE)=B13,"",VLOOKUP($A13,'[1]2. Child Protection'!$B$8:$BG$226,'[1]2. Child Protection'!V$1,FALSE)-B13)</f>
        <v/>
      </c>
      <c r="K13" s="52" t="str">
        <f>IF(VLOOKUP($A13,'[1]2. Child Protection'!$B$8:$BG$226,'[1]2. Child Protection'!W$1,FALSE)=C13,"",VLOOKUP($A13,'[1]2. Child Protection'!$B$8:$BG$226,'[1]2. Child Protection'!W$1,FALSE))</f>
        <v/>
      </c>
      <c r="L13" s="52" t="str">
        <f>IF(VLOOKUP($A13,'[1]2. Child Protection'!$B$8:$BG$226,'[1]2. Child Protection'!X$1,FALSE)=D13,"",VLOOKUP($A13,'[1]2. Child Protection'!$B$8:$BG$226,'[1]2. Child Protection'!X$1,FALSE)-D13)</f>
        <v/>
      </c>
      <c r="M13" s="52" t="str">
        <f>IF(VLOOKUP($A13,'[1]2. Child Protection'!$B$8:$BG$226,'[1]2. Child Protection'!Y$1,FALSE)=E13,"",VLOOKUP($A13,'[1]2. Child Protection'!$B$8:$BG$226,'[1]2. Child Protection'!Y$1,FALSE))</f>
        <v/>
      </c>
      <c r="N13" s="52" t="str">
        <f>IF(VLOOKUP($A13,'[1]2. Child Protection'!$B$8:$BG$226,'[1]2. Child Protection'!Z$1,FALSE)=F13,"",VLOOKUP($A13,'[1]2. Child Protection'!$B$8:$BG$226,'[1]2. Child Protection'!Z$1,FALSE)-F13)</f>
        <v/>
      </c>
      <c r="O13" s="52" t="str">
        <f>IF(VLOOKUP($A13,'[1]2. Child Protection'!$B$8:$BG$226,'[1]2. Child Protection'!AA$1,FALSE)=G13,"",VLOOKUP($A13,'[1]2. Child Protection'!$B$8:$BG$226,'[1]2. Child Protection'!AA$1,FALSE))</f>
        <v/>
      </c>
      <c r="P13" s="3" t="str">
        <f>IF(VLOOKUP($A13,'[1]2. Child Protection'!$B$8:$BG$226,'[1]2. Child Protection'!AB$1,FALSE)=H13,"",VLOOKUP($A13,'[1]2. Child Protection'!$B$8:$BG$226,'[1]2. Child Protection'!AB$1,FALSE))</f>
        <v/>
      </c>
    </row>
    <row r="14" spans="1:16" ht="13.05" x14ac:dyDescent="0.3">
      <c r="A14" s="2" t="s">
        <v>16</v>
      </c>
      <c r="B14" s="13">
        <v>99.6</v>
      </c>
      <c r="C14" s="14" t="s">
        <v>12</v>
      </c>
      <c r="D14" s="15">
        <v>99.7</v>
      </c>
      <c r="E14" s="16" t="s">
        <v>12</v>
      </c>
      <c r="F14" s="15">
        <v>99.6</v>
      </c>
      <c r="G14" s="16" t="s">
        <v>12</v>
      </c>
      <c r="H14" s="17" t="s">
        <v>17</v>
      </c>
      <c r="J14" s="52" t="str">
        <f>IF(VLOOKUP($A14,'[1]2. Child Protection'!$B$8:$BG$226,'[1]2. Child Protection'!V$1,FALSE)=B14,"",VLOOKUP($A14,'[1]2. Child Protection'!$B$8:$BG$226,'[1]2. Child Protection'!V$1,FALSE)-B14)</f>
        <v/>
      </c>
      <c r="K14" s="52" t="str">
        <f>IF(VLOOKUP($A14,'[1]2. Child Protection'!$B$8:$BG$226,'[1]2. Child Protection'!W$1,FALSE)=C14,"",VLOOKUP($A14,'[1]2. Child Protection'!$B$8:$BG$226,'[1]2. Child Protection'!W$1,FALSE))</f>
        <v/>
      </c>
      <c r="L14" s="52" t="str">
        <f>IF(VLOOKUP($A14,'[1]2. Child Protection'!$B$8:$BG$226,'[1]2. Child Protection'!X$1,FALSE)=D14,"",VLOOKUP($A14,'[1]2. Child Protection'!$B$8:$BG$226,'[1]2. Child Protection'!X$1,FALSE)-D14)</f>
        <v/>
      </c>
      <c r="M14" s="52" t="str">
        <f>IF(VLOOKUP($A14,'[1]2. Child Protection'!$B$8:$BG$226,'[1]2. Child Protection'!Y$1,FALSE)=E14,"",VLOOKUP($A14,'[1]2. Child Protection'!$B$8:$BG$226,'[1]2. Child Protection'!Y$1,FALSE))</f>
        <v/>
      </c>
      <c r="N14" s="52" t="str">
        <f>IF(VLOOKUP($A14,'[1]2. Child Protection'!$B$8:$BG$226,'[1]2. Child Protection'!Z$1,FALSE)=F14,"",VLOOKUP($A14,'[1]2. Child Protection'!$B$8:$BG$226,'[1]2. Child Protection'!Z$1,FALSE)-F14)</f>
        <v/>
      </c>
      <c r="O14" s="52" t="str">
        <f>IF(VLOOKUP($A14,'[1]2. Child Protection'!$B$8:$BG$226,'[1]2. Child Protection'!AA$1,FALSE)=G14,"",VLOOKUP($A14,'[1]2. Child Protection'!$B$8:$BG$226,'[1]2. Child Protection'!AA$1,FALSE))</f>
        <v/>
      </c>
      <c r="P14" s="3" t="str">
        <f>IF(VLOOKUP($A14,'[1]2. Child Protection'!$B$8:$BG$226,'[1]2. Child Protection'!AB$1,FALSE)=H14,"",VLOOKUP($A14,'[1]2. Child Protection'!$B$8:$BG$226,'[1]2. Child Protection'!AB$1,FALSE))</f>
        <v/>
      </c>
    </row>
    <row r="15" spans="1:16" ht="13.05" x14ac:dyDescent="0.3">
      <c r="A15" s="2" t="s">
        <v>18</v>
      </c>
      <c r="B15" s="13">
        <v>100</v>
      </c>
      <c r="C15" s="14" t="s">
        <v>19</v>
      </c>
      <c r="D15" s="13">
        <v>100</v>
      </c>
      <c r="E15" s="14" t="s">
        <v>19</v>
      </c>
      <c r="F15" s="13">
        <v>100</v>
      </c>
      <c r="G15" s="14" t="s">
        <v>19</v>
      </c>
      <c r="H15" s="17" t="s">
        <v>30</v>
      </c>
      <c r="J15" s="52" t="str">
        <f>IF(VLOOKUP($A15,'[1]2. Child Protection'!$B$8:$BG$226,'[1]2. Child Protection'!V$1,FALSE)=B15,"",VLOOKUP($A15,'[1]2. Child Protection'!$B$8:$BG$226,'[1]2. Child Protection'!V$1,FALSE)-B15)</f>
        <v/>
      </c>
      <c r="K15" s="52" t="str">
        <f>IF(VLOOKUP($A15,'[1]2. Child Protection'!$B$8:$BG$226,'[1]2. Child Protection'!W$1,FALSE)=C15,"",VLOOKUP($A15,'[1]2. Child Protection'!$B$8:$BG$226,'[1]2. Child Protection'!W$1,FALSE))</f>
        <v/>
      </c>
      <c r="L15" s="52" t="str">
        <f>IF(VLOOKUP($A15,'[1]2. Child Protection'!$B$8:$BG$226,'[1]2. Child Protection'!X$1,FALSE)=D15,"",VLOOKUP($A15,'[1]2. Child Protection'!$B$8:$BG$226,'[1]2. Child Protection'!X$1,FALSE)-D15)</f>
        <v/>
      </c>
      <c r="M15" s="52" t="str">
        <f>IF(VLOOKUP($A15,'[1]2. Child Protection'!$B$8:$BG$226,'[1]2. Child Protection'!Y$1,FALSE)=E15,"",VLOOKUP($A15,'[1]2. Child Protection'!$B$8:$BG$226,'[1]2. Child Protection'!Y$1,FALSE))</f>
        <v/>
      </c>
      <c r="N15" s="52" t="str">
        <f>IF(VLOOKUP($A15,'[1]2. Child Protection'!$B$8:$BG$226,'[1]2. Child Protection'!Z$1,FALSE)=F15,"",VLOOKUP($A15,'[1]2. Child Protection'!$B$8:$BG$226,'[1]2. Child Protection'!Z$1,FALSE)-F15)</f>
        <v/>
      </c>
      <c r="O15" s="52" t="str">
        <f>IF(VLOOKUP($A15,'[1]2. Child Protection'!$B$8:$BG$226,'[1]2. Child Protection'!AA$1,FALSE)=G15,"",VLOOKUP($A15,'[1]2. Child Protection'!$B$8:$BG$226,'[1]2. Child Protection'!AA$1,FALSE))</f>
        <v/>
      </c>
      <c r="P15" s="3" t="str">
        <f>IF(VLOOKUP($A15,'[1]2. Child Protection'!$B$8:$BG$226,'[1]2. Child Protection'!AB$1,FALSE)=H15,"",VLOOKUP($A15,'[1]2. Child Protection'!$B$8:$BG$226,'[1]2. Child Protection'!AB$1,FALSE))</f>
        <v>UNSD Population and Vital Statistics Report, January 2021, latest update on 4 Jan 2022</v>
      </c>
    </row>
    <row r="16" spans="1:16" ht="13.05" x14ac:dyDescent="0.3">
      <c r="A16" s="2" t="s">
        <v>20</v>
      </c>
      <c r="B16" s="13">
        <v>25</v>
      </c>
      <c r="C16" s="14" t="s">
        <v>12</v>
      </c>
      <c r="D16" s="15">
        <v>24.8</v>
      </c>
      <c r="E16" s="16" t="s">
        <v>12</v>
      </c>
      <c r="F16" s="15">
        <v>25.2</v>
      </c>
      <c r="G16" s="16" t="s">
        <v>12</v>
      </c>
      <c r="H16" s="17" t="s">
        <v>21</v>
      </c>
      <c r="J16" s="52" t="str">
        <f>IF(VLOOKUP($A16,'[1]2. Child Protection'!$B$8:$BG$226,'[1]2. Child Protection'!V$1,FALSE)=B16,"",VLOOKUP($A16,'[1]2. Child Protection'!$B$8:$BG$226,'[1]2. Child Protection'!V$1,FALSE)-B16)</f>
        <v/>
      </c>
      <c r="K16" s="52" t="str">
        <f>IF(VLOOKUP($A16,'[1]2. Child Protection'!$B$8:$BG$226,'[1]2. Child Protection'!W$1,FALSE)=C16,"",VLOOKUP($A16,'[1]2. Child Protection'!$B$8:$BG$226,'[1]2. Child Protection'!W$1,FALSE))</f>
        <v/>
      </c>
      <c r="L16" s="52" t="str">
        <f>IF(VLOOKUP($A16,'[1]2. Child Protection'!$B$8:$BG$226,'[1]2. Child Protection'!X$1,FALSE)=D16,"",VLOOKUP($A16,'[1]2. Child Protection'!$B$8:$BG$226,'[1]2. Child Protection'!X$1,FALSE)-D16)</f>
        <v/>
      </c>
      <c r="M16" s="52" t="str">
        <f>IF(VLOOKUP($A16,'[1]2. Child Protection'!$B$8:$BG$226,'[1]2. Child Protection'!Y$1,FALSE)=E16,"",VLOOKUP($A16,'[1]2. Child Protection'!$B$8:$BG$226,'[1]2. Child Protection'!Y$1,FALSE))</f>
        <v/>
      </c>
      <c r="N16" s="52" t="str">
        <f>IF(VLOOKUP($A16,'[1]2. Child Protection'!$B$8:$BG$226,'[1]2. Child Protection'!Z$1,FALSE)=F16,"",VLOOKUP($A16,'[1]2. Child Protection'!$B$8:$BG$226,'[1]2. Child Protection'!Z$1,FALSE)-F16)</f>
        <v/>
      </c>
      <c r="O16" s="52" t="str">
        <f>IF(VLOOKUP($A16,'[1]2. Child Protection'!$B$8:$BG$226,'[1]2. Child Protection'!AA$1,FALSE)=G16,"",VLOOKUP($A16,'[1]2. Child Protection'!$B$8:$BG$226,'[1]2. Child Protection'!AA$1,FALSE))</f>
        <v/>
      </c>
      <c r="P16" s="3" t="str">
        <f>IF(VLOOKUP($A16,'[1]2. Child Protection'!$B$8:$BG$226,'[1]2. Child Protection'!AB$1,FALSE)=H16,"",VLOOKUP($A16,'[1]2. Child Protection'!$B$8:$BG$226,'[1]2. Child Protection'!AB$1,FALSE))</f>
        <v/>
      </c>
    </row>
    <row r="17" spans="1:16" ht="13.05" x14ac:dyDescent="0.3">
      <c r="A17" s="2" t="s">
        <v>22</v>
      </c>
      <c r="B17" s="13" t="s">
        <v>23</v>
      </c>
      <c r="C17" s="14" t="s">
        <v>23</v>
      </c>
      <c r="D17" s="13" t="s">
        <v>23</v>
      </c>
      <c r="E17" s="16" t="s">
        <v>23</v>
      </c>
      <c r="F17" s="13" t="s">
        <v>23</v>
      </c>
      <c r="G17" s="16" t="s">
        <v>23</v>
      </c>
      <c r="H17" s="17" t="s">
        <v>23</v>
      </c>
      <c r="J17" s="52" t="str">
        <f>IF(VLOOKUP($A17,'[1]2. Child Protection'!$B$8:$BG$226,'[1]2. Child Protection'!V$1,FALSE)=B17,"",VLOOKUP($A17,'[1]2. Child Protection'!$B$8:$BG$226,'[1]2. Child Protection'!V$1,FALSE)-B17)</f>
        <v/>
      </c>
      <c r="K17" s="52">
        <f>IF(VLOOKUP($A17,'[1]2. Child Protection'!$B$8:$BG$226,'[1]2. Child Protection'!W$1,FALSE)=C17,"",VLOOKUP($A17,'[1]2. Child Protection'!$B$8:$BG$226,'[1]2. Child Protection'!W$1,FALSE))</f>
        <v>0</v>
      </c>
      <c r="L17" s="52" t="str">
        <f>IF(VLOOKUP($A17,'[1]2. Child Protection'!$B$8:$BG$226,'[1]2. Child Protection'!X$1,FALSE)=D17,"",VLOOKUP($A17,'[1]2. Child Protection'!$B$8:$BG$226,'[1]2. Child Protection'!X$1,FALSE)-D17)</f>
        <v/>
      </c>
      <c r="M17" s="52">
        <f>IF(VLOOKUP($A17,'[1]2. Child Protection'!$B$8:$BG$226,'[1]2. Child Protection'!Y$1,FALSE)=E17,"",VLOOKUP($A17,'[1]2. Child Protection'!$B$8:$BG$226,'[1]2. Child Protection'!Y$1,FALSE))</f>
        <v>0</v>
      </c>
      <c r="N17" s="52" t="str">
        <f>IF(VLOOKUP($A17,'[1]2. Child Protection'!$B$8:$BG$226,'[1]2. Child Protection'!Z$1,FALSE)=F17,"",VLOOKUP($A17,'[1]2. Child Protection'!$B$8:$BG$226,'[1]2. Child Protection'!Z$1,FALSE)-F17)</f>
        <v/>
      </c>
      <c r="O17" s="52">
        <f>IF(VLOOKUP($A17,'[1]2. Child Protection'!$B$8:$BG$226,'[1]2. Child Protection'!AA$1,FALSE)=G17,"",VLOOKUP($A17,'[1]2. Child Protection'!$B$8:$BG$226,'[1]2. Child Protection'!AA$1,FALSE))</f>
        <v>0</v>
      </c>
      <c r="P17" s="3">
        <f>IF(VLOOKUP($A17,'[1]2. Child Protection'!$B$8:$BG$226,'[1]2. Child Protection'!AB$1,FALSE)=H17,"",VLOOKUP($A17,'[1]2. Child Protection'!$B$8:$BG$226,'[1]2. Child Protection'!AB$1,FALSE))</f>
        <v>0</v>
      </c>
    </row>
    <row r="18" spans="1:16" ht="13.05" x14ac:dyDescent="0.3">
      <c r="A18" s="2" t="s">
        <v>26</v>
      </c>
      <c r="B18" s="13" t="s">
        <v>23</v>
      </c>
      <c r="C18" s="14" t="s">
        <v>23</v>
      </c>
      <c r="D18" s="15" t="s">
        <v>23</v>
      </c>
      <c r="E18" s="16" t="s">
        <v>23</v>
      </c>
      <c r="F18" s="15" t="s">
        <v>23</v>
      </c>
      <c r="G18" s="16" t="s">
        <v>23</v>
      </c>
      <c r="H18" s="17" t="s">
        <v>23</v>
      </c>
      <c r="J18" s="52" t="str">
        <f>IF(VLOOKUP($A18,'[1]2. Child Protection'!$B$8:$BG$226,'[1]2. Child Protection'!V$1,FALSE)=B18,"",VLOOKUP($A18,'[1]2. Child Protection'!$B$8:$BG$226,'[1]2. Child Protection'!V$1,FALSE)-B18)</f>
        <v/>
      </c>
      <c r="K18" s="52">
        <f>IF(VLOOKUP($A18,'[1]2. Child Protection'!$B$8:$BG$226,'[1]2. Child Protection'!W$1,FALSE)=C18,"",VLOOKUP($A18,'[1]2. Child Protection'!$B$8:$BG$226,'[1]2. Child Protection'!W$1,FALSE))</f>
        <v>0</v>
      </c>
      <c r="L18" s="52" t="str">
        <f>IF(VLOOKUP($A18,'[1]2. Child Protection'!$B$8:$BG$226,'[1]2. Child Protection'!X$1,FALSE)=D18,"",VLOOKUP($A18,'[1]2. Child Protection'!$B$8:$BG$226,'[1]2. Child Protection'!X$1,FALSE)-D18)</f>
        <v/>
      </c>
      <c r="M18" s="52">
        <f>IF(VLOOKUP($A18,'[1]2. Child Protection'!$B$8:$BG$226,'[1]2. Child Protection'!Y$1,FALSE)=E18,"",VLOOKUP($A18,'[1]2. Child Protection'!$B$8:$BG$226,'[1]2. Child Protection'!Y$1,FALSE))</f>
        <v>0</v>
      </c>
      <c r="N18" s="52" t="str">
        <f>IF(VLOOKUP($A18,'[1]2. Child Protection'!$B$8:$BG$226,'[1]2. Child Protection'!Z$1,FALSE)=F18,"",VLOOKUP($A18,'[1]2. Child Protection'!$B$8:$BG$226,'[1]2. Child Protection'!Z$1,FALSE)-F18)</f>
        <v/>
      </c>
      <c r="O18" s="52">
        <f>IF(VLOOKUP($A18,'[1]2. Child Protection'!$B$8:$BG$226,'[1]2. Child Protection'!AA$1,FALSE)=G18,"",VLOOKUP($A18,'[1]2. Child Protection'!$B$8:$BG$226,'[1]2. Child Protection'!AA$1,FALSE))</f>
        <v>0</v>
      </c>
      <c r="P18" s="3">
        <f>IF(VLOOKUP($A18,'[1]2. Child Protection'!$B$8:$BG$226,'[1]2. Child Protection'!AB$1,FALSE)=H18,"",VLOOKUP($A18,'[1]2. Child Protection'!$B$8:$BG$226,'[1]2. Child Protection'!AB$1,FALSE))</f>
        <v>0</v>
      </c>
    </row>
    <row r="19" spans="1:16" ht="13.05" x14ac:dyDescent="0.3">
      <c r="A19" s="2" t="s">
        <v>24</v>
      </c>
      <c r="B19" s="13">
        <v>99.5</v>
      </c>
      <c r="C19" s="14" t="s">
        <v>28</v>
      </c>
      <c r="D19" s="15">
        <v>99.6</v>
      </c>
      <c r="E19" s="16" t="s">
        <v>28</v>
      </c>
      <c r="F19" s="15">
        <v>99.5</v>
      </c>
      <c r="G19" s="16" t="s">
        <v>28</v>
      </c>
      <c r="H19" s="17" t="s">
        <v>25</v>
      </c>
      <c r="J19" s="52">
        <f>IF(VLOOKUP($A19,'[1]2. Child Protection'!$B$8:$BG$226,'[1]2. Child Protection'!V$1,FALSE)=B19,"",VLOOKUP($A19,'[1]2. Child Protection'!$B$8:$BG$226,'[1]2. Child Protection'!V$1,FALSE)-B19)</f>
        <v>0.20000000000000284</v>
      </c>
      <c r="K19" s="52" t="str">
        <f>IF(VLOOKUP($A19,'[1]2. Child Protection'!$B$8:$BG$226,'[1]2. Child Protection'!W$1,FALSE)=C19,"",VLOOKUP($A19,'[1]2. Child Protection'!$B$8:$BG$226,'[1]2. Child Protection'!W$1,FALSE))</f>
        <v/>
      </c>
      <c r="L19" s="52">
        <f>IF(VLOOKUP($A19,'[1]2. Child Protection'!$B$8:$BG$226,'[1]2. Child Protection'!X$1,FALSE)=D19,"",VLOOKUP($A19,'[1]2. Child Protection'!$B$8:$BG$226,'[1]2. Child Protection'!X$1,FALSE)-D19)</f>
        <v>0.40000000000000568</v>
      </c>
      <c r="M19" s="52" t="str">
        <f>IF(VLOOKUP($A19,'[1]2. Child Protection'!$B$8:$BG$226,'[1]2. Child Protection'!Y$1,FALSE)=E19,"",VLOOKUP($A19,'[1]2. Child Protection'!$B$8:$BG$226,'[1]2. Child Protection'!Y$1,FALSE))</f>
        <v/>
      </c>
      <c r="N19" s="52">
        <f>IF(VLOOKUP($A19,'[1]2. Child Protection'!$B$8:$BG$226,'[1]2. Child Protection'!Z$1,FALSE)=F19,"",VLOOKUP($A19,'[1]2. Child Protection'!$B$8:$BG$226,'[1]2. Child Protection'!Z$1,FALSE)-F19)</f>
        <v>-9.9999999999994316E-2</v>
      </c>
      <c r="O19" s="52" t="str">
        <f>IF(VLOOKUP($A19,'[1]2. Child Protection'!$B$8:$BG$226,'[1]2. Child Protection'!AA$1,FALSE)=G19,"",VLOOKUP($A19,'[1]2. Child Protection'!$B$8:$BG$226,'[1]2. Child Protection'!AA$1,FALSE))</f>
        <v/>
      </c>
      <c r="P19" s="3" t="str">
        <f>IF(VLOOKUP($A19,'[1]2. Child Protection'!$B$8:$BG$226,'[1]2. Child Protection'!AB$1,FALSE)=H19,"",VLOOKUP($A19,'[1]2. Child Protection'!$B$8:$BG$226,'[1]2. Child Protection'!AB$1,FALSE))</f>
        <v>MICS 2019-20</v>
      </c>
    </row>
    <row r="20" spans="1:16" ht="13.05" x14ac:dyDescent="0.3">
      <c r="A20" s="2" t="s">
        <v>27</v>
      </c>
      <c r="B20" s="13">
        <v>98.7</v>
      </c>
      <c r="C20" s="14" t="s">
        <v>12</v>
      </c>
      <c r="D20" s="15">
        <v>98.9</v>
      </c>
      <c r="E20" s="16" t="s">
        <v>12</v>
      </c>
      <c r="F20" s="15">
        <v>98.5</v>
      </c>
      <c r="G20" s="16" t="s">
        <v>12</v>
      </c>
      <c r="H20" s="17" t="s">
        <v>21</v>
      </c>
      <c r="J20" s="52" t="str">
        <f>IF(VLOOKUP($A20,'[1]2. Child Protection'!$B$8:$BG$226,'[1]2. Child Protection'!V$1,FALSE)=B20,"",VLOOKUP($A20,'[1]2. Child Protection'!$B$8:$BG$226,'[1]2. Child Protection'!V$1,FALSE)-B20)</f>
        <v/>
      </c>
      <c r="K20" s="52" t="str">
        <f>IF(VLOOKUP($A20,'[1]2. Child Protection'!$B$8:$BG$226,'[1]2. Child Protection'!W$1,FALSE)=C20,"",VLOOKUP($A20,'[1]2. Child Protection'!$B$8:$BG$226,'[1]2. Child Protection'!W$1,FALSE))</f>
        <v/>
      </c>
      <c r="L20" s="52" t="str">
        <f>IF(VLOOKUP($A20,'[1]2. Child Protection'!$B$8:$BG$226,'[1]2. Child Protection'!X$1,FALSE)=D20,"",VLOOKUP($A20,'[1]2. Child Protection'!$B$8:$BG$226,'[1]2. Child Protection'!X$1,FALSE)-D20)</f>
        <v/>
      </c>
      <c r="M20" s="52" t="str">
        <f>IF(VLOOKUP($A20,'[1]2. Child Protection'!$B$8:$BG$226,'[1]2. Child Protection'!Y$1,FALSE)=E20,"",VLOOKUP($A20,'[1]2. Child Protection'!$B$8:$BG$226,'[1]2. Child Protection'!Y$1,FALSE))</f>
        <v/>
      </c>
      <c r="N20" s="52" t="str">
        <f>IF(VLOOKUP($A20,'[1]2. Child Protection'!$B$8:$BG$226,'[1]2. Child Protection'!Z$1,FALSE)=F20,"",VLOOKUP($A20,'[1]2. Child Protection'!$B$8:$BG$226,'[1]2. Child Protection'!Z$1,FALSE)-F20)</f>
        <v/>
      </c>
      <c r="O20" s="52" t="str">
        <f>IF(VLOOKUP($A20,'[1]2. Child Protection'!$B$8:$BG$226,'[1]2. Child Protection'!AA$1,FALSE)=G20,"",VLOOKUP($A20,'[1]2. Child Protection'!$B$8:$BG$226,'[1]2. Child Protection'!AA$1,FALSE))</f>
        <v/>
      </c>
      <c r="P20" s="3" t="str">
        <f>IF(VLOOKUP($A20,'[1]2. Child Protection'!$B$8:$BG$226,'[1]2. Child Protection'!AB$1,FALSE)=H20,"",VLOOKUP($A20,'[1]2. Child Protection'!$B$8:$BG$226,'[1]2. Child Protection'!AB$1,FALSE))</f>
        <v/>
      </c>
    </row>
    <row r="21" spans="1:16" ht="13.05" x14ac:dyDescent="0.3">
      <c r="A21" s="2" t="s">
        <v>29</v>
      </c>
      <c r="B21" s="13">
        <v>100</v>
      </c>
      <c r="C21" s="14" t="s">
        <v>19</v>
      </c>
      <c r="D21" s="13">
        <v>100</v>
      </c>
      <c r="E21" s="14" t="s">
        <v>19</v>
      </c>
      <c r="F21" s="13">
        <v>100</v>
      </c>
      <c r="G21" s="14" t="s">
        <v>19</v>
      </c>
      <c r="H21" s="17" t="s">
        <v>30</v>
      </c>
      <c r="J21" s="52" t="str">
        <f>IF(VLOOKUP($A21,'[1]2. Child Protection'!$B$8:$BG$226,'[1]2. Child Protection'!V$1,FALSE)=B21,"",VLOOKUP($A21,'[1]2. Child Protection'!$B$8:$BG$226,'[1]2. Child Protection'!V$1,FALSE)-B21)</f>
        <v/>
      </c>
      <c r="K21" s="52" t="str">
        <f>IF(VLOOKUP($A21,'[1]2. Child Protection'!$B$8:$BG$226,'[1]2. Child Protection'!W$1,FALSE)=C21,"",VLOOKUP($A21,'[1]2. Child Protection'!$B$8:$BG$226,'[1]2. Child Protection'!W$1,FALSE))</f>
        <v/>
      </c>
      <c r="L21" s="52" t="str">
        <f>IF(VLOOKUP($A21,'[1]2. Child Protection'!$B$8:$BG$226,'[1]2. Child Protection'!X$1,FALSE)=D21,"",VLOOKUP($A21,'[1]2. Child Protection'!$B$8:$BG$226,'[1]2. Child Protection'!X$1,FALSE)-D21)</f>
        <v/>
      </c>
      <c r="M21" s="52" t="str">
        <f>IF(VLOOKUP($A21,'[1]2. Child Protection'!$B$8:$BG$226,'[1]2. Child Protection'!Y$1,FALSE)=E21,"",VLOOKUP($A21,'[1]2. Child Protection'!$B$8:$BG$226,'[1]2. Child Protection'!Y$1,FALSE))</f>
        <v/>
      </c>
      <c r="N21" s="52" t="str">
        <f>IF(VLOOKUP($A21,'[1]2. Child Protection'!$B$8:$BG$226,'[1]2. Child Protection'!Z$1,FALSE)=F21,"",VLOOKUP($A21,'[1]2. Child Protection'!$B$8:$BG$226,'[1]2. Child Protection'!Z$1,FALSE)-F21)</f>
        <v/>
      </c>
      <c r="O21" s="52" t="str">
        <f>IF(VLOOKUP($A21,'[1]2. Child Protection'!$B$8:$BG$226,'[1]2. Child Protection'!AA$1,FALSE)=G21,"",VLOOKUP($A21,'[1]2. Child Protection'!$B$8:$BG$226,'[1]2. Child Protection'!AA$1,FALSE))</f>
        <v/>
      </c>
      <c r="P21" s="3" t="str">
        <f>IF(VLOOKUP($A21,'[1]2. Child Protection'!$B$8:$BG$226,'[1]2. Child Protection'!AB$1,FALSE)=H21,"",VLOOKUP($A21,'[1]2. Child Protection'!$B$8:$BG$226,'[1]2. Child Protection'!AB$1,FALSE))</f>
        <v>UNSD Population and Vital Statistics Report, January 2021, latest update on 4 Jan 2022</v>
      </c>
    </row>
    <row r="22" spans="1:16" ht="13.05" x14ac:dyDescent="0.3">
      <c r="A22" s="2" t="s">
        <v>31</v>
      </c>
      <c r="B22" s="13">
        <v>100</v>
      </c>
      <c r="C22" s="14" t="s">
        <v>19</v>
      </c>
      <c r="D22" s="13">
        <v>100</v>
      </c>
      <c r="E22" s="14" t="s">
        <v>19</v>
      </c>
      <c r="F22" s="13">
        <v>100</v>
      </c>
      <c r="G22" s="14" t="s">
        <v>19</v>
      </c>
      <c r="H22" s="17" t="s">
        <v>30</v>
      </c>
      <c r="J22" s="52" t="str">
        <f>IF(VLOOKUP($A22,'[1]2. Child Protection'!$B$8:$BG$226,'[1]2. Child Protection'!V$1,FALSE)=B22,"",VLOOKUP($A22,'[1]2. Child Protection'!$B$8:$BG$226,'[1]2. Child Protection'!V$1,FALSE)-B22)</f>
        <v/>
      </c>
      <c r="K22" s="52" t="str">
        <f>IF(VLOOKUP($A22,'[1]2. Child Protection'!$B$8:$BG$226,'[1]2. Child Protection'!W$1,FALSE)=C22,"",VLOOKUP($A22,'[1]2. Child Protection'!$B$8:$BG$226,'[1]2. Child Protection'!W$1,FALSE))</f>
        <v/>
      </c>
      <c r="L22" s="52" t="str">
        <f>IF(VLOOKUP($A22,'[1]2. Child Protection'!$B$8:$BG$226,'[1]2. Child Protection'!X$1,FALSE)=D22,"",VLOOKUP($A22,'[1]2. Child Protection'!$B$8:$BG$226,'[1]2. Child Protection'!X$1,FALSE)-D22)</f>
        <v/>
      </c>
      <c r="M22" s="52" t="str">
        <f>IF(VLOOKUP($A22,'[1]2. Child Protection'!$B$8:$BG$226,'[1]2. Child Protection'!Y$1,FALSE)=E22,"",VLOOKUP($A22,'[1]2. Child Protection'!$B$8:$BG$226,'[1]2. Child Protection'!Y$1,FALSE))</f>
        <v/>
      </c>
      <c r="N22" s="52" t="str">
        <f>IF(VLOOKUP($A22,'[1]2. Child Protection'!$B$8:$BG$226,'[1]2. Child Protection'!Z$1,FALSE)=F22,"",VLOOKUP($A22,'[1]2. Child Protection'!$B$8:$BG$226,'[1]2. Child Protection'!Z$1,FALSE)-F22)</f>
        <v/>
      </c>
      <c r="O22" s="52" t="str">
        <f>IF(VLOOKUP($A22,'[1]2. Child Protection'!$B$8:$BG$226,'[1]2. Child Protection'!AA$1,FALSE)=G22,"",VLOOKUP($A22,'[1]2. Child Protection'!$B$8:$BG$226,'[1]2. Child Protection'!AA$1,FALSE))</f>
        <v/>
      </c>
      <c r="P22" s="3" t="str">
        <f>IF(VLOOKUP($A22,'[1]2. Child Protection'!$B$8:$BG$226,'[1]2. Child Protection'!AB$1,FALSE)=H22,"",VLOOKUP($A22,'[1]2. Child Protection'!$B$8:$BG$226,'[1]2. Child Protection'!AB$1,FALSE))</f>
        <v>UNSD Population and Vital Statistics Report, January 2021, latest update on 4 Jan 2022</v>
      </c>
    </row>
    <row r="23" spans="1:16" ht="13.05" x14ac:dyDescent="0.3">
      <c r="A23" s="2" t="s">
        <v>32</v>
      </c>
      <c r="B23" s="13">
        <v>93.6</v>
      </c>
      <c r="C23" s="14" t="s">
        <v>36</v>
      </c>
      <c r="D23" s="15">
        <v>93.4</v>
      </c>
      <c r="E23" s="16" t="s">
        <v>36</v>
      </c>
      <c r="F23" s="15">
        <v>93.9</v>
      </c>
      <c r="G23" s="16" t="s">
        <v>36</v>
      </c>
      <c r="H23" s="17" t="s">
        <v>33</v>
      </c>
      <c r="J23" s="52" t="str">
        <f>IF(VLOOKUP($A23,'[1]2. Child Protection'!$B$8:$BG$226,'[1]2. Child Protection'!V$1,FALSE)=B23,"",VLOOKUP($A23,'[1]2. Child Protection'!$B$8:$BG$226,'[1]2. Child Protection'!V$1,FALSE)-B23)</f>
        <v/>
      </c>
      <c r="K23" s="52" t="str">
        <f>IF(VLOOKUP($A23,'[1]2. Child Protection'!$B$8:$BG$226,'[1]2. Child Protection'!W$1,FALSE)=C23,"",VLOOKUP($A23,'[1]2. Child Protection'!$B$8:$BG$226,'[1]2. Child Protection'!W$1,FALSE))</f>
        <v/>
      </c>
      <c r="L23" s="52" t="str">
        <f>IF(VLOOKUP($A23,'[1]2. Child Protection'!$B$8:$BG$226,'[1]2. Child Protection'!X$1,FALSE)=D23,"",VLOOKUP($A23,'[1]2. Child Protection'!$B$8:$BG$226,'[1]2. Child Protection'!X$1,FALSE)-D23)</f>
        <v/>
      </c>
      <c r="M23" s="52" t="str">
        <f>IF(VLOOKUP($A23,'[1]2. Child Protection'!$B$8:$BG$226,'[1]2. Child Protection'!Y$1,FALSE)=E23,"",VLOOKUP($A23,'[1]2. Child Protection'!$B$8:$BG$226,'[1]2. Child Protection'!Y$1,FALSE))</f>
        <v/>
      </c>
      <c r="N23" s="52" t="str">
        <f>IF(VLOOKUP($A23,'[1]2. Child Protection'!$B$8:$BG$226,'[1]2. Child Protection'!Z$1,FALSE)=F23,"",VLOOKUP($A23,'[1]2. Child Protection'!$B$8:$BG$226,'[1]2. Child Protection'!Z$1,FALSE)-F23)</f>
        <v/>
      </c>
      <c r="O23" s="52" t="str">
        <f>IF(VLOOKUP($A23,'[1]2. Child Protection'!$B$8:$BG$226,'[1]2. Child Protection'!AA$1,FALSE)=G23,"",VLOOKUP($A23,'[1]2. Child Protection'!$B$8:$BG$226,'[1]2. Child Protection'!AA$1,FALSE))</f>
        <v/>
      </c>
      <c r="P23" s="3" t="str">
        <f>IF(VLOOKUP($A23,'[1]2. Child Protection'!$B$8:$BG$226,'[1]2. Child Protection'!AB$1,FALSE)=H23,"",VLOOKUP($A23,'[1]2. Child Protection'!$B$8:$BG$226,'[1]2. Child Protection'!AB$1,FALSE))</f>
        <v/>
      </c>
    </row>
    <row r="24" spans="1:16" ht="13.05" x14ac:dyDescent="0.3">
      <c r="A24" s="2" t="s">
        <v>39</v>
      </c>
      <c r="B24" s="13" t="s">
        <v>23</v>
      </c>
      <c r="C24" s="14" t="s">
        <v>23</v>
      </c>
      <c r="D24" s="15" t="s">
        <v>23</v>
      </c>
      <c r="E24" s="16" t="s">
        <v>23</v>
      </c>
      <c r="F24" s="15" t="s">
        <v>23</v>
      </c>
      <c r="G24" s="16" t="s">
        <v>23</v>
      </c>
      <c r="H24" s="17" t="s">
        <v>23</v>
      </c>
      <c r="J24" s="52" t="str">
        <f>IF(VLOOKUP($A24,'[1]2. Child Protection'!$B$8:$BG$226,'[1]2. Child Protection'!V$1,FALSE)=B24,"",VLOOKUP($A24,'[1]2. Child Protection'!$B$8:$BG$226,'[1]2. Child Protection'!V$1,FALSE)-B24)</f>
        <v/>
      </c>
      <c r="K24" s="52">
        <f>IF(VLOOKUP($A24,'[1]2. Child Protection'!$B$8:$BG$226,'[1]2. Child Protection'!W$1,FALSE)=C24,"",VLOOKUP($A24,'[1]2. Child Protection'!$B$8:$BG$226,'[1]2. Child Protection'!W$1,FALSE))</f>
        <v>0</v>
      </c>
      <c r="L24" s="52" t="str">
        <f>IF(VLOOKUP($A24,'[1]2. Child Protection'!$B$8:$BG$226,'[1]2. Child Protection'!X$1,FALSE)=D24,"",VLOOKUP($A24,'[1]2. Child Protection'!$B$8:$BG$226,'[1]2. Child Protection'!X$1,FALSE)-D24)</f>
        <v/>
      </c>
      <c r="M24" s="52">
        <f>IF(VLOOKUP($A24,'[1]2. Child Protection'!$B$8:$BG$226,'[1]2. Child Protection'!Y$1,FALSE)=E24,"",VLOOKUP($A24,'[1]2. Child Protection'!$B$8:$BG$226,'[1]2. Child Protection'!Y$1,FALSE))</f>
        <v>0</v>
      </c>
      <c r="N24" s="52" t="str">
        <f>IF(VLOOKUP($A24,'[1]2. Child Protection'!$B$8:$BG$226,'[1]2. Child Protection'!Z$1,FALSE)=F24,"",VLOOKUP($A24,'[1]2. Child Protection'!$B$8:$BG$226,'[1]2. Child Protection'!Z$1,FALSE)-F24)</f>
        <v/>
      </c>
      <c r="O24" s="52">
        <f>IF(VLOOKUP($A24,'[1]2. Child Protection'!$B$8:$BG$226,'[1]2. Child Protection'!AA$1,FALSE)=G24,"",VLOOKUP($A24,'[1]2. Child Protection'!$B$8:$BG$226,'[1]2. Child Protection'!AA$1,FALSE))</f>
        <v>0</v>
      </c>
      <c r="P24" s="3">
        <f>IF(VLOOKUP($A24,'[1]2. Child Protection'!$B$8:$BG$226,'[1]2. Child Protection'!AB$1,FALSE)=H24,"",VLOOKUP($A24,'[1]2. Child Protection'!$B$8:$BG$226,'[1]2. Child Protection'!AB$1,FALSE))</f>
        <v>0</v>
      </c>
    </row>
    <row r="25" spans="1:16" ht="13.05" x14ac:dyDescent="0.3">
      <c r="A25" s="2" t="s">
        <v>34</v>
      </c>
      <c r="B25" s="13">
        <v>100</v>
      </c>
      <c r="C25" s="14" t="s">
        <v>12</v>
      </c>
      <c r="D25" s="15">
        <v>100</v>
      </c>
      <c r="E25" s="16" t="s">
        <v>12</v>
      </c>
      <c r="F25" s="15">
        <v>100</v>
      </c>
      <c r="G25" s="16" t="s">
        <v>12</v>
      </c>
      <c r="H25" s="17" t="s">
        <v>35</v>
      </c>
      <c r="J25" s="52" t="str">
        <f>IF(VLOOKUP($A25,'[1]2. Child Protection'!$B$8:$BG$226,'[1]2. Child Protection'!V$1,FALSE)=B25,"",VLOOKUP($A25,'[1]2. Child Protection'!$B$8:$BG$226,'[1]2. Child Protection'!V$1,FALSE)-B25)</f>
        <v/>
      </c>
      <c r="K25" s="52" t="str">
        <f>IF(VLOOKUP($A25,'[1]2. Child Protection'!$B$8:$BG$226,'[1]2. Child Protection'!W$1,FALSE)=C25,"",VLOOKUP($A25,'[1]2. Child Protection'!$B$8:$BG$226,'[1]2. Child Protection'!W$1,FALSE))</f>
        <v/>
      </c>
      <c r="L25" s="52" t="str">
        <f>IF(VLOOKUP($A25,'[1]2. Child Protection'!$B$8:$BG$226,'[1]2. Child Protection'!X$1,FALSE)=D25,"",VLOOKUP($A25,'[1]2. Child Protection'!$B$8:$BG$226,'[1]2. Child Protection'!X$1,FALSE)-D25)</f>
        <v/>
      </c>
      <c r="M25" s="52" t="str">
        <f>IF(VLOOKUP($A25,'[1]2. Child Protection'!$B$8:$BG$226,'[1]2. Child Protection'!Y$1,FALSE)=E25,"",VLOOKUP($A25,'[1]2. Child Protection'!$B$8:$BG$226,'[1]2. Child Protection'!Y$1,FALSE))</f>
        <v/>
      </c>
      <c r="N25" s="52" t="str">
        <f>IF(VLOOKUP($A25,'[1]2. Child Protection'!$B$8:$BG$226,'[1]2. Child Protection'!Z$1,FALSE)=F25,"",VLOOKUP($A25,'[1]2. Child Protection'!$B$8:$BG$226,'[1]2. Child Protection'!Z$1,FALSE)-F25)</f>
        <v/>
      </c>
      <c r="O25" s="52" t="str">
        <f>IF(VLOOKUP($A25,'[1]2. Child Protection'!$B$8:$BG$226,'[1]2. Child Protection'!AA$1,FALSE)=G25,"",VLOOKUP($A25,'[1]2. Child Protection'!$B$8:$BG$226,'[1]2. Child Protection'!AA$1,FALSE))</f>
        <v/>
      </c>
      <c r="P25" s="3" t="str">
        <f>IF(VLOOKUP($A25,'[1]2. Child Protection'!$B$8:$BG$226,'[1]2. Child Protection'!AB$1,FALSE)=H25,"",VLOOKUP($A25,'[1]2. Child Protection'!$B$8:$BG$226,'[1]2. Child Protection'!AB$1,FALSE))</f>
        <v/>
      </c>
    </row>
    <row r="26" spans="1:16" s="2" customFormat="1" ht="13.05" x14ac:dyDescent="0.3">
      <c r="A26" s="2" t="s">
        <v>37</v>
      </c>
      <c r="B26" s="13">
        <v>56</v>
      </c>
      <c r="C26" s="14" t="s">
        <v>12</v>
      </c>
      <c r="D26" s="15">
        <v>56</v>
      </c>
      <c r="E26" s="16" t="s">
        <v>12</v>
      </c>
      <c r="F26" s="15">
        <v>56.1</v>
      </c>
      <c r="G26" s="16" t="s">
        <v>12</v>
      </c>
      <c r="H26" s="17" t="s">
        <v>38</v>
      </c>
      <c r="J26" s="19" t="str">
        <f>IF(VLOOKUP($A26,'[1]2. Child Protection'!$B$8:$BG$226,'[1]2. Child Protection'!V$1,FALSE)=B26,"",VLOOKUP($A26,'[1]2. Child Protection'!$B$8:$BG$226,'[1]2. Child Protection'!V$1,FALSE)-B26)</f>
        <v/>
      </c>
      <c r="K26" s="19" t="str">
        <f>IF(VLOOKUP($A26,'[1]2. Child Protection'!$B$8:$BG$226,'[1]2. Child Protection'!W$1,FALSE)=C26,"",VLOOKUP($A26,'[1]2. Child Protection'!$B$8:$BG$226,'[1]2. Child Protection'!W$1,FALSE))</f>
        <v/>
      </c>
      <c r="L26" s="19" t="str">
        <f>IF(VLOOKUP($A26,'[1]2. Child Protection'!$B$8:$BG$226,'[1]2. Child Protection'!X$1,FALSE)=D26,"",VLOOKUP($A26,'[1]2. Child Protection'!$B$8:$BG$226,'[1]2. Child Protection'!X$1,FALSE)-D26)</f>
        <v/>
      </c>
      <c r="M26" s="19" t="str">
        <f>IF(VLOOKUP($A26,'[1]2. Child Protection'!$B$8:$BG$226,'[1]2. Child Protection'!Y$1,FALSE)=E26,"",VLOOKUP($A26,'[1]2. Child Protection'!$B$8:$BG$226,'[1]2. Child Protection'!Y$1,FALSE))</f>
        <v/>
      </c>
      <c r="N26" s="19" t="str">
        <f>IF(VLOOKUP($A26,'[1]2. Child Protection'!$B$8:$BG$226,'[1]2. Child Protection'!Z$1,FALSE)=F26,"",VLOOKUP($A26,'[1]2. Child Protection'!$B$8:$BG$226,'[1]2. Child Protection'!Z$1,FALSE)-F26)</f>
        <v/>
      </c>
      <c r="O26" s="19" t="str">
        <f>IF(VLOOKUP($A26,'[1]2. Child Protection'!$B$8:$BG$226,'[1]2. Child Protection'!AA$1,FALSE)=G26,"",VLOOKUP($A26,'[1]2. Child Protection'!$B$8:$BG$226,'[1]2. Child Protection'!AA$1,FALSE))</f>
        <v/>
      </c>
      <c r="P26" s="2" t="str">
        <f>IF(VLOOKUP($A26,'[1]2. Child Protection'!$B$8:$BG$226,'[1]2. Child Protection'!AB$1,FALSE)=H26,"",VLOOKUP($A26,'[1]2. Child Protection'!$B$8:$BG$226,'[1]2. Child Protection'!AB$1,FALSE))</f>
        <v/>
      </c>
    </row>
    <row r="27" spans="1:16" s="2" customFormat="1" ht="13.05" x14ac:dyDescent="0.3">
      <c r="A27" s="2" t="s">
        <v>40</v>
      </c>
      <c r="B27" s="13">
        <v>98.7</v>
      </c>
      <c r="C27" s="14" t="s">
        <v>12</v>
      </c>
      <c r="D27" s="15">
        <v>98.8</v>
      </c>
      <c r="E27" s="16" t="s">
        <v>12</v>
      </c>
      <c r="F27" s="15">
        <v>98.7</v>
      </c>
      <c r="G27" s="16" t="s">
        <v>12</v>
      </c>
      <c r="H27" s="17" t="s">
        <v>41</v>
      </c>
      <c r="J27" s="19" t="str">
        <f>IF(VLOOKUP($A27,'[1]2. Child Protection'!$B$8:$BG$226,'[1]2. Child Protection'!V$1,FALSE)=B27,"",VLOOKUP($A27,'[1]2. Child Protection'!$B$8:$BG$226,'[1]2. Child Protection'!V$1,FALSE)-B27)</f>
        <v/>
      </c>
      <c r="K27" s="19" t="str">
        <f>IF(VLOOKUP($A27,'[1]2. Child Protection'!$B$8:$BG$226,'[1]2. Child Protection'!W$1,FALSE)=C27,"",VLOOKUP($A27,'[1]2. Child Protection'!$B$8:$BG$226,'[1]2. Child Protection'!W$1,FALSE))</f>
        <v/>
      </c>
      <c r="L27" s="19" t="str">
        <f>IF(VLOOKUP($A27,'[1]2. Child Protection'!$B$8:$BG$226,'[1]2. Child Protection'!X$1,FALSE)=D27,"",VLOOKUP($A27,'[1]2. Child Protection'!$B$8:$BG$226,'[1]2. Child Protection'!X$1,FALSE)-D27)</f>
        <v/>
      </c>
      <c r="M27" s="19" t="str">
        <f>IF(VLOOKUP($A27,'[1]2. Child Protection'!$B$8:$BG$226,'[1]2. Child Protection'!Y$1,FALSE)=E27,"",VLOOKUP($A27,'[1]2. Child Protection'!$B$8:$BG$226,'[1]2. Child Protection'!Y$1,FALSE))</f>
        <v/>
      </c>
      <c r="N27" s="19" t="str">
        <f>IF(VLOOKUP($A27,'[1]2. Child Protection'!$B$8:$BG$226,'[1]2. Child Protection'!Z$1,FALSE)=F27,"",VLOOKUP($A27,'[1]2. Child Protection'!$B$8:$BG$226,'[1]2. Child Protection'!Z$1,FALSE)-F27)</f>
        <v/>
      </c>
      <c r="O27" s="19" t="str">
        <f>IF(VLOOKUP($A27,'[1]2. Child Protection'!$B$8:$BG$226,'[1]2. Child Protection'!AA$1,FALSE)=G27,"",VLOOKUP($A27,'[1]2. Child Protection'!$B$8:$BG$226,'[1]2. Child Protection'!AA$1,FALSE))</f>
        <v/>
      </c>
      <c r="P27" s="2" t="str">
        <f>IF(VLOOKUP($A27,'[1]2. Child Protection'!$B$8:$BG$226,'[1]2. Child Protection'!AB$1,FALSE)=H27,"",VLOOKUP($A27,'[1]2. Child Protection'!$B$8:$BG$226,'[1]2. Child Protection'!AB$1,FALSE))</f>
        <v/>
      </c>
    </row>
    <row r="28" spans="1:16" ht="13.05" x14ac:dyDescent="0.3">
      <c r="A28" s="2" t="s">
        <v>42</v>
      </c>
      <c r="B28" s="13">
        <v>100</v>
      </c>
      <c r="C28" s="14" t="s">
        <v>28</v>
      </c>
      <c r="D28" s="15">
        <v>100</v>
      </c>
      <c r="E28" s="16" t="s">
        <v>28</v>
      </c>
      <c r="F28" s="15">
        <v>100</v>
      </c>
      <c r="G28" s="16" t="s">
        <v>28</v>
      </c>
      <c r="H28" s="17" t="s">
        <v>43</v>
      </c>
      <c r="J28" s="52" t="str">
        <f>IF(VLOOKUP($A28,'[1]2. Child Protection'!$B$8:$BG$226,'[1]2. Child Protection'!V$1,FALSE)=B28,"",VLOOKUP($A28,'[1]2. Child Protection'!$B$8:$BG$226,'[1]2. Child Protection'!V$1,FALSE)-B28)</f>
        <v/>
      </c>
      <c r="K28" s="52" t="str">
        <f>IF(VLOOKUP($A28,'[1]2. Child Protection'!$B$8:$BG$226,'[1]2. Child Protection'!W$1,FALSE)=C28,"",VLOOKUP($A28,'[1]2. Child Protection'!$B$8:$BG$226,'[1]2. Child Protection'!W$1,FALSE))</f>
        <v/>
      </c>
      <c r="L28" s="52" t="str">
        <f>IF(VLOOKUP($A28,'[1]2. Child Protection'!$B$8:$BG$226,'[1]2. Child Protection'!X$1,FALSE)=D28,"",VLOOKUP($A28,'[1]2. Child Protection'!$B$8:$BG$226,'[1]2. Child Protection'!X$1,FALSE)-D28)</f>
        <v/>
      </c>
      <c r="M28" s="52" t="str">
        <f>IF(VLOOKUP($A28,'[1]2. Child Protection'!$B$8:$BG$226,'[1]2. Child Protection'!Y$1,FALSE)=E28,"",VLOOKUP($A28,'[1]2. Child Protection'!$B$8:$BG$226,'[1]2. Child Protection'!Y$1,FALSE))</f>
        <v/>
      </c>
      <c r="N28" s="52" t="str">
        <f>IF(VLOOKUP($A28,'[1]2. Child Protection'!$B$8:$BG$226,'[1]2. Child Protection'!Z$1,FALSE)=F28,"",VLOOKUP($A28,'[1]2. Child Protection'!$B$8:$BG$226,'[1]2. Child Protection'!Z$1,FALSE)-F28)</f>
        <v/>
      </c>
      <c r="O28" s="52" t="str">
        <f>IF(VLOOKUP($A28,'[1]2. Child Protection'!$B$8:$BG$226,'[1]2. Child Protection'!AA$1,FALSE)=G28,"",VLOOKUP($A28,'[1]2. Child Protection'!$B$8:$BG$226,'[1]2. Child Protection'!AA$1,FALSE))</f>
        <v/>
      </c>
      <c r="P28" s="3" t="str">
        <f>IF(VLOOKUP($A28,'[1]2. Child Protection'!$B$8:$BG$226,'[1]2. Child Protection'!AB$1,FALSE)=H28,"",VLOOKUP($A28,'[1]2. Child Protection'!$B$8:$BG$226,'[1]2. Child Protection'!AB$1,FALSE))</f>
        <v>Vital registration data 2019</v>
      </c>
    </row>
    <row r="29" spans="1:16" ht="13.05" x14ac:dyDescent="0.3">
      <c r="A29" s="2" t="s">
        <v>44</v>
      </c>
      <c r="B29" s="13">
        <v>100</v>
      </c>
      <c r="C29" s="14" t="s">
        <v>19</v>
      </c>
      <c r="D29" s="13">
        <v>100</v>
      </c>
      <c r="E29" s="14" t="s">
        <v>19</v>
      </c>
      <c r="F29" s="13">
        <v>100</v>
      </c>
      <c r="G29" s="14" t="s">
        <v>19</v>
      </c>
      <c r="H29" s="17" t="s">
        <v>30</v>
      </c>
      <c r="J29" s="52" t="str">
        <f>IF(VLOOKUP($A29,'[1]2. Child Protection'!$B$8:$BG$226,'[1]2. Child Protection'!V$1,FALSE)=B29,"",VLOOKUP($A29,'[1]2. Child Protection'!$B$8:$BG$226,'[1]2. Child Protection'!V$1,FALSE)-B29)</f>
        <v/>
      </c>
      <c r="K29" s="52" t="str">
        <f>IF(VLOOKUP($A29,'[1]2. Child Protection'!$B$8:$BG$226,'[1]2. Child Protection'!W$1,FALSE)=C29,"",VLOOKUP($A29,'[1]2. Child Protection'!$B$8:$BG$226,'[1]2. Child Protection'!W$1,FALSE))</f>
        <v/>
      </c>
      <c r="L29" s="52" t="str">
        <f>IF(VLOOKUP($A29,'[1]2. Child Protection'!$B$8:$BG$226,'[1]2. Child Protection'!X$1,FALSE)=D29,"",VLOOKUP($A29,'[1]2. Child Protection'!$B$8:$BG$226,'[1]2. Child Protection'!X$1,FALSE)-D29)</f>
        <v/>
      </c>
      <c r="M29" s="52" t="str">
        <f>IF(VLOOKUP($A29,'[1]2. Child Protection'!$B$8:$BG$226,'[1]2. Child Protection'!Y$1,FALSE)=E29,"",VLOOKUP($A29,'[1]2. Child Protection'!$B$8:$BG$226,'[1]2. Child Protection'!Y$1,FALSE))</f>
        <v/>
      </c>
      <c r="N29" s="52" t="str">
        <f>IF(VLOOKUP($A29,'[1]2. Child Protection'!$B$8:$BG$226,'[1]2. Child Protection'!Z$1,FALSE)=F29,"",VLOOKUP($A29,'[1]2. Child Protection'!$B$8:$BG$226,'[1]2. Child Protection'!Z$1,FALSE)-F29)</f>
        <v/>
      </c>
      <c r="O29" s="52" t="str">
        <f>IF(VLOOKUP($A29,'[1]2. Child Protection'!$B$8:$BG$226,'[1]2. Child Protection'!AA$1,FALSE)=G29,"",VLOOKUP($A29,'[1]2. Child Protection'!$B$8:$BG$226,'[1]2. Child Protection'!AA$1,FALSE))</f>
        <v/>
      </c>
      <c r="P29" s="3" t="str">
        <f>IF(VLOOKUP($A29,'[1]2. Child Protection'!$B$8:$BG$226,'[1]2. Child Protection'!AB$1,FALSE)=H29,"",VLOOKUP($A29,'[1]2. Child Protection'!$B$8:$BG$226,'[1]2. Child Protection'!AB$1,FALSE))</f>
        <v>UNSD Population and Vital Statistics Report, January 2021, latest update on 4 Jan 2022</v>
      </c>
    </row>
    <row r="30" spans="1:16" ht="13.05" x14ac:dyDescent="0.3">
      <c r="A30" s="2" t="s">
        <v>45</v>
      </c>
      <c r="B30" s="13">
        <v>95.7</v>
      </c>
      <c r="C30" s="14" t="s">
        <v>12</v>
      </c>
      <c r="D30" s="15">
        <v>95.3</v>
      </c>
      <c r="E30" s="16" t="s">
        <v>12</v>
      </c>
      <c r="F30" s="15">
        <v>96.1</v>
      </c>
      <c r="G30" s="16" t="s">
        <v>12</v>
      </c>
      <c r="H30" s="17" t="s">
        <v>46</v>
      </c>
      <c r="J30" s="52" t="str">
        <f>IF(VLOOKUP($A30,'[1]2. Child Protection'!$B$8:$BG$226,'[1]2. Child Protection'!V$1,FALSE)=B30,"",VLOOKUP($A30,'[1]2. Child Protection'!$B$8:$BG$226,'[1]2. Child Protection'!V$1,FALSE)-B30)</f>
        <v/>
      </c>
      <c r="K30" s="52" t="str">
        <f>IF(VLOOKUP($A30,'[1]2. Child Protection'!$B$8:$BG$226,'[1]2. Child Protection'!W$1,FALSE)=C30,"",VLOOKUP($A30,'[1]2. Child Protection'!$B$8:$BG$226,'[1]2. Child Protection'!W$1,FALSE))</f>
        <v/>
      </c>
      <c r="L30" s="52" t="str">
        <f>IF(VLOOKUP($A30,'[1]2. Child Protection'!$B$8:$BG$226,'[1]2. Child Protection'!X$1,FALSE)=D30,"",VLOOKUP($A30,'[1]2. Child Protection'!$B$8:$BG$226,'[1]2. Child Protection'!X$1,FALSE)-D30)</f>
        <v/>
      </c>
      <c r="M30" s="52" t="str">
        <f>IF(VLOOKUP($A30,'[1]2. Child Protection'!$B$8:$BG$226,'[1]2. Child Protection'!Y$1,FALSE)=E30,"",VLOOKUP($A30,'[1]2. Child Protection'!$B$8:$BG$226,'[1]2. Child Protection'!Y$1,FALSE))</f>
        <v/>
      </c>
      <c r="N30" s="52" t="str">
        <f>IF(VLOOKUP($A30,'[1]2. Child Protection'!$B$8:$BG$226,'[1]2. Child Protection'!Z$1,FALSE)=F30,"",VLOOKUP($A30,'[1]2. Child Protection'!$B$8:$BG$226,'[1]2. Child Protection'!Z$1,FALSE)-F30)</f>
        <v/>
      </c>
      <c r="O30" s="52" t="str">
        <f>IF(VLOOKUP($A30,'[1]2. Child Protection'!$B$8:$BG$226,'[1]2. Child Protection'!AA$1,FALSE)=G30,"",VLOOKUP($A30,'[1]2. Child Protection'!$B$8:$BG$226,'[1]2. Child Protection'!AA$1,FALSE))</f>
        <v/>
      </c>
      <c r="P30" s="3" t="str">
        <f>IF(VLOOKUP($A30,'[1]2. Child Protection'!$B$8:$BG$226,'[1]2. Child Protection'!AB$1,FALSE)=H30,"",VLOOKUP($A30,'[1]2. Child Protection'!$B$8:$BG$226,'[1]2. Child Protection'!AB$1,FALSE))</f>
        <v>MICS 2015</v>
      </c>
    </row>
    <row r="31" spans="1:16" ht="13.05" x14ac:dyDescent="0.3">
      <c r="A31" s="2" t="s">
        <v>47</v>
      </c>
      <c r="B31" s="13">
        <v>85.6</v>
      </c>
      <c r="C31" s="14" t="s">
        <v>12</v>
      </c>
      <c r="D31" s="15">
        <v>85.4</v>
      </c>
      <c r="E31" s="16" t="s">
        <v>12</v>
      </c>
      <c r="F31" s="15">
        <v>85.9</v>
      </c>
      <c r="G31" s="16" t="s">
        <v>12</v>
      </c>
      <c r="H31" s="17" t="s">
        <v>15</v>
      </c>
      <c r="J31" s="52" t="str">
        <f>IF(VLOOKUP($A31,'[1]2. Child Protection'!$B$8:$BG$226,'[1]2. Child Protection'!V$1,FALSE)=B31,"",VLOOKUP($A31,'[1]2. Child Protection'!$B$8:$BG$226,'[1]2. Child Protection'!V$1,FALSE)-B31)</f>
        <v/>
      </c>
      <c r="K31" s="52" t="str">
        <f>IF(VLOOKUP($A31,'[1]2. Child Protection'!$B$8:$BG$226,'[1]2. Child Protection'!W$1,FALSE)=C31,"",VLOOKUP($A31,'[1]2. Child Protection'!$B$8:$BG$226,'[1]2. Child Protection'!W$1,FALSE))</f>
        <v/>
      </c>
      <c r="L31" s="52" t="str">
        <f>IF(VLOOKUP($A31,'[1]2. Child Protection'!$B$8:$BG$226,'[1]2. Child Protection'!X$1,FALSE)=D31,"",VLOOKUP($A31,'[1]2. Child Protection'!$B$8:$BG$226,'[1]2. Child Protection'!X$1,FALSE)-D31)</f>
        <v/>
      </c>
      <c r="M31" s="52" t="str">
        <f>IF(VLOOKUP($A31,'[1]2. Child Protection'!$B$8:$BG$226,'[1]2. Child Protection'!Y$1,FALSE)=E31,"",VLOOKUP($A31,'[1]2. Child Protection'!$B$8:$BG$226,'[1]2. Child Protection'!Y$1,FALSE))</f>
        <v/>
      </c>
      <c r="N31" s="52" t="str">
        <f>IF(VLOOKUP($A31,'[1]2. Child Protection'!$B$8:$BG$226,'[1]2. Child Protection'!Z$1,FALSE)=F31,"",VLOOKUP($A31,'[1]2. Child Protection'!$B$8:$BG$226,'[1]2. Child Protection'!Z$1,FALSE)-F31)</f>
        <v/>
      </c>
      <c r="O31" s="52" t="str">
        <f>IF(VLOOKUP($A31,'[1]2. Child Protection'!$B$8:$BG$226,'[1]2. Child Protection'!AA$1,FALSE)=G31,"",VLOOKUP($A31,'[1]2. Child Protection'!$B$8:$BG$226,'[1]2. Child Protection'!AA$1,FALSE))</f>
        <v/>
      </c>
      <c r="P31" s="3" t="str">
        <f>IF(VLOOKUP($A31,'[1]2. Child Protection'!$B$8:$BG$226,'[1]2. Child Protection'!AB$1,FALSE)=H31,"",VLOOKUP($A31,'[1]2. Child Protection'!$B$8:$BG$226,'[1]2. Child Protection'!AB$1,FALSE))</f>
        <v/>
      </c>
    </row>
    <row r="32" spans="1:16" ht="13.05" x14ac:dyDescent="0.3">
      <c r="A32" s="2" t="s">
        <v>48</v>
      </c>
      <c r="B32" s="13">
        <v>99.9</v>
      </c>
      <c r="C32" s="14" t="s">
        <v>36</v>
      </c>
      <c r="D32" s="15">
        <v>100</v>
      </c>
      <c r="E32" s="16" t="s">
        <v>36</v>
      </c>
      <c r="F32" s="15">
        <v>99.8</v>
      </c>
      <c r="G32" s="16" t="s">
        <v>36</v>
      </c>
      <c r="H32" s="17" t="s">
        <v>49</v>
      </c>
      <c r="J32" s="52" t="str">
        <f>IF(VLOOKUP($A32,'[1]2. Child Protection'!$B$8:$BG$226,'[1]2. Child Protection'!V$1,FALSE)=B32,"",VLOOKUP($A32,'[1]2. Child Protection'!$B$8:$BG$226,'[1]2. Child Protection'!V$1,FALSE)-B32)</f>
        <v/>
      </c>
      <c r="K32" s="52" t="str">
        <f>IF(VLOOKUP($A32,'[1]2. Child Protection'!$B$8:$BG$226,'[1]2. Child Protection'!W$1,FALSE)=C32,"",VLOOKUP($A32,'[1]2. Child Protection'!$B$8:$BG$226,'[1]2. Child Protection'!W$1,FALSE))</f>
        <v/>
      </c>
      <c r="L32" s="52" t="str">
        <f>IF(VLOOKUP($A32,'[1]2. Child Protection'!$B$8:$BG$226,'[1]2. Child Protection'!X$1,FALSE)=D32,"",VLOOKUP($A32,'[1]2. Child Protection'!$B$8:$BG$226,'[1]2. Child Protection'!X$1,FALSE)-D32)</f>
        <v/>
      </c>
      <c r="M32" s="52" t="str">
        <f>IF(VLOOKUP($A32,'[1]2. Child Protection'!$B$8:$BG$226,'[1]2. Child Protection'!Y$1,FALSE)=E32,"",VLOOKUP($A32,'[1]2. Child Protection'!$B$8:$BG$226,'[1]2. Child Protection'!Y$1,FALSE))</f>
        <v/>
      </c>
      <c r="N32" s="52" t="str">
        <f>IF(VLOOKUP($A32,'[1]2. Child Protection'!$B$8:$BG$226,'[1]2. Child Protection'!Z$1,FALSE)=F32,"",VLOOKUP($A32,'[1]2. Child Protection'!$B$8:$BG$226,'[1]2. Child Protection'!Z$1,FALSE)-F32)</f>
        <v/>
      </c>
      <c r="O32" s="52" t="str">
        <f>IF(VLOOKUP($A32,'[1]2. Child Protection'!$B$8:$BG$226,'[1]2. Child Protection'!AA$1,FALSE)=G32,"",VLOOKUP($A32,'[1]2. Child Protection'!$B$8:$BG$226,'[1]2. Child Protection'!AA$1,FALSE))</f>
        <v/>
      </c>
      <c r="P32" s="3" t="str">
        <f>IF(VLOOKUP($A32,'[1]2. Child Protection'!$B$8:$BG$226,'[1]2. Child Protection'!AB$1,FALSE)=H32,"",VLOOKUP($A32,'[1]2. Child Protection'!$B$8:$BG$226,'[1]2. Child Protection'!AB$1,FALSE))</f>
        <v/>
      </c>
    </row>
    <row r="33" spans="1:16" ht="13.05" x14ac:dyDescent="0.3">
      <c r="A33" s="2" t="s">
        <v>50</v>
      </c>
      <c r="B33" s="13">
        <v>91.9</v>
      </c>
      <c r="C33" s="14" t="s">
        <v>28</v>
      </c>
      <c r="D33" s="15" t="s">
        <v>23</v>
      </c>
      <c r="E33" s="14" t="s">
        <v>28</v>
      </c>
      <c r="F33" s="15" t="s">
        <v>23</v>
      </c>
      <c r="G33" s="14" t="s">
        <v>28</v>
      </c>
      <c r="H33" s="17" t="s">
        <v>51</v>
      </c>
      <c r="J33" s="52" t="str">
        <f>IF(VLOOKUP($A33,'[1]2. Child Protection'!$B$8:$BG$226,'[1]2. Child Protection'!V$1,FALSE)=B33,"",VLOOKUP($A33,'[1]2. Child Protection'!$B$8:$BG$226,'[1]2. Child Protection'!V$1,FALSE)-B33)</f>
        <v/>
      </c>
      <c r="K33" s="52" t="str">
        <f>IF(VLOOKUP($A33,'[1]2. Child Protection'!$B$8:$BG$226,'[1]2. Child Protection'!W$1,FALSE)=C33,"",VLOOKUP($A33,'[1]2. Child Protection'!$B$8:$BG$226,'[1]2. Child Protection'!W$1,FALSE))</f>
        <v/>
      </c>
      <c r="L33" s="52" t="str">
        <f>IF(VLOOKUP($A33,'[1]2. Child Protection'!$B$8:$BG$226,'[1]2. Child Protection'!X$1,FALSE)=D33,"",VLOOKUP($A33,'[1]2. Child Protection'!$B$8:$BG$226,'[1]2. Child Protection'!X$1,FALSE)-D33)</f>
        <v/>
      </c>
      <c r="M33" s="52">
        <f>IF(VLOOKUP($A33,'[1]2. Child Protection'!$B$8:$BG$226,'[1]2. Child Protection'!Y$1,FALSE)=E33,"",VLOOKUP($A33,'[1]2. Child Protection'!$B$8:$BG$226,'[1]2. Child Protection'!Y$1,FALSE))</f>
        <v>0</v>
      </c>
      <c r="N33" s="52" t="str">
        <f>IF(VLOOKUP($A33,'[1]2. Child Protection'!$B$8:$BG$226,'[1]2. Child Protection'!Z$1,FALSE)=F33,"",VLOOKUP($A33,'[1]2. Child Protection'!$B$8:$BG$226,'[1]2. Child Protection'!Z$1,FALSE)-F33)</f>
        <v/>
      </c>
      <c r="O33" s="52">
        <f>IF(VLOOKUP($A33,'[1]2. Child Protection'!$B$8:$BG$226,'[1]2. Child Protection'!AA$1,FALSE)=G33,"",VLOOKUP($A33,'[1]2. Child Protection'!$B$8:$BG$226,'[1]2. Child Protection'!AA$1,FALSE))</f>
        <v>0</v>
      </c>
      <c r="P33" s="3" t="str">
        <f>IF(VLOOKUP($A33,'[1]2. Child Protection'!$B$8:$BG$226,'[1]2. Child Protection'!AB$1,FALSE)=H33,"",VLOOKUP($A33,'[1]2. Child Protection'!$B$8:$BG$226,'[1]2. Child Protection'!AB$1,FALSE))</f>
        <v/>
      </c>
    </row>
    <row r="34" spans="1:16" ht="13.05" x14ac:dyDescent="0.3">
      <c r="A34" s="2" t="s">
        <v>53</v>
      </c>
      <c r="B34" s="13">
        <v>99.5</v>
      </c>
      <c r="C34" s="14" t="s">
        <v>36</v>
      </c>
      <c r="D34" s="15">
        <v>99.7</v>
      </c>
      <c r="E34" s="16" t="s">
        <v>36</v>
      </c>
      <c r="F34" s="15">
        <v>99.4</v>
      </c>
      <c r="G34" s="16" t="s">
        <v>36</v>
      </c>
      <c r="H34" s="17" t="s">
        <v>54</v>
      </c>
      <c r="J34" s="52" t="str">
        <f>IF(VLOOKUP($A34,'[1]2. Child Protection'!$B$8:$BG$226,'[1]2. Child Protection'!V$1,FALSE)=B34,"",VLOOKUP($A34,'[1]2. Child Protection'!$B$8:$BG$226,'[1]2. Child Protection'!V$1,FALSE)-B34)</f>
        <v/>
      </c>
      <c r="K34" s="52" t="str">
        <f>IF(VLOOKUP($A34,'[1]2. Child Protection'!$B$8:$BG$226,'[1]2. Child Protection'!W$1,FALSE)=C34,"",VLOOKUP($A34,'[1]2. Child Protection'!$B$8:$BG$226,'[1]2. Child Protection'!W$1,FALSE))</f>
        <v/>
      </c>
      <c r="L34" s="52" t="str">
        <f>IF(VLOOKUP($A34,'[1]2. Child Protection'!$B$8:$BG$226,'[1]2. Child Protection'!X$1,FALSE)=D34,"",VLOOKUP($A34,'[1]2. Child Protection'!$B$8:$BG$226,'[1]2. Child Protection'!X$1,FALSE)-D34)</f>
        <v/>
      </c>
      <c r="M34" s="52" t="str">
        <f>IF(VLOOKUP($A34,'[1]2. Child Protection'!$B$8:$BG$226,'[1]2. Child Protection'!Y$1,FALSE)=E34,"",VLOOKUP($A34,'[1]2. Child Protection'!$B$8:$BG$226,'[1]2. Child Protection'!Y$1,FALSE))</f>
        <v/>
      </c>
      <c r="N34" s="52" t="str">
        <f>IF(VLOOKUP($A34,'[1]2. Child Protection'!$B$8:$BG$226,'[1]2. Child Protection'!Z$1,FALSE)=F34,"",VLOOKUP($A34,'[1]2. Child Protection'!$B$8:$BG$226,'[1]2. Child Protection'!Z$1,FALSE)-F34)</f>
        <v/>
      </c>
      <c r="O34" s="52" t="str">
        <f>IF(VLOOKUP($A34,'[1]2. Child Protection'!$B$8:$BG$226,'[1]2. Child Protection'!AA$1,FALSE)=G34,"",VLOOKUP($A34,'[1]2. Child Protection'!$B$8:$BG$226,'[1]2. Child Protection'!AA$1,FALSE))</f>
        <v/>
      </c>
      <c r="P34" s="3" t="str">
        <f>IF(VLOOKUP($A34,'[1]2. Child Protection'!$B$8:$BG$226,'[1]2. Child Protection'!AB$1,FALSE)=H34,"",VLOOKUP($A34,'[1]2. Child Protection'!$B$8:$BG$226,'[1]2. Child Protection'!AB$1,FALSE))</f>
        <v/>
      </c>
    </row>
    <row r="35" spans="1:16" ht="13.05" x14ac:dyDescent="0.3">
      <c r="A35" s="2" t="s">
        <v>55</v>
      </c>
      <c r="B35" s="13">
        <v>87.5</v>
      </c>
      <c r="C35" s="14" t="s">
        <v>28</v>
      </c>
      <c r="D35" s="15">
        <v>86.7</v>
      </c>
      <c r="E35" s="16" t="s">
        <v>28</v>
      </c>
      <c r="F35" s="15">
        <v>88.4</v>
      </c>
      <c r="G35" s="16" t="s">
        <v>28</v>
      </c>
      <c r="H35" s="17" t="s">
        <v>56</v>
      </c>
      <c r="J35" s="52" t="str">
        <f>IF(VLOOKUP($A35,'[1]2. Child Protection'!$B$8:$BG$226,'[1]2. Child Protection'!V$1,FALSE)=B35,"",VLOOKUP($A35,'[1]2. Child Protection'!$B$8:$BG$226,'[1]2. Child Protection'!V$1,FALSE)-B35)</f>
        <v/>
      </c>
      <c r="K35" s="52" t="str">
        <f>IF(VLOOKUP($A35,'[1]2. Child Protection'!$B$8:$BG$226,'[1]2. Child Protection'!W$1,FALSE)=C35,"",VLOOKUP($A35,'[1]2. Child Protection'!$B$8:$BG$226,'[1]2. Child Protection'!W$1,FALSE))</f>
        <v/>
      </c>
      <c r="L35" s="52" t="str">
        <f>IF(VLOOKUP($A35,'[1]2. Child Protection'!$B$8:$BG$226,'[1]2. Child Protection'!X$1,FALSE)=D35,"",VLOOKUP($A35,'[1]2. Child Protection'!$B$8:$BG$226,'[1]2. Child Protection'!X$1,FALSE)-D35)</f>
        <v/>
      </c>
      <c r="M35" s="52" t="str">
        <f>IF(VLOOKUP($A35,'[1]2. Child Protection'!$B$8:$BG$226,'[1]2. Child Protection'!Y$1,FALSE)=E35,"",VLOOKUP($A35,'[1]2. Child Protection'!$B$8:$BG$226,'[1]2. Child Protection'!Y$1,FALSE))</f>
        <v/>
      </c>
      <c r="N35" s="52" t="str">
        <f>IF(VLOOKUP($A35,'[1]2. Child Protection'!$B$8:$BG$226,'[1]2. Child Protection'!Z$1,FALSE)=F35,"",VLOOKUP($A35,'[1]2. Child Protection'!$B$8:$BG$226,'[1]2. Child Protection'!Z$1,FALSE)-F35)</f>
        <v/>
      </c>
      <c r="O35" s="52" t="str">
        <f>IF(VLOOKUP($A35,'[1]2. Child Protection'!$B$8:$BG$226,'[1]2. Child Protection'!AA$1,FALSE)=G35,"",VLOOKUP($A35,'[1]2. Child Protection'!$B$8:$BG$226,'[1]2. Child Protection'!AA$1,FALSE))</f>
        <v/>
      </c>
      <c r="P35" s="3" t="str">
        <f>IF(VLOOKUP($A35,'[1]2. Child Protection'!$B$8:$BG$226,'[1]2. Child Protection'!AB$1,FALSE)=H35,"",VLOOKUP($A35,'[1]2. Child Protection'!$B$8:$BG$226,'[1]2. Child Protection'!AB$1,FALSE))</f>
        <v/>
      </c>
    </row>
    <row r="36" spans="1:16" x14ac:dyDescent="0.3">
      <c r="A36" s="2" t="s">
        <v>57</v>
      </c>
      <c r="B36" s="18">
        <v>96.4</v>
      </c>
      <c r="C36" s="14" t="s">
        <v>12</v>
      </c>
      <c r="D36" s="15" t="s">
        <v>23</v>
      </c>
      <c r="E36" s="16" t="s">
        <v>12</v>
      </c>
      <c r="F36" s="15" t="s">
        <v>23</v>
      </c>
      <c r="G36" s="16" t="s">
        <v>12</v>
      </c>
      <c r="H36" s="17" t="s">
        <v>58</v>
      </c>
      <c r="J36" s="52" t="str">
        <f>IF(VLOOKUP($A36,'[1]2. Child Protection'!$B$8:$BG$226,'[1]2. Child Protection'!V$1,FALSE)=B36,"",VLOOKUP($A36,'[1]2. Child Protection'!$B$8:$BG$226,'[1]2. Child Protection'!V$1,FALSE)-B36)</f>
        <v/>
      </c>
      <c r="K36" s="52" t="str">
        <f>IF(VLOOKUP($A36,'[1]2. Child Protection'!$B$8:$BG$226,'[1]2. Child Protection'!W$1,FALSE)=C36,"",VLOOKUP($A36,'[1]2. Child Protection'!$B$8:$BG$226,'[1]2. Child Protection'!W$1,FALSE))</f>
        <v/>
      </c>
      <c r="L36" s="52" t="str">
        <f>IF(VLOOKUP($A36,'[1]2. Child Protection'!$B$8:$BG$226,'[1]2. Child Protection'!X$1,FALSE)=D36,"",VLOOKUP($A36,'[1]2. Child Protection'!$B$8:$BG$226,'[1]2. Child Protection'!X$1,FALSE)-D36)</f>
        <v/>
      </c>
      <c r="M36" s="52" t="str">
        <f>IF(VLOOKUP($A36,'[1]2. Child Protection'!$B$8:$BG$226,'[1]2. Child Protection'!Y$1,FALSE)=E36,"",VLOOKUP($A36,'[1]2. Child Protection'!$B$8:$BG$226,'[1]2. Child Protection'!Y$1,FALSE))</f>
        <v/>
      </c>
      <c r="N36" s="52" t="str">
        <f>IF(VLOOKUP($A36,'[1]2. Child Protection'!$B$8:$BG$226,'[1]2. Child Protection'!Z$1,FALSE)=F36,"",VLOOKUP($A36,'[1]2. Child Protection'!$B$8:$BG$226,'[1]2. Child Protection'!Z$1,FALSE)-F36)</f>
        <v/>
      </c>
      <c r="O36" s="52" t="str">
        <f>IF(VLOOKUP($A36,'[1]2. Child Protection'!$B$8:$BG$226,'[1]2. Child Protection'!AA$1,FALSE)=G36,"",VLOOKUP($A36,'[1]2. Child Protection'!$B$8:$BG$226,'[1]2. Child Protection'!AA$1,FALSE))</f>
        <v/>
      </c>
      <c r="P36" s="3" t="str">
        <f>IF(VLOOKUP($A36,'[1]2. Child Protection'!$B$8:$BG$226,'[1]2. Child Protection'!AB$1,FALSE)=H36,"",VLOOKUP($A36,'[1]2. Child Protection'!$B$8:$BG$226,'[1]2. Child Protection'!AB$1,FALSE))</f>
        <v>Estatísticas do Registro Civil</v>
      </c>
    </row>
    <row r="37" spans="1:16" ht="13.05" x14ac:dyDescent="0.3">
      <c r="A37" s="2" t="s">
        <v>64</v>
      </c>
      <c r="B37" s="13" t="s">
        <v>23</v>
      </c>
      <c r="C37" s="14" t="s">
        <v>23</v>
      </c>
      <c r="D37" s="13" t="s">
        <v>23</v>
      </c>
      <c r="E37" s="16" t="s">
        <v>23</v>
      </c>
      <c r="F37" s="13" t="s">
        <v>23</v>
      </c>
      <c r="G37" s="16" t="s">
        <v>23</v>
      </c>
      <c r="H37" s="17" t="s">
        <v>23</v>
      </c>
      <c r="J37" s="52" t="str">
        <f>IF(VLOOKUP($A37,'[1]2. Child Protection'!$B$8:$BG$226,'[1]2. Child Protection'!V$1,FALSE)=B37,"",VLOOKUP($A37,'[1]2. Child Protection'!$B$8:$BG$226,'[1]2. Child Protection'!V$1,FALSE)-B37)</f>
        <v/>
      </c>
      <c r="K37" s="52">
        <f>IF(VLOOKUP($A37,'[1]2. Child Protection'!$B$8:$BG$226,'[1]2. Child Protection'!W$1,FALSE)=C37,"",VLOOKUP($A37,'[1]2. Child Protection'!$B$8:$BG$226,'[1]2. Child Protection'!W$1,FALSE))</f>
        <v>0</v>
      </c>
      <c r="L37" s="52" t="str">
        <f>IF(VLOOKUP($A37,'[1]2. Child Protection'!$B$8:$BG$226,'[1]2. Child Protection'!X$1,FALSE)=D37,"",VLOOKUP($A37,'[1]2. Child Protection'!$B$8:$BG$226,'[1]2. Child Protection'!X$1,FALSE)-D37)</f>
        <v/>
      </c>
      <c r="M37" s="52">
        <f>IF(VLOOKUP($A37,'[1]2. Child Protection'!$B$8:$BG$226,'[1]2. Child Protection'!Y$1,FALSE)=E37,"",VLOOKUP($A37,'[1]2. Child Protection'!$B$8:$BG$226,'[1]2. Child Protection'!Y$1,FALSE))</f>
        <v>0</v>
      </c>
      <c r="N37" s="52" t="str">
        <f>IF(VLOOKUP($A37,'[1]2. Child Protection'!$B$8:$BG$226,'[1]2. Child Protection'!Z$1,FALSE)=F37,"",VLOOKUP($A37,'[1]2. Child Protection'!$B$8:$BG$226,'[1]2. Child Protection'!Z$1,FALSE)-F37)</f>
        <v/>
      </c>
      <c r="O37" s="52">
        <f>IF(VLOOKUP($A37,'[1]2. Child Protection'!$B$8:$BG$226,'[1]2. Child Protection'!AA$1,FALSE)=G37,"",VLOOKUP($A37,'[1]2. Child Protection'!$B$8:$BG$226,'[1]2. Child Protection'!AA$1,FALSE))</f>
        <v>0</v>
      </c>
      <c r="P37" s="3">
        <f>IF(VLOOKUP($A37,'[1]2. Child Protection'!$B$8:$BG$226,'[1]2. Child Protection'!AB$1,FALSE)=H37,"",VLOOKUP($A37,'[1]2. Child Protection'!$B$8:$BG$226,'[1]2. Child Protection'!AB$1,FALSE))</f>
        <v>0</v>
      </c>
    </row>
    <row r="38" spans="1:16" ht="13.05" x14ac:dyDescent="0.3">
      <c r="A38" s="2" t="s">
        <v>67</v>
      </c>
      <c r="B38" s="13" t="s">
        <v>23</v>
      </c>
      <c r="C38" s="14" t="s">
        <v>23</v>
      </c>
      <c r="D38" s="15" t="s">
        <v>23</v>
      </c>
      <c r="E38" s="16" t="s">
        <v>23</v>
      </c>
      <c r="F38" s="15" t="s">
        <v>23</v>
      </c>
      <c r="G38" s="16" t="s">
        <v>23</v>
      </c>
      <c r="H38" s="17" t="s">
        <v>23</v>
      </c>
      <c r="J38" s="52" t="e">
        <f>IF(VLOOKUP($A38,'[1]2. Child Protection'!$B$8:$BG$226,'[1]2. Child Protection'!V$1,FALSE)=B38,"",VLOOKUP($A38,'[1]2. Child Protection'!$B$8:$BG$226,'[1]2. Child Protection'!V$1,FALSE)-B38)</f>
        <v>#VALUE!</v>
      </c>
      <c r="K38" s="52" t="str">
        <f>IF(VLOOKUP($A38,'[1]2. Child Protection'!$B$8:$BG$226,'[1]2. Child Protection'!W$1,FALSE)=C38,"",VLOOKUP($A38,'[1]2. Child Protection'!$B$8:$BG$226,'[1]2. Child Protection'!W$1,FALSE))</f>
        <v>y</v>
      </c>
      <c r="L38" s="52" t="str">
        <f>IF(VLOOKUP($A38,'[1]2. Child Protection'!$B$8:$BG$226,'[1]2. Child Protection'!X$1,FALSE)=D38,"",VLOOKUP($A38,'[1]2. Child Protection'!$B$8:$BG$226,'[1]2. Child Protection'!X$1,FALSE)-D38)</f>
        <v/>
      </c>
      <c r="M38" s="52">
        <f>IF(VLOOKUP($A38,'[1]2. Child Protection'!$B$8:$BG$226,'[1]2. Child Protection'!Y$1,FALSE)=E38,"",VLOOKUP($A38,'[1]2. Child Protection'!$B$8:$BG$226,'[1]2. Child Protection'!Y$1,FALSE))</f>
        <v>0</v>
      </c>
      <c r="N38" s="52" t="str">
        <f>IF(VLOOKUP($A38,'[1]2. Child Protection'!$B$8:$BG$226,'[1]2. Child Protection'!Z$1,FALSE)=F38,"",VLOOKUP($A38,'[1]2. Child Protection'!$B$8:$BG$226,'[1]2. Child Protection'!Z$1,FALSE)-F38)</f>
        <v/>
      </c>
      <c r="O38" s="52">
        <f>IF(VLOOKUP($A38,'[1]2. Child Protection'!$B$8:$BG$226,'[1]2. Child Protection'!AA$1,FALSE)=G38,"",VLOOKUP($A38,'[1]2. Child Protection'!$B$8:$BG$226,'[1]2. Child Protection'!AA$1,FALSE))</f>
        <v>0</v>
      </c>
      <c r="P38" s="3" t="str">
        <f>IF(VLOOKUP($A38,'[1]2. Child Protection'!$B$8:$BG$226,'[1]2. Child Protection'!AB$1,FALSE)=H38,"",VLOOKUP($A38,'[1]2. Child Protection'!$B$8:$BG$226,'[1]2. Child Protection'!AB$1,FALSE))</f>
        <v>Vital registration, Immigration and National Registration Department 2020</v>
      </c>
    </row>
    <row r="39" spans="1:16" ht="13.05" x14ac:dyDescent="0.3">
      <c r="A39" s="2" t="s">
        <v>59</v>
      </c>
      <c r="B39" s="13">
        <v>100</v>
      </c>
      <c r="C39" s="14" t="s">
        <v>19</v>
      </c>
      <c r="D39" s="15">
        <v>100</v>
      </c>
      <c r="E39" s="16" t="s">
        <v>19</v>
      </c>
      <c r="F39" s="15">
        <v>100</v>
      </c>
      <c r="G39" s="16" t="s">
        <v>19</v>
      </c>
      <c r="H39" s="17" t="s">
        <v>30</v>
      </c>
      <c r="J39" s="52" t="str">
        <f>IF(VLOOKUP($A39,'[1]2. Child Protection'!$B$8:$BG$226,'[1]2. Child Protection'!V$1,FALSE)=B39,"",VLOOKUP($A39,'[1]2. Child Protection'!$B$8:$BG$226,'[1]2. Child Protection'!V$1,FALSE)-B39)</f>
        <v/>
      </c>
      <c r="K39" s="52" t="str">
        <f>IF(VLOOKUP($A39,'[1]2. Child Protection'!$B$8:$BG$226,'[1]2. Child Protection'!W$1,FALSE)=C39,"",VLOOKUP($A39,'[1]2. Child Protection'!$B$8:$BG$226,'[1]2. Child Protection'!W$1,FALSE))</f>
        <v/>
      </c>
      <c r="L39" s="52" t="str">
        <f>IF(VLOOKUP($A39,'[1]2. Child Protection'!$B$8:$BG$226,'[1]2. Child Protection'!X$1,FALSE)=D39,"",VLOOKUP($A39,'[1]2. Child Protection'!$B$8:$BG$226,'[1]2. Child Protection'!X$1,FALSE)-D39)</f>
        <v/>
      </c>
      <c r="M39" s="52" t="str">
        <f>IF(VLOOKUP($A39,'[1]2. Child Protection'!$B$8:$BG$226,'[1]2. Child Protection'!Y$1,FALSE)=E39,"",VLOOKUP($A39,'[1]2. Child Protection'!$B$8:$BG$226,'[1]2. Child Protection'!Y$1,FALSE))</f>
        <v/>
      </c>
      <c r="N39" s="52" t="str">
        <f>IF(VLOOKUP($A39,'[1]2. Child Protection'!$B$8:$BG$226,'[1]2. Child Protection'!Z$1,FALSE)=F39,"",VLOOKUP($A39,'[1]2. Child Protection'!$B$8:$BG$226,'[1]2. Child Protection'!Z$1,FALSE)-F39)</f>
        <v/>
      </c>
      <c r="O39" s="52" t="str">
        <f>IF(VLOOKUP($A39,'[1]2. Child Protection'!$B$8:$BG$226,'[1]2. Child Protection'!AA$1,FALSE)=G39,"",VLOOKUP($A39,'[1]2. Child Protection'!$B$8:$BG$226,'[1]2. Child Protection'!AA$1,FALSE))</f>
        <v/>
      </c>
      <c r="P39" s="3" t="str">
        <f>IF(VLOOKUP($A39,'[1]2. Child Protection'!$B$8:$BG$226,'[1]2. Child Protection'!AB$1,FALSE)=H39,"",VLOOKUP($A39,'[1]2. Child Protection'!$B$8:$BG$226,'[1]2. Child Protection'!AB$1,FALSE))</f>
        <v>UNSD Population and Vital Statistics Report, January 2021, latest update on 4 Jan 2022</v>
      </c>
    </row>
    <row r="40" spans="1:16" ht="13.05" x14ac:dyDescent="0.3">
      <c r="A40" s="2" t="s">
        <v>60</v>
      </c>
      <c r="B40" s="13">
        <v>76.900000000000006</v>
      </c>
      <c r="C40" s="14" t="s">
        <v>36</v>
      </c>
      <c r="D40" s="15">
        <v>77</v>
      </c>
      <c r="E40" s="16" t="s">
        <v>36</v>
      </c>
      <c r="F40" s="15">
        <v>76.7</v>
      </c>
      <c r="G40" s="16" t="s">
        <v>36</v>
      </c>
      <c r="H40" s="17" t="s">
        <v>61</v>
      </c>
      <c r="J40" s="52" t="str">
        <f>IF(VLOOKUP($A40,'[1]2. Child Protection'!$B$8:$BG$226,'[1]2. Child Protection'!V$1,FALSE)=B40,"",VLOOKUP($A40,'[1]2. Child Protection'!$B$8:$BG$226,'[1]2. Child Protection'!V$1,FALSE)-B40)</f>
        <v/>
      </c>
      <c r="K40" s="52" t="str">
        <f>IF(VLOOKUP($A40,'[1]2. Child Protection'!$B$8:$BG$226,'[1]2. Child Protection'!W$1,FALSE)=C40,"",VLOOKUP($A40,'[1]2. Child Protection'!$B$8:$BG$226,'[1]2. Child Protection'!W$1,FALSE))</f>
        <v/>
      </c>
      <c r="L40" s="52" t="str">
        <f>IF(VLOOKUP($A40,'[1]2. Child Protection'!$B$8:$BG$226,'[1]2. Child Protection'!X$1,FALSE)=D40,"",VLOOKUP($A40,'[1]2. Child Protection'!$B$8:$BG$226,'[1]2. Child Protection'!X$1,FALSE)-D40)</f>
        <v/>
      </c>
      <c r="M40" s="52" t="str">
        <f>IF(VLOOKUP($A40,'[1]2. Child Protection'!$B$8:$BG$226,'[1]2. Child Protection'!Y$1,FALSE)=E40,"",VLOOKUP($A40,'[1]2. Child Protection'!$B$8:$BG$226,'[1]2. Child Protection'!Y$1,FALSE))</f>
        <v/>
      </c>
      <c r="N40" s="52" t="str">
        <f>IF(VLOOKUP($A40,'[1]2. Child Protection'!$B$8:$BG$226,'[1]2. Child Protection'!Z$1,FALSE)=F40,"",VLOOKUP($A40,'[1]2. Child Protection'!$B$8:$BG$226,'[1]2. Child Protection'!Z$1,FALSE)-F40)</f>
        <v/>
      </c>
      <c r="O40" s="52" t="str">
        <f>IF(VLOOKUP($A40,'[1]2. Child Protection'!$B$8:$BG$226,'[1]2. Child Protection'!AA$1,FALSE)=G40,"",VLOOKUP($A40,'[1]2. Child Protection'!$B$8:$BG$226,'[1]2. Child Protection'!AA$1,FALSE))</f>
        <v/>
      </c>
      <c r="P40" s="3" t="str">
        <f>IF(VLOOKUP($A40,'[1]2. Child Protection'!$B$8:$BG$226,'[1]2. Child Protection'!AB$1,FALSE)=H40,"",VLOOKUP($A40,'[1]2. Child Protection'!$B$8:$BG$226,'[1]2. Child Protection'!AB$1,FALSE))</f>
        <v/>
      </c>
    </row>
    <row r="41" spans="1:16" ht="13.05" x14ac:dyDescent="0.3">
      <c r="A41" s="2" t="s">
        <v>62</v>
      </c>
      <c r="B41" s="13">
        <v>83.5</v>
      </c>
      <c r="C41" s="14" t="s">
        <v>12</v>
      </c>
      <c r="D41" s="15">
        <v>83.7</v>
      </c>
      <c r="E41" s="16" t="s">
        <v>12</v>
      </c>
      <c r="F41" s="15">
        <v>83.3</v>
      </c>
      <c r="G41" s="16" t="s">
        <v>12</v>
      </c>
      <c r="H41" s="17" t="s">
        <v>63</v>
      </c>
      <c r="J41" s="52" t="str">
        <f>IF(VLOOKUP($A41,'[1]2. Child Protection'!$B$8:$BG$226,'[1]2. Child Protection'!V$1,FALSE)=B41,"",VLOOKUP($A41,'[1]2. Child Protection'!$B$8:$BG$226,'[1]2. Child Protection'!V$1,FALSE)-B41)</f>
        <v/>
      </c>
      <c r="K41" s="52" t="str">
        <f>IF(VLOOKUP($A41,'[1]2. Child Protection'!$B$8:$BG$226,'[1]2. Child Protection'!W$1,FALSE)=C41,"",VLOOKUP($A41,'[1]2. Child Protection'!$B$8:$BG$226,'[1]2. Child Protection'!W$1,FALSE))</f>
        <v/>
      </c>
      <c r="L41" s="52" t="str">
        <f>IF(VLOOKUP($A41,'[1]2. Child Protection'!$B$8:$BG$226,'[1]2. Child Protection'!X$1,FALSE)=D41,"",VLOOKUP($A41,'[1]2. Child Protection'!$B$8:$BG$226,'[1]2. Child Protection'!X$1,FALSE)-D41)</f>
        <v/>
      </c>
      <c r="M41" s="52" t="str">
        <f>IF(VLOOKUP($A41,'[1]2. Child Protection'!$B$8:$BG$226,'[1]2. Child Protection'!Y$1,FALSE)=E41,"",VLOOKUP($A41,'[1]2. Child Protection'!$B$8:$BG$226,'[1]2. Child Protection'!Y$1,FALSE))</f>
        <v/>
      </c>
      <c r="N41" s="52" t="str">
        <f>IF(VLOOKUP($A41,'[1]2. Child Protection'!$B$8:$BG$226,'[1]2. Child Protection'!Z$1,FALSE)=F41,"",VLOOKUP($A41,'[1]2. Child Protection'!$B$8:$BG$226,'[1]2. Child Protection'!Z$1,FALSE)-F41)</f>
        <v/>
      </c>
      <c r="O41" s="52" t="str">
        <f>IF(VLOOKUP($A41,'[1]2. Child Protection'!$B$8:$BG$226,'[1]2. Child Protection'!AA$1,FALSE)=G41,"",VLOOKUP($A41,'[1]2. Child Protection'!$B$8:$BG$226,'[1]2. Child Protection'!AA$1,FALSE))</f>
        <v/>
      </c>
      <c r="P41" s="3" t="str">
        <f>IF(VLOOKUP($A41,'[1]2. Child Protection'!$B$8:$BG$226,'[1]2. Child Protection'!AB$1,FALSE)=H41,"",VLOOKUP($A41,'[1]2. Child Protection'!$B$8:$BG$226,'[1]2. Child Protection'!AB$1,FALSE))</f>
        <v/>
      </c>
    </row>
    <row r="42" spans="1:16" ht="13.05" x14ac:dyDescent="0.3">
      <c r="A42" s="2" t="s">
        <v>65</v>
      </c>
      <c r="B42" s="13">
        <v>91.4</v>
      </c>
      <c r="C42" s="14" t="s">
        <v>36</v>
      </c>
      <c r="D42" s="15" t="s">
        <v>23</v>
      </c>
      <c r="E42" s="16" t="s">
        <v>36</v>
      </c>
      <c r="F42" s="15" t="s">
        <v>23</v>
      </c>
      <c r="G42" s="16" t="s">
        <v>36</v>
      </c>
      <c r="H42" s="17" t="s">
        <v>66</v>
      </c>
      <c r="J42" s="52" t="str">
        <f>IF(VLOOKUP($A42,'[1]2. Child Protection'!$B$8:$BG$226,'[1]2. Child Protection'!V$1,FALSE)=B42,"",VLOOKUP($A42,'[1]2. Child Protection'!$B$8:$BG$226,'[1]2. Child Protection'!V$1,FALSE)-B42)</f>
        <v/>
      </c>
      <c r="K42" s="52" t="str">
        <f>IF(VLOOKUP($A42,'[1]2. Child Protection'!$B$8:$BG$226,'[1]2. Child Protection'!W$1,FALSE)=C42,"",VLOOKUP($A42,'[1]2. Child Protection'!$B$8:$BG$226,'[1]2. Child Protection'!W$1,FALSE))</f>
        <v/>
      </c>
      <c r="L42" s="52" t="str">
        <f>IF(VLOOKUP($A42,'[1]2. Child Protection'!$B$8:$BG$226,'[1]2. Child Protection'!X$1,FALSE)=D42,"",VLOOKUP($A42,'[1]2. Child Protection'!$B$8:$BG$226,'[1]2. Child Protection'!X$1,FALSE)-D42)</f>
        <v/>
      </c>
      <c r="M42" s="52">
        <f>IF(VLOOKUP($A42,'[1]2. Child Protection'!$B$8:$BG$226,'[1]2. Child Protection'!Y$1,FALSE)=E42,"",VLOOKUP($A42,'[1]2. Child Protection'!$B$8:$BG$226,'[1]2. Child Protection'!Y$1,FALSE))</f>
        <v>0</v>
      </c>
      <c r="N42" s="52" t="str">
        <f>IF(VLOOKUP($A42,'[1]2. Child Protection'!$B$8:$BG$226,'[1]2. Child Protection'!Z$1,FALSE)=F42,"",VLOOKUP($A42,'[1]2. Child Protection'!$B$8:$BG$226,'[1]2. Child Protection'!Z$1,FALSE)-F42)</f>
        <v/>
      </c>
      <c r="O42" s="52">
        <f>IF(VLOOKUP($A42,'[1]2. Child Protection'!$B$8:$BG$226,'[1]2. Child Protection'!AA$1,FALSE)=G42,"",VLOOKUP($A42,'[1]2. Child Protection'!$B$8:$BG$226,'[1]2. Child Protection'!AA$1,FALSE))</f>
        <v>0</v>
      </c>
      <c r="P42" s="3" t="str">
        <f>IF(VLOOKUP($A42,'[1]2. Child Protection'!$B$8:$BG$226,'[1]2. Child Protection'!AB$1,FALSE)=H42,"",VLOOKUP($A42,'[1]2. Child Protection'!$B$8:$BG$226,'[1]2. Child Protection'!AB$1,FALSE))</f>
        <v/>
      </c>
    </row>
    <row r="43" spans="1:16" ht="13.05" x14ac:dyDescent="0.3">
      <c r="A43" s="2" t="s">
        <v>68</v>
      </c>
      <c r="B43" s="13">
        <v>73.3</v>
      </c>
      <c r="C43" s="14" t="s">
        <v>12</v>
      </c>
      <c r="D43" s="15">
        <v>73.7</v>
      </c>
      <c r="E43" s="16" t="s">
        <v>12</v>
      </c>
      <c r="F43" s="15">
        <v>72.900000000000006</v>
      </c>
      <c r="G43" s="16" t="s">
        <v>12</v>
      </c>
      <c r="H43" s="17" t="s">
        <v>69</v>
      </c>
      <c r="J43" s="52" t="str">
        <f>IF(VLOOKUP($A43,'[1]2. Child Protection'!$B$8:$BG$226,'[1]2. Child Protection'!V$1,FALSE)=B43,"",VLOOKUP($A43,'[1]2. Child Protection'!$B$8:$BG$226,'[1]2. Child Protection'!V$1,FALSE)-B43)</f>
        <v/>
      </c>
      <c r="K43" s="52" t="str">
        <f>IF(VLOOKUP($A43,'[1]2. Child Protection'!$B$8:$BG$226,'[1]2. Child Protection'!W$1,FALSE)=C43,"",VLOOKUP($A43,'[1]2. Child Protection'!$B$8:$BG$226,'[1]2. Child Protection'!W$1,FALSE))</f>
        <v/>
      </c>
      <c r="L43" s="52" t="str">
        <f>IF(VLOOKUP($A43,'[1]2. Child Protection'!$B$8:$BG$226,'[1]2. Child Protection'!X$1,FALSE)=D43,"",VLOOKUP($A43,'[1]2. Child Protection'!$B$8:$BG$226,'[1]2. Child Protection'!X$1,FALSE)-D43)</f>
        <v/>
      </c>
      <c r="M43" s="52" t="str">
        <f>IF(VLOOKUP($A43,'[1]2. Child Protection'!$B$8:$BG$226,'[1]2. Child Protection'!Y$1,FALSE)=E43,"",VLOOKUP($A43,'[1]2. Child Protection'!$B$8:$BG$226,'[1]2. Child Protection'!Y$1,FALSE))</f>
        <v/>
      </c>
      <c r="N43" s="52" t="str">
        <f>IF(VLOOKUP($A43,'[1]2. Child Protection'!$B$8:$BG$226,'[1]2. Child Protection'!Z$1,FALSE)=F43,"",VLOOKUP($A43,'[1]2. Child Protection'!$B$8:$BG$226,'[1]2. Child Protection'!Z$1,FALSE)-F43)</f>
        <v/>
      </c>
      <c r="O43" s="52" t="str">
        <f>IF(VLOOKUP($A43,'[1]2. Child Protection'!$B$8:$BG$226,'[1]2. Child Protection'!AA$1,FALSE)=G43,"",VLOOKUP($A43,'[1]2. Child Protection'!$B$8:$BG$226,'[1]2. Child Protection'!AA$1,FALSE))</f>
        <v/>
      </c>
      <c r="P43" s="3" t="str">
        <f>IF(VLOOKUP($A43,'[1]2. Child Protection'!$B$8:$BG$226,'[1]2. Child Protection'!AB$1,FALSE)=H43,"",VLOOKUP($A43,'[1]2. Child Protection'!$B$8:$BG$226,'[1]2. Child Protection'!AB$1,FALSE))</f>
        <v/>
      </c>
    </row>
    <row r="44" spans="1:16" ht="13.05" x14ac:dyDescent="0.3">
      <c r="A44" s="2" t="s">
        <v>70</v>
      </c>
      <c r="B44" s="13">
        <v>61.9</v>
      </c>
      <c r="C44" s="14" t="s">
        <v>12</v>
      </c>
      <c r="D44" s="15">
        <v>62.1</v>
      </c>
      <c r="E44" s="16" t="s">
        <v>12</v>
      </c>
      <c r="F44" s="15">
        <v>61.8</v>
      </c>
      <c r="G44" s="16" t="s">
        <v>12</v>
      </c>
      <c r="H44" s="17" t="s">
        <v>71</v>
      </c>
      <c r="J44" s="52" t="str">
        <f>IF(VLOOKUP($A44,'[1]2. Child Protection'!$B$8:$BG$226,'[1]2. Child Protection'!V$1,FALSE)=B44,"",VLOOKUP($A44,'[1]2. Child Protection'!$B$8:$BG$226,'[1]2. Child Protection'!V$1,FALSE)-B44)</f>
        <v/>
      </c>
      <c r="K44" s="52" t="str">
        <f>IF(VLOOKUP($A44,'[1]2. Child Protection'!$B$8:$BG$226,'[1]2. Child Protection'!W$1,FALSE)=C44,"",VLOOKUP($A44,'[1]2. Child Protection'!$B$8:$BG$226,'[1]2. Child Protection'!W$1,FALSE))</f>
        <v/>
      </c>
      <c r="L44" s="52" t="str">
        <f>IF(VLOOKUP($A44,'[1]2. Child Protection'!$B$8:$BG$226,'[1]2. Child Protection'!X$1,FALSE)=D44,"",VLOOKUP($A44,'[1]2. Child Protection'!$B$8:$BG$226,'[1]2. Child Protection'!X$1,FALSE)-D44)</f>
        <v/>
      </c>
      <c r="M44" s="52" t="str">
        <f>IF(VLOOKUP($A44,'[1]2. Child Protection'!$B$8:$BG$226,'[1]2. Child Protection'!Y$1,FALSE)=E44,"",VLOOKUP($A44,'[1]2. Child Protection'!$B$8:$BG$226,'[1]2. Child Protection'!Y$1,FALSE))</f>
        <v/>
      </c>
      <c r="N44" s="52" t="str">
        <f>IF(VLOOKUP($A44,'[1]2. Child Protection'!$B$8:$BG$226,'[1]2. Child Protection'!Z$1,FALSE)=F44,"",VLOOKUP($A44,'[1]2. Child Protection'!$B$8:$BG$226,'[1]2. Child Protection'!Z$1,FALSE)-F44)</f>
        <v/>
      </c>
      <c r="O44" s="52" t="str">
        <f>IF(VLOOKUP($A44,'[1]2. Child Protection'!$B$8:$BG$226,'[1]2. Child Protection'!AA$1,FALSE)=G44,"",VLOOKUP($A44,'[1]2. Child Protection'!$B$8:$BG$226,'[1]2. Child Protection'!AA$1,FALSE))</f>
        <v/>
      </c>
      <c r="P44" s="3" t="str">
        <f>IF(VLOOKUP($A44,'[1]2. Child Protection'!$B$8:$BG$226,'[1]2. Child Protection'!AB$1,FALSE)=H44,"",VLOOKUP($A44,'[1]2. Child Protection'!$B$8:$BG$226,'[1]2. Child Protection'!AB$1,FALSE))</f>
        <v/>
      </c>
    </row>
    <row r="45" spans="1:16" ht="13.05" x14ac:dyDescent="0.3">
      <c r="A45" s="2" t="s">
        <v>72</v>
      </c>
      <c r="B45" s="13">
        <v>100</v>
      </c>
      <c r="C45" s="14" t="s">
        <v>19</v>
      </c>
      <c r="D45" s="13">
        <v>100</v>
      </c>
      <c r="E45" s="14" t="s">
        <v>19</v>
      </c>
      <c r="F45" s="13">
        <v>100</v>
      </c>
      <c r="G45" s="14" t="s">
        <v>19</v>
      </c>
      <c r="H45" s="17" t="s">
        <v>30</v>
      </c>
      <c r="J45" s="52" t="str">
        <f>IF(VLOOKUP($A45,'[1]2. Child Protection'!$B$8:$BG$226,'[1]2. Child Protection'!V$1,FALSE)=B45,"",VLOOKUP($A45,'[1]2. Child Protection'!$B$8:$BG$226,'[1]2. Child Protection'!V$1,FALSE)-B45)</f>
        <v/>
      </c>
      <c r="K45" s="52" t="str">
        <f>IF(VLOOKUP($A45,'[1]2. Child Protection'!$B$8:$BG$226,'[1]2. Child Protection'!W$1,FALSE)=C45,"",VLOOKUP($A45,'[1]2. Child Protection'!$B$8:$BG$226,'[1]2. Child Protection'!W$1,FALSE))</f>
        <v/>
      </c>
      <c r="L45" s="52" t="str">
        <f>IF(VLOOKUP($A45,'[1]2. Child Protection'!$B$8:$BG$226,'[1]2. Child Protection'!X$1,FALSE)=D45,"",VLOOKUP($A45,'[1]2. Child Protection'!$B$8:$BG$226,'[1]2. Child Protection'!X$1,FALSE)-D45)</f>
        <v/>
      </c>
      <c r="M45" s="52" t="str">
        <f>IF(VLOOKUP($A45,'[1]2. Child Protection'!$B$8:$BG$226,'[1]2. Child Protection'!Y$1,FALSE)=E45,"",VLOOKUP($A45,'[1]2. Child Protection'!$B$8:$BG$226,'[1]2. Child Protection'!Y$1,FALSE))</f>
        <v/>
      </c>
      <c r="N45" s="52" t="str">
        <f>IF(VLOOKUP($A45,'[1]2. Child Protection'!$B$8:$BG$226,'[1]2. Child Protection'!Z$1,FALSE)=F45,"",VLOOKUP($A45,'[1]2. Child Protection'!$B$8:$BG$226,'[1]2. Child Protection'!Z$1,FALSE)-F45)</f>
        <v/>
      </c>
      <c r="O45" s="52" t="str">
        <f>IF(VLOOKUP($A45,'[1]2. Child Protection'!$B$8:$BG$226,'[1]2. Child Protection'!AA$1,FALSE)=G45,"",VLOOKUP($A45,'[1]2. Child Protection'!$B$8:$BG$226,'[1]2. Child Protection'!AA$1,FALSE))</f>
        <v/>
      </c>
      <c r="P45" s="3" t="str">
        <f>IF(VLOOKUP($A45,'[1]2. Child Protection'!$B$8:$BG$226,'[1]2. Child Protection'!AB$1,FALSE)=H45,"",VLOOKUP($A45,'[1]2. Child Protection'!$B$8:$BG$226,'[1]2. Child Protection'!AB$1,FALSE))</f>
        <v>UNSD Population and Vital Statistics Report, January 2021, latest update on 4 Jan 2022</v>
      </c>
    </row>
    <row r="46" spans="1:16" ht="13.05" x14ac:dyDescent="0.3">
      <c r="A46" s="2" t="s">
        <v>331</v>
      </c>
      <c r="B46" s="13">
        <v>44.8</v>
      </c>
      <c r="C46" s="14" t="s">
        <v>12</v>
      </c>
      <c r="D46" s="15">
        <v>45.5</v>
      </c>
      <c r="E46" s="16" t="s">
        <v>12</v>
      </c>
      <c r="F46" s="15">
        <v>44.1</v>
      </c>
      <c r="G46" s="16" t="s">
        <v>12</v>
      </c>
      <c r="H46" s="17" t="s">
        <v>17</v>
      </c>
      <c r="J46" s="52" t="str">
        <f>IF(VLOOKUP($A46,'[1]2. Child Protection'!$B$8:$BG$226,'[1]2. Child Protection'!V$1,FALSE)=B46,"",VLOOKUP($A46,'[1]2. Child Protection'!$B$8:$BG$226,'[1]2. Child Protection'!V$1,FALSE)-B46)</f>
        <v/>
      </c>
      <c r="K46" s="52" t="str">
        <f>IF(VLOOKUP($A46,'[1]2. Child Protection'!$B$8:$BG$226,'[1]2. Child Protection'!W$1,FALSE)=C46,"",VLOOKUP($A46,'[1]2. Child Protection'!$B$8:$BG$226,'[1]2. Child Protection'!W$1,FALSE))</f>
        <v/>
      </c>
      <c r="L46" s="52" t="str">
        <f>IF(VLOOKUP($A46,'[1]2. Child Protection'!$B$8:$BG$226,'[1]2. Child Protection'!X$1,FALSE)=D46,"",VLOOKUP($A46,'[1]2. Child Protection'!$B$8:$BG$226,'[1]2. Child Protection'!X$1,FALSE)-D46)</f>
        <v/>
      </c>
      <c r="M46" s="52" t="str">
        <f>IF(VLOOKUP($A46,'[1]2. Child Protection'!$B$8:$BG$226,'[1]2. Child Protection'!Y$1,FALSE)=E46,"",VLOOKUP($A46,'[1]2. Child Protection'!$B$8:$BG$226,'[1]2. Child Protection'!Y$1,FALSE))</f>
        <v/>
      </c>
      <c r="N46" s="52" t="str">
        <f>IF(VLOOKUP($A46,'[1]2. Child Protection'!$B$8:$BG$226,'[1]2. Child Protection'!Z$1,FALSE)=F46,"",VLOOKUP($A46,'[1]2. Child Protection'!$B$8:$BG$226,'[1]2. Child Protection'!Z$1,FALSE)-F46)</f>
        <v/>
      </c>
      <c r="O46" s="52" t="str">
        <f>IF(VLOOKUP($A46,'[1]2. Child Protection'!$B$8:$BG$226,'[1]2. Child Protection'!AA$1,FALSE)=G46,"",VLOOKUP($A46,'[1]2. Child Protection'!$B$8:$BG$226,'[1]2. Child Protection'!AA$1,FALSE))</f>
        <v/>
      </c>
      <c r="P46" s="3" t="str">
        <f>IF(VLOOKUP($A46,'[1]2. Child Protection'!$B$8:$BG$226,'[1]2. Child Protection'!AB$1,FALSE)=H46,"",VLOOKUP($A46,'[1]2. Child Protection'!$B$8:$BG$226,'[1]2. Child Protection'!AB$1,FALSE))</f>
        <v/>
      </c>
    </row>
    <row r="47" spans="1:16" ht="13.05" x14ac:dyDescent="0.3">
      <c r="A47" s="2" t="s">
        <v>73</v>
      </c>
      <c r="B47" s="13">
        <v>25.7</v>
      </c>
      <c r="C47" s="14" t="s">
        <v>12</v>
      </c>
      <c r="D47" s="15">
        <v>25.9</v>
      </c>
      <c r="E47" s="16" t="s">
        <v>12</v>
      </c>
      <c r="F47" s="15">
        <v>25.5</v>
      </c>
      <c r="G47" s="16" t="s">
        <v>12</v>
      </c>
      <c r="H47" s="17" t="s">
        <v>38</v>
      </c>
      <c r="J47" s="52" t="str">
        <f>IF(VLOOKUP($A47,'[1]2. Child Protection'!$B$8:$BG$226,'[1]2. Child Protection'!V$1,FALSE)=B47,"",VLOOKUP($A47,'[1]2. Child Protection'!$B$8:$BG$226,'[1]2. Child Protection'!V$1,FALSE)-B47)</f>
        <v/>
      </c>
      <c r="K47" s="52" t="str">
        <f>IF(VLOOKUP($A47,'[1]2. Child Protection'!$B$8:$BG$226,'[1]2. Child Protection'!W$1,FALSE)=C47,"",VLOOKUP($A47,'[1]2. Child Protection'!$B$8:$BG$226,'[1]2. Child Protection'!W$1,FALSE))</f>
        <v/>
      </c>
      <c r="L47" s="52" t="str">
        <f>IF(VLOOKUP($A47,'[1]2. Child Protection'!$B$8:$BG$226,'[1]2. Child Protection'!X$1,FALSE)=D47,"",VLOOKUP($A47,'[1]2. Child Protection'!$B$8:$BG$226,'[1]2. Child Protection'!X$1,FALSE)-D47)</f>
        <v/>
      </c>
      <c r="M47" s="52" t="str">
        <f>IF(VLOOKUP($A47,'[1]2. Child Protection'!$B$8:$BG$226,'[1]2. Child Protection'!Y$1,FALSE)=E47,"",VLOOKUP($A47,'[1]2. Child Protection'!$B$8:$BG$226,'[1]2. Child Protection'!Y$1,FALSE))</f>
        <v/>
      </c>
      <c r="N47" s="52" t="str">
        <f>IF(VLOOKUP($A47,'[1]2. Child Protection'!$B$8:$BG$226,'[1]2. Child Protection'!Z$1,FALSE)=F47,"",VLOOKUP($A47,'[1]2. Child Protection'!$B$8:$BG$226,'[1]2. Child Protection'!Z$1,FALSE)-F47)</f>
        <v/>
      </c>
      <c r="O47" s="52" t="str">
        <f>IF(VLOOKUP($A47,'[1]2. Child Protection'!$B$8:$BG$226,'[1]2. Child Protection'!AA$1,FALSE)=G47,"",VLOOKUP($A47,'[1]2. Child Protection'!$B$8:$BG$226,'[1]2. Child Protection'!AA$1,FALSE))</f>
        <v/>
      </c>
      <c r="P47" s="3" t="str">
        <f>IF(VLOOKUP($A47,'[1]2. Child Protection'!$B$8:$BG$226,'[1]2. Child Protection'!AB$1,FALSE)=H47,"",VLOOKUP($A47,'[1]2. Child Protection'!$B$8:$BG$226,'[1]2. Child Protection'!AB$1,FALSE))</f>
        <v/>
      </c>
    </row>
    <row r="48" spans="1:16" x14ac:dyDescent="0.3">
      <c r="A48" s="2" t="s">
        <v>74</v>
      </c>
      <c r="B48" s="13">
        <v>99.4</v>
      </c>
      <c r="C48" s="14" t="s">
        <v>28</v>
      </c>
      <c r="D48" s="15" t="s">
        <v>23</v>
      </c>
      <c r="E48" s="16" t="s">
        <v>28</v>
      </c>
      <c r="F48" s="15" t="s">
        <v>23</v>
      </c>
      <c r="G48" s="16" t="s">
        <v>28</v>
      </c>
      <c r="H48" s="17" t="s">
        <v>75</v>
      </c>
      <c r="J48" s="52" t="str">
        <f>IF(VLOOKUP($A48,'[1]2. Child Protection'!$B$8:$BG$226,'[1]2. Child Protection'!V$1,FALSE)=B48,"",VLOOKUP($A48,'[1]2. Child Protection'!$B$8:$BG$226,'[1]2. Child Protection'!V$1,FALSE)-B48)</f>
        <v/>
      </c>
      <c r="K48" s="52" t="str">
        <f>IF(VLOOKUP($A48,'[1]2. Child Protection'!$B$8:$BG$226,'[1]2. Child Protection'!W$1,FALSE)=C48,"",VLOOKUP($A48,'[1]2. Child Protection'!$B$8:$BG$226,'[1]2. Child Protection'!W$1,FALSE))</f>
        <v>x,y</v>
      </c>
      <c r="L48" s="52" t="str">
        <f>IF(VLOOKUP($A48,'[1]2. Child Protection'!$B$8:$BG$226,'[1]2. Child Protection'!X$1,FALSE)=D48,"",VLOOKUP($A48,'[1]2. Child Protection'!$B$8:$BG$226,'[1]2. Child Protection'!X$1,FALSE)-D48)</f>
        <v/>
      </c>
      <c r="M48" s="52">
        <f>IF(VLOOKUP($A48,'[1]2. Child Protection'!$B$8:$BG$226,'[1]2. Child Protection'!Y$1,FALSE)=E48,"",VLOOKUP($A48,'[1]2. Child Protection'!$B$8:$BG$226,'[1]2. Child Protection'!Y$1,FALSE))</f>
        <v>0</v>
      </c>
      <c r="N48" s="52" t="str">
        <f>IF(VLOOKUP($A48,'[1]2. Child Protection'!$B$8:$BG$226,'[1]2. Child Protection'!Z$1,FALSE)=F48,"",VLOOKUP($A48,'[1]2. Child Protection'!$B$8:$BG$226,'[1]2. Child Protection'!Z$1,FALSE)-F48)</f>
        <v/>
      </c>
      <c r="O48" s="52">
        <f>IF(VLOOKUP($A48,'[1]2. Child Protection'!$B$8:$BG$226,'[1]2. Child Protection'!AA$1,FALSE)=G48,"",VLOOKUP($A48,'[1]2. Child Protection'!$B$8:$BG$226,'[1]2. Child Protection'!AA$1,FALSE))</f>
        <v>0</v>
      </c>
      <c r="P48" s="3" t="str">
        <f>IF(VLOOKUP($A48,'[1]2. Child Protection'!$B$8:$BG$226,'[1]2. Child Protection'!AB$1,FALSE)=H48,"",VLOOKUP($A48,'[1]2. Child Protection'!$B$8:$BG$226,'[1]2. Child Protection'!AB$1,FALSE))</f>
        <v/>
      </c>
    </row>
    <row r="49" spans="1:16" ht="13.05" x14ac:dyDescent="0.3">
      <c r="A49" s="2" t="s">
        <v>85</v>
      </c>
      <c r="B49" s="13" t="s">
        <v>23</v>
      </c>
      <c r="C49" s="14" t="s">
        <v>23</v>
      </c>
      <c r="D49" s="15" t="s">
        <v>23</v>
      </c>
      <c r="E49" s="16" t="s">
        <v>23</v>
      </c>
      <c r="F49" s="15" t="s">
        <v>23</v>
      </c>
      <c r="G49" s="16" t="s">
        <v>23</v>
      </c>
      <c r="H49" s="17" t="s">
        <v>23</v>
      </c>
      <c r="J49" s="52" t="str">
        <f>IF(VLOOKUP($A49,'[1]2. Child Protection'!$B$8:$BG$226,'[1]2. Child Protection'!V$1,FALSE)=B49,"",VLOOKUP($A49,'[1]2. Child Protection'!$B$8:$BG$226,'[1]2. Child Protection'!V$1,FALSE)-B49)</f>
        <v/>
      </c>
      <c r="K49" s="52">
        <f>IF(VLOOKUP($A49,'[1]2. Child Protection'!$B$8:$BG$226,'[1]2. Child Protection'!W$1,FALSE)=C49,"",VLOOKUP($A49,'[1]2. Child Protection'!$B$8:$BG$226,'[1]2. Child Protection'!W$1,FALSE))</f>
        <v>0</v>
      </c>
      <c r="L49" s="52" t="str">
        <f>IF(VLOOKUP($A49,'[1]2. Child Protection'!$B$8:$BG$226,'[1]2. Child Protection'!X$1,FALSE)=D49,"",VLOOKUP($A49,'[1]2. Child Protection'!$B$8:$BG$226,'[1]2. Child Protection'!X$1,FALSE)-D49)</f>
        <v/>
      </c>
      <c r="M49" s="52">
        <f>IF(VLOOKUP($A49,'[1]2. Child Protection'!$B$8:$BG$226,'[1]2. Child Protection'!Y$1,FALSE)=E49,"",VLOOKUP($A49,'[1]2. Child Protection'!$B$8:$BG$226,'[1]2. Child Protection'!Y$1,FALSE))</f>
        <v>0</v>
      </c>
      <c r="N49" s="52" t="str">
        <f>IF(VLOOKUP($A49,'[1]2. Child Protection'!$B$8:$BG$226,'[1]2. Child Protection'!Z$1,FALSE)=F49,"",VLOOKUP($A49,'[1]2. Child Protection'!$B$8:$BG$226,'[1]2. Child Protection'!Z$1,FALSE)-F49)</f>
        <v/>
      </c>
      <c r="O49" s="52">
        <f>IF(VLOOKUP($A49,'[1]2. Child Protection'!$B$8:$BG$226,'[1]2. Child Protection'!AA$1,FALSE)=G49,"",VLOOKUP($A49,'[1]2. Child Protection'!$B$8:$BG$226,'[1]2. Child Protection'!AA$1,FALSE))</f>
        <v>0</v>
      </c>
      <c r="P49" s="3">
        <f>IF(VLOOKUP($A49,'[1]2. Child Protection'!$B$8:$BG$226,'[1]2. Child Protection'!AB$1,FALSE)=H49,"",VLOOKUP($A49,'[1]2. Child Protection'!$B$8:$BG$226,'[1]2. Child Protection'!AB$1,FALSE))</f>
        <v>0</v>
      </c>
    </row>
    <row r="50" spans="1:16" ht="13.05" x14ac:dyDescent="0.3">
      <c r="A50" s="2" t="s">
        <v>76</v>
      </c>
      <c r="B50" s="13">
        <v>96.8</v>
      </c>
      <c r="C50" s="14" t="s">
        <v>12</v>
      </c>
      <c r="D50" s="15" t="s">
        <v>23</v>
      </c>
      <c r="E50" s="16" t="s">
        <v>12</v>
      </c>
      <c r="F50" s="15" t="s">
        <v>23</v>
      </c>
      <c r="G50" s="16" t="s">
        <v>12</v>
      </c>
      <c r="H50" s="17" t="s">
        <v>13</v>
      </c>
      <c r="J50" s="52" t="str">
        <f>IF(VLOOKUP($A50,'[1]2. Child Protection'!$B$8:$BG$226,'[1]2. Child Protection'!V$1,FALSE)=B50,"",VLOOKUP($A50,'[1]2. Child Protection'!$B$8:$BG$226,'[1]2. Child Protection'!V$1,FALSE)-B50)</f>
        <v/>
      </c>
      <c r="K50" s="52" t="str">
        <f>IF(VLOOKUP($A50,'[1]2. Child Protection'!$B$8:$BG$226,'[1]2. Child Protection'!W$1,FALSE)=C50,"",VLOOKUP($A50,'[1]2. Child Protection'!$B$8:$BG$226,'[1]2. Child Protection'!W$1,FALSE))</f>
        <v/>
      </c>
      <c r="L50" s="52" t="e">
        <f>IF(VLOOKUP($A50,'[1]2. Child Protection'!$B$8:$BG$226,'[1]2. Child Protection'!X$1,FALSE)=D50,"",VLOOKUP($A50,'[1]2. Child Protection'!$B$8:$BG$226,'[1]2. Child Protection'!X$1,FALSE)-D50)</f>
        <v>#VALUE!</v>
      </c>
      <c r="M50" s="52" t="str">
        <f>IF(VLOOKUP($A50,'[1]2. Child Protection'!$B$8:$BG$226,'[1]2. Child Protection'!Y$1,FALSE)=E50,"",VLOOKUP($A50,'[1]2. Child Protection'!$B$8:$BG$226,'[1]2. Child Protection'!Y$1,FALSE))</f>
        <v/>
      </c>
      <c r="N50" s="52" t="e">
        <f>IF(VLOOKUP($A50,'[1]2. Child Protection'!$B$8:$BG$226,'[1]2. Child Protection'!Z$1,FALSE)=F50,"",VLOOKUP($A50,'[1]2. Child Protection'!$B$8:$BG$226,'[1]2. Child Protection'!Z$1,FALSE)-F50)</f>
        <v>#VALUE!</v>
      </c>
      <c r="O50" s="52" t="str">
        <f>IF(VLOOKUP($A50,'[1]2. Child Protection'!$B$8:$BG$226,'[1]2. Child Protection'!AA$1,FALSE)=G50,"",VLOOKUP($A50,'[1]2. Child Protection'!$B$8:$BG$226,'[1]2. Child Protection'!AA$1,FALSE))</f>
        <v/>
      </c>
      <c r="P50" s="3" t="str">
        <f>IF(VLOOKUP($A50,'[1]2. Child Protection'!$B$8:$BG$226,'[1]2. Child Protection'!AB$1,FALSE)=H50,"",VLOOKUP($A50,'[1]2. Child Protection'!$B$8:$BG$226,'[1]2. Child Protection'!AB$1,FALSE))</f>
        <v/>
      </c>
    </row>
    <row r="51" spans="1:16" ht="13.05" x14ac:dyDescent="0.3">
      <c r="A51" s="2" t="s">
        <v>77</v>
      </c>
      <c r="B51" s="13">
        <v>87.3</v>
      </c>
      <c r="C51" s="14" t="s">
        <v>12</v>
      </c>
      <c r="D51" s="15">
        <v>87.4</v>
      </c>
      <c r="E51" s="16" t="s">
        <v>12</v>
      </c>
      <c r="F51" s="15">
        <v>87.2</v>
      </c>
      <c r="G51" s="16" t="s">
        <v>12</v>
      </c>
      <c r="H51" s="17" t="s">
        <v>78</v>
      </c>
      <c r="J51" s="52" t="str">
        <f>IF(VLOOKUP($A51,'[1]2. Child Protection'!$B$8:$BG$226,'[1]2. Child Protection'!V$1,FALSE)=B51,"",VLOOKUP($A51,'[1]2. Child Protection'!$B$8:$BG$226,'[1]2. Child Protection'!V$1,FALSE)-B51)</f>
        <v/>
      </c>
      <c r="K51" s="52" t="str">
        <f>IF(VLOOKUP($A51,'[1]2. Child Protection'!$B$8:$BG$226,'[1]2. Child Protection'!W$1,FALSE)=C51,"",VLOOKUP($A51,'[1]2. Child Protection'!$B$8:$BG$226,'[1]2. Child Protection'!W$1,FALSE))</f>
        <v/>
      </c>
      <c r="L51" s="52" t="str">
        <f>IF(VLOOKUP($A51,'[1]2. Child Protection'!$B$8:$BG$226,'[1]2. Child Protection'!X$1,FALSE)=D51,"",VLOOKUP($A51,'[1]2. Child Protection'!$B$8:$BG$226,'[1]2. Child Protection'!X$1,FALSE)-D51)</f>
        <v/>
      </c>
      <c r="M51" s="52" t="str">
        <f>IF(VLOOKUP($A51,'[1]2. Child Protection'!$B$8:$BG$226,'[1]2. Child Protection'!Y$1,FALSE)=E51,"",VLOOKUP($A51,'[1]2. Child Protection'!$B$8:$BG$226,'[1]2. Child Protection'!Y$1,FALSE))</f>
        <v/>
      </c>
      <c r="N51" s="52" t="str">
        <f>IF(VLOOKUP($A51,'[1]2. Child Protection'!$B$8:$BG$226,'[1]2. Child Protection'!Z$1,FALSE)=F51,"",VLOOKUP($A51,'[1]2. Child Protection'!$B$8:$BG$226,'[1]2. Child Protection'!Z$1,FALSE)-F51)</f>
        <v/>
      </c>
      <c r="O51" s="52" t="str">
        <f>IF(VLOOKUP($A51,'[1]2. Child Protection'!$B$8:$BG$226,'[1]2. Child Protection'!AA$1,FALSE)=G51,"",VLOOKUP($A51,'[1]2. Child Protection'!$B$8:$BG$226,'[1]2. Child Protection'!AA$1,FALSE))</f>
        <v/>
      </c>
      <c r="P51" s="3" t="str">
        <f>IF(VLOOKUP($A51,'[1]2. Child Protection'!$B$8:$BG$226,'[1]2. Child Protection'!AB$1,FALSE)=H51,"",VLOOKUP($A51,'[1]2. Child Protection'!$B$8:$BG$226,'[1]2. Child Protection'!AB$1,FALSE))</f>
        <v/>
      </c>
    </row>
    <row r="52" spans="1:16" ht="13.05" x14ac:dyDescent="0.3">
      <c r="A52" s="2" t="s">
        <v>79</v>
      </c>
      <c r="B52" s="13">
        <v>95.9</v>
      </c>
      <c r="C52" s="14" t="s">
        <v>12</v>
      </c>
      <c r="D52" s="15">
        <v>96</v>
      </c>
      <c r="E52" s="16" t="s">
        <v>12</v>
      </c>
      <c r="F52" s="15">
        <v>95.9</v>
      </c>
      <c r="G52" s="16" t="s">
        <v>12</v>
      </c>
      <c r="H52" s="17" t="s">
        <v>80</v>
      </c>
      <c r="J52" s="52" t="str">
        <f>IF(VLOOKUP($A52,'[1]2. Child Protection'!$B$8:$BG$226,'[1]2. Child Protection'!V$1,FALSE)=B52,"",VLOOKUP($A52,'[1]2. Child Protection'!$B$8:$BG$226,'[1]2. Child Protection'!V$1,FALSE)-B52)</f>
        <v/>
      </c>
      <c r="K52" s="52" t="str">
        <f>IF(VLOOKUP($A52,'[1]2. Child Protection'!$B$8:$BG$226,'[1]2. Child Protection'!W$1,FALSE)=C52,"",VLOOKUP($A52,'[1]2. Child Protection'!$B$8:$BG$226,'[1]2. Child Protection'!W$1,FALSE))</f>
        <v/>
      </c>
      <c r="L52" s="52" t="str">
        <f>IF(VLOOKUP($A52,'[1]2. Child Protection'!$B$8:$BG$226,'[1]2. Child Protection'!X$1,FALSE)=D52,"",VLOOKUP($A52,'[1]2. Child Protection'!$B$8:$BG$226,'[1]2. Child Protection'!X$1,FALSE)-D52)</f>
        <v/>
      </c>
      <c r="M52" s="52" t="str">
        <f>IF(VLOOKUP($A52,'[1]2. Child Protection'!$B$8:$BG$226,'[1]2. Child Protection'!Y$1,FALSE)=E52,"",VLOOKUP($A52,'[1]2. Child Protection'!$B$8:$BG$226,'[1]2. Child Protection'!Y$1,FALSE))</f>
        <v/>
      </c>
      <c r="N52" s="52" t="str">
        <f>IF(VLOOKUP($A52,'[1]2. Child Protection'!$B$8:$BG$226,'[1]2. Child Protection'!Z$1,FALSE)=F52,"",VLOOKUP($A52,'[1]2. Child Protection'!$B$8:$BG$226,'[1]2. Child Protection'!Z$1,FALSE)-F52)</f>
        <v/>
      </c>
      <c r="O52" s="52" t="str">
        <f>IF(VLOOKUP($A52,'[1]2. Child Protection'!$B$8:$BG$226,'[1]2. Child Protection'!AA$1,FALSE)=G52,"",VLOOKUP($A52,'[1]2. Child Protection'!$B$8:$BG$226,'[1]2. Child Protection'!AA$1,FALSE))</f>
        <v/>
      </c>
      <c r="P52" s="3" t="str">
        <f>IF(VLOOKUP($A52,'[1]2. Child Protection'!$B$8:$BG$226,'[1]2. Child Protection'!AB$1,FALSE)=H52,"",VLOOKUP($A52,'[1]2. Child Protection'!$B$8:$BG$226,'[1]2. Child Protection'!AB$1,FALSE))</f>
        <v/>
      </c>
    </row>
    <row r="53" spans="1:16" ht="13.05" x14ac:dyDescent="0.3">
      <c r="A53" s="2" t="s">
        <v>81</v>
      </c>
      <c r="B53" s="13">
        <v>100</v>
      </c>
      <c r="C53" s="14" t="s">
        <v>28</v>
      </c>
      <c r="D53" s="15">
        <v>100</v>
      </c>
      <c r="E53" s="16" t="s">
        <v>28</v>
      </c>
      <c r="F53" s="15">
        <v>100</v>
      </c>
      <c r="G53" s="16" t="s">
        <v>28</v>
      </c>
      <c r="H53" s="17" t="s">
        <v>82</v>
      </c>
      <c r="J53" s="52" t="str">
        <f>IF(VLOOKUP($A53,'[1]2. Child Protection'!$B$8:$BG$226,'[1]2. Child Protection'!V$1,FALSE)=B53,"",VLOOKUP($A53,'[1]2. Child Protection'!$B$8:$BG$226,'[1]2. Child Protection'!V$1,FALSE)-B53)</f>
        <v/>
      </c>
      <c r="K53" s="52" t="str">
        <f>IF(VLOOKUP($A53,'[1]2. Child Protection'!$B$8:$BG$226,'[1]2. Child Protection'!W$1,FALSE)=C53,"",VLOOKUP($A53,'[1]2. Child Protection'!$B$8:$BG$226,'[1]2. Child Protection'!W$1,FALSE))</f>
        <v/>
      </c>
      <c r="L53" s="52" t="str">
        <f>IF(VLOOKUP($A53,'[1]2. Child Protection'!$B$8:$BG$226,'[1]2. Child Protection'!X$1,FALSE)=D53,"",VLOOKUP($A53,'[1]2. Child Protection'!$B$8:$BG$226,'[1]2. Child Protection'!X$1,FALSE)-D53)</f>
        <v/>
      </c>
      <c r="M53" s="52" t="str">
        <f>IF(VLOOKUP($A53,'[1]2. Child Protection'!$B$8:$BG$226,'[1]2. Child Protection'!Y$1,FALSE)=E53,"",VLOOKUP($A53,'[1]2. Child Protection'!$B$8:$BG$226,'[1]2. Child Protection'!Y$1,FALSE))</f>
        <v/>
      </c>
      <c r="N53" s="52" t="str">
        <f>IF(VLOOKUP($A53,'[1]2. Child Protection'!$B$8:$BG$226,'[1]2. Child Protection'!Z$1,FALSE)=F53,"",VLOOKUP($A53,'[1]2. Child Protection'!$B$8:$BG$226,'[1]2. Child Protection'!Z$1,FALSE)-F53)</f>
        <v/>
      </c>
      <c r="O53" s="52" t="str">
        <f>IF(VLOOKUP($A53,'[1]2. Child Protection'!$B$8:$BG$226,'[1]2. Child Protection'!AA$1,FALSE)=G53,"",VLOOKUP($A53,'[1]2. Child Protection'!$B$8:$BG$226,'[1]2. Child Protection'!AA$1,FALSE))</f>
        <v/>
      </c>
      <c r="P53" s="3" t="str">
        <f>IF(VLOOKUP($A53,'[1]2. Child Protection'!$B$8:$BG$226,'[1]2. Child Protection'!AB$1,FALSE)=H53,"",VLOOKUP($A53,'[1]2. Child Protection'!$B$8:$BG$226,'[1]2. Child Protection'!AB$1,FALSE))</f>
        <v/>
      </c>
    </row>
    <row r="54" spans="1:16" ht="13.05" x14ac:dyDescent="0.3">
      <c r="A54" s="2" t="s">
        <v>83</v>
      </c>
      <c r="B54" s="13">
        <v>99.6</v>
      </c>
      <c r="C54" s="14" t="s">
        <v>28</v>
      </c>
      <c r="D54" s="15">
        <v>99.6</v>
      </c>
      <c r="E54" s="16" t="s">
        <v>28</v>
      </c>
      <c r="F54" s="15">
        <v>99.6</v>
      </c>
      <c r="G54" s="16" t="s">
        <v>28</v>
      </c>
      <c r="H54" s="17" t="s">
        <v>84</v>
      </c>
      <c r="J54" s="52" t="str">
        <f>IF(VLOOKUP($A54,'[1]2. Child Protection'!$B$8:$BG$226,'[1]2. Child Protection'!V$1,FALSE)=B54,"",VLOOKUP($A54,'[1]2. Child Protection'!$B$8:$BG$226,'[1]2. Child Protection'!V$1,FALSE)-B54)</f>
        <v/>
      </c>
      <c r="K54" s="52" t="str">
        <f>IF(VLOOKUP($A54,'[1]2. Child Protection'!$B$8:$BG$226,'[1]2. Child Protection'!W$1,FALSE)=C54,"",VLOOKUP($A54,'[1]2. Child Protection'!$B$8:$BG$226,'[1]2. Child Protection'!W$1,FALSE))</f>
        <v/>
      </c>
      <c r="L54" s="52" t="str">
        <f>IF(VLOOKUP($A54,'[1]2. Child Protection'!$B$8:$BG$226,'[1]2. Child Protection'!X$1,FALSE)=D54,"",VLOOKUP($A54,'[1]2. Child Protection'!$B$8:$BG$226,'[1]2. Child Protection'!X$1,FALSE)-D54)</f>
        <v/>
      </c>
      <c r="M54" s="52" t="str">
        <f>IF(VLOOKUP($A54,'[1]2. Child Protection'!$B$8:$BG$226,'[1]2. Child Protection'!Y$1,FALSE)=E54,"",VLOOKUP($A54,'[1]2. Child Protection'!$B$8:$BG$226,'[1]2. Child Protection'!Y$1,FALSE))</f>
        <v/>
      </c>
      <c r="N54" s="52" t="str">
        <f>IF(VLOOKUP($A54,'[1]2. Child Protection'!$B$8:$BG$226,'[1]2. Child Protection'!Z$1,FALSE)=F54,"",VLOOKUP($A54,'[1]2. Child Protection'!$B$8:$BG$226,'[1]2. Child Protection'!Z$1,FALSE)-F54)</f>
        <v/>
      </c>
      <c r="O54" s="52" t="str">
        <f>IF(VLOOKUP($A54,'[1]2. Child Protection'!$B$8:$BG$226,'[1]2. Child Protection'!AA$1,FALSE)=G54,"",VLOOKUP($A54,'[1]2. Child Protection'!$B$8:$BG$226,'[1]2. Child Protection'!AA$1,FALSE))</f>
        <v/>
      </c>
      <c r="P54" s="3" t="str">
        <f>IF(VLOOKUP($A54,'[1]2. Child Protection'!$B$8:$BG$226,'[1]2. Child Protection'!AB$1,FALSE)=H54,"",VLOOKUP($A54,'[1]2. Child Protection'!$B$8:$BG$226,'[1]2. Child Protection'!AB$1,FALSE))</f>
        <v/>
      </c>
    </row>
    <row r="55" spans="1:16" x14ac:dyDescent="0.3">
      <c r="A55" s="2" t="s">
        <v>86</v>
      </c>
      <c r="B55" s="13">
        <v>71.7</v>
      </c>
      <c r="C55" s="14" t="s">
        <v>12</v>
      </c>
      <c r="D55" s="15">
        <v>75.2</v>
      </c>
      <c r="E55" s="16" t="s">
        <v>12</v>
      </c>
      <c r="F55" s="15">
        <v>70.900000000000006</v>
      </c>
      <c r="G55" s="16" t="s">
        <v>12</v>
      </c>
      <c r="H55" s="17" t="s">
        <v>87</v>
      </c>
      <c r="J55" s="52" t="str">
        <f>IF(VLOOKUP($A55,'[1]2. Child Protection'!$B$8:$BG$226,'[1]2. Child Protection'!V$1,FALSE)=B55,"",VLOOKUP($A55,'[1]2. Child Protection'!$B$8:$BG$226,'[1]2. Child Protection'!V$1,FALSE)-B55)</f>
        <v/>
      </c>
      <c r="K55" s="52" t="str">
        <f>IF(VLOOKUP($A55,'[1]2. Child Protection'!$B$8:$BG$226,'[1]2. Child Protection'!W$1,FALSE)=C55,"",VLOOKUP($A55,'[1]2. Child Protection'!$B$8:$BG$226,'[1]2. Child Protection'!W$1,FALSE))</f>
        <v/>
      </c>
      <c r="L55" s="52" t="str">
        <f>IF(VLOOKUP($A55,'[1]2. Child Protection'!$B$8:$BG$226,'[1]2. Child Protection'!X$1,FALSE)=D55,"",VLOOKUP($A55,'[1]2. Child Protection'!$B$8:$BG$226,'[1]2. Child Protection'!X$1,FALSE)-D55)</f>
        <v/>
      </c>
      <c r="M55" s="52" t="str">
        <f>IF(VLOOKUP($A55,'[1]2. Child Protection'!$B$8:$BG$226,'[1]2. Child Protection'!Y$1,FALSE)=E55,"",VLOOKUP($A55,'[1]2. Child Protection'!$B$8:$BG$226,'[1]2. Child Protection'!Y$1,FALSE))</f>
        <v/>
      </c>
      <c r="N55" s="52" t="str">
        <f>IF(VLOOKUP($A55,'[1]2. Child Protection'!$B$8:$BG$226,'[1]2. Child Protection'!Z$1,FALSE)=F55,"",VLOOKUP($A55,'[1]2. Child Protection'!$B$8:$BG$226,'[1]2. Child Protection'!Z$1,FALSE)-F55)</f>
        <v/>
      </c>
      <c r="O55" s="52" t="str">
        <f>IF(VLOOKUP($A55,'[1]2. Child Protection'!$B$8:$BG$226,'[1]2. Child Protection'!AA$1,FALSE)=G55,"",VLOOKUP($A55,'[1]2. Child Protection'!$B$8:$BG$226,'[1]2. Child Protection'!AA$1,FALSE))</f>
        <v/>
      </c>
      <c r="P55" s="3" t="str">
        <f>IF(VLOOKUP($A55,'[1]2. Child Protection'!$B$8:$BG$226,'[1]2. Child Protection'!AB$1,FALSE)=H55,"",VLOOKUP($A55,'[1]2. Child Protection'!$B$8:$BG$226,'[1]2. Child Protection'!AB$1,FALSE))</f>
        <v/>
      </c>
    </row>
    <row r="56" spans="1:16" ht="13.05" x14ac:dyDescent="0.3">
      <c r="A56" s="2" t="s">
        <v>88</v>
      </c>
      <c r="B56" s="13">
        <v>100</v>
      </c>
      <c r="C56" s="14" t="s">
        <v>28</v>
      </c>
      <c r="D56" s="15">
        <v>100</v>
      </c>
      <c r="E56" s="16" t="s">
        <v>28</v>
      </c>
      <c r="F56" s="15">
        <v>100</v>
      </c>
      <c r="G56" s="16" t="s">
        <v>28</v>
      </c>
      <c r="H56" s="17" t="s">
        <v>89</v>
      </c>
      <c r="J56" s="52" t="str">
        <f>IF(VLOOKUP($A56,'[1]2. Child Protection'!$B$8:$BG$226,'[1]2. Child Protection'!V$1,FALSE)=B56,"",VLOOKUP($A56,'[1]2. Child Protection'!$B$8:$BG$226,'[1]2. Child Protection'!V$1,FALSE)-B56)</f>
        <v/>
      </c>
      <c r="K56" s="52" t="str">
        <f>IF(VLOOKUP($A56,'[1]2. Child Protection'!$B$8:$BG$226,'[1]2. Child Protection'!W$1,FALSE)=C56,"",VLOOKUP($A56,'[1]2. Child Protection'!$B$8:$BG$226,'[1]2. Child Protection'!W$1,FALSE))</f>
        <v/>
      </c>
      <c r="L56" s="52" t="str">
        <f>IF(VLOOKUP($A56,'[1]2. Child Protection'!$B$8:$BG$226,'[1]2. Child Protection'!X$1,FALSE)=D56,"",VLOOKUP($A56,'[1]2. Child Protection'!$B$8:$BG$226,'[1]2. Child Protection'!X$1,FALSE)-D56)</f>
        <v/>
      </c>
      <c r="M56" s="52" t="str">
        <f>IF(VLOOKUP($A56,'[1]2. Child Protection'!$B$8:$BG$226,'[1]2. Child Protection'!Y$1,FALSE)=E56,"",VLOOKUP($A56,'[1]2. Child Protection'!$B$8:$BG$226,'[1]2. Child Protection'!Y$1,FALSE))</f>
        <v/>
      </c>
      <c r="N56" s="52" t="str">
        <f>IF(VLOOKUP($A56,'[1]2. Child Protection'!$B$8:$BG$226,'[1]2. Child Protection'!Z$1,FALSE)=F56,"",VLOOKUP($A56,'[1]2. Child Protection'!$B$8:$BG$226,'[1]2. Child Protection'!Z$1,FALSE)-F56)</f>
        <v/>
      </c>
      <c r="O56" s="52" t="str">
        <f>IF(VLOOKUP($A56,'[1]2. Child Protection'!$B$8:$BG$226,'[1]2. Child Protection'!AA$1,FALSE)=G56,"",VLOOKUP($A56,'[1]2. Child Protection'!$B$8:$BG$226,'[1]2. Child Protection'!AA$1,FALSE))</f>
        <v/>
      </c>
      <c r="P56" s="3" t="str">
        <f>IF(VLOOKUP($A56,'[1]2. Child Protection'!$B$8:$BG$226,'[1]2. Child Protection'!AB$1,FALSE)=H56,"",VLOOKUP($A56,'[1]2. Child Protection'!$B$8:$BG$226,'[1]2. Child Protection'!AB$1,FALSE))</f>
        <v/>
      </c>
    </row>
    <row r="57" spans="1:16" ht="13.05" x14ac:dyDescent="0.3">
      <c r="A57" s="2" t="s">
        <v>90</v>
      </c>
      <c r="B57" s="13">
        <v>99.8</v>
      </c>
      <c r="C57" s="14" t="s">
        <v>12</v>
      </c>
      <c r="D57" s="15">
        <v>99.6</v>
      </c>
      <c r="E57" s="16" t="s">
        <v>12</v>
      </c>
      <c r="F57" s="15">
        <v>100</v>
      </c>
      <c r="G57" s="16" t="s">
        <v>12</v>
      </c>
      <c r="H57" s="17" t="s">
        <v>38</v>
      </c>
      <c r="J57" s="52" t="str">
        <f>IF(VLOOKUP($A57,'[1]2. Child Protection'!$B$8:$BG$226,'[1]2. Child Protection'!V$1,FALSE)=B57,"",VLOOKUP($A57,'[1]2. Child Protection'!$B$8:$BG$226,'[1]2. Child Protection'!V$1,FALSE)-B57)</f>
        <v/>
      </c>
      <c r="K57" s="52" t="str">
        <f>IF(VLOOKUP($A57,'[1]2. Child Protection'!$B$8:$BG$226,'[1]2. Child Protection'!W$1,FALSE)=C57,"",VLOOKUP($A57,'[1]2. Child Protection'!$B$8:$BG$226,'[1]2. Child Protection'!W$1,FALSE))</f>
        <v/>
      </c>
      <c r="L57" s="52" t="str">
        <f>IF(VLOOKUP($A57,'[1]2. Child Protection'!$B$8:$BG$226,'[1]2. Child Protection'!X$1,FALSE)=D57,"",VLOOKUP($A57,'[1]2. Child Protection'!$B$8:$BG$226,'[1]2. Child Protection'!X$1,FALSE)-D57)</f>
        <v/>
      </c>
      <c r="M57" s="52" t="str">
        <f>IF(VLOOKUP($A57,'[1]2. Child Protection'!$B$8:$BG$226,'[1]2. Child Protection'!Y$1,FALSE)=E57,"",VLOOKUP($A57,'[1]2. Child Protection'!$B$8:$BG$226,'[1]2. Child Protection'!Y$1,FALSE))</f>
        <v/>
      </c>
      <c r="N57" s="52" t="str">
        <f>IF(VLOOKUP($A57,'[1]2. Child Protection'!$B$8:$BG$226,'[1]2. Child Protection'!Z$1,FALSE)=F57,"",VLOOKUP($A57,'[1]2. Child Protection'!$B$8:$BG$226,'[1]2. Child Protection'!Z$1,FALSE)-F57)</f>
        <v/>
      </c>
      <c r="O57" s="52" t="str">
        <f>IF(VLOOKUP($A57,'[1]2. Child Protection'!$B$8:$BG$226,'[1]2. Child Protection'!AA$1,FALSE)=G57,"",VLOOKUP($A57,'[1]2. Child Protection'!$B$8:$BG$226,'[1]2. Child Protection'!AA$1,FALSE))</f>
        <v/>
      </c>
      <c r="P57" s="3" t="str">
        <f>IF(VLOOKUP($A57,'[1]2. Child Protection'!$B$8:$BG$226,'[1]2. Child Protection'!AB$1,FALSE)=H57,"",VLOOKUP($A57,'[1]2. Child Protection'!$B$8:$BG$226,'[1]2. Child Protection'!AB$1,FALSE))</f>
        <v/>
      </c>
    </row>
    <row r="58" spans="1:16" ht="13.05" x14ac:dyDescent="0.3">
      <c r="A58" s="2" t="s">
        <v>91</v>
      </c>
      <c r="B58" s="13">
        <v>100</v>
      </c>
      <c r="C58" s="14" t="s">
        <v>19</v>
      </c>
      <c r="D58" s="13">
        <v>100</v>
      </c>
      <c r="E58" s="14" t="s">
        <v>19</v>
      </c>
      <c r="F58" s="13">
        <v>100</v>
      </c>
      <c r="G58" s="14" t="s">
        <v>19</v>
      </c>
      <c r="H58" s="17" t="s">
        <v>30</v>
      </c>
      <c r="J58" s="52" t="str">
        <f>IF(VLOOKUP($A58,'[1]2. Child Protection'!$B$8:$BG$226,'[1]2. Child Protection'!V$1,FALSE)=B58,"",VLOOKUP($A58,'[1]2. Child Protection'!$B$8:$BG$226,'[1]2. Child Protection'!V$1,FALSE)-B58)</f>
        <v/>
      </c>
      <c r="K58" s="52" t="str">
        <f>IF(VLOOKUP($A58,'[1]2. Child Protection'!$B$8:$BG$226,'[1]2. Child Protection'!W$1,FALSE)=C58,"",VLOOKUP($A58,'[1]2. Child Protection'!$B$8:$BG$226,'[1]2. Child Protection'!W$1,FALSE))</f>
        <v/>
      </c>
      <c r="L58" s="52" t="str">
        <f>IF(VLOOKUP($A58,'[1]2. Child Protection'!$B$8:$BG$226,'[1]2. Child Protection'!X$1,FALSE)=D58,"",VLOOKUP($A58,'[1]2. Child Protection'!$B$8:$BG$226,'[1]2. Child Protection'!X$1,FALSE)-D58)</f>
        <v/>
      </c>
      <c r="M58" s="52" t="str">
        <f>IF(VLOOKUP($A58,'[1]2. Child Protection'!$B$8:$BG$226,'[1]2. Child Protection'!Y$1,FALSE)=E58,"",VLOOKUP($A58,'[1]2. Child Protection'!$B$8:$BG$226,'[1]2. Child Protection'!Y$1,FALSE))</f>
        <v/>
      </c>
      <c r="N58" s="52" t="str">
        <f>IF(VLOOKUP($A58,'[1]2. Child Protection'!$B$8:$BG$226,'[1]2. Child Protection'!Z$1,FALSE)=F58,"",VLOOKUP($A58,'[1]2. Child Protection'!$B$8:$BG$226,'[1]2. Child Protection'!Z$1,FALSE)-F58)</f>
        <v/>
      </c>
      <c r="O58" s="52" t="str">
        <f>IF(VLOOKUP($A58,'[1]2. Child Protection'!$B$8:$BG$226,'[1]2. Child Protection'!AA$1,FALSE)=G58,"",VLOOKUP($A58,'[1]2. Child Protection'!$B$8:$BG$226,'[1]2. Child Protection'!AA$1,FALSE))</f>
        <v/>
      </c>
      <c r="P58" s="3" t="str">
        <f>IF(VLOOKUP($A58,'[1]2. Child Protection'!$B$8:$BG$226,'[1]2. Child Protection'!AB$1,FALSE)=H58,"",VLOOKUP($A58,'[1]2. Child Protection'!$B$8:$BG$226,'[1]2. Child Protection'!AB$1,FALSE))</f>
        <v>UNSD Population and Vital Statistics Report, January 2021, latest update on 4 Jan 2022</v>
      </c>
    </row>
    <row r="59" spans="1:16" ht="13.05" x14ac:dyDescent="0.3">
      <c r="A59" s="2" t="s">
        <v>92</v>
      </c>
      <c r="B59" s="13">
        <v>100</v>
      </c>
      <c r="C59" s="14" t="s">
        <v>19</v>
      </c>
      <c r="D59" s="13">
        <v>100</v>
      </c>
      <c r="E59" s="14" t="s">
        <v>19</v>
      </c>
      <c r="F59" s="13">
        <v>100</v>
      </c>
      <c r="G59" s="14" t="s">
        <v>19</v>
      </c>
      <c r="H59" s="17" t="s">
        <v>30</v>
      </c>
      <c r="J59" s="52" t="str">
        <f>IF(VLOOKUP($A59,'[1]2. Child Protection'!$B$8:$BG$226,'[1]2. Child Protection'!V$1,FALSE)=B59,"",VLOOKUP($A59,'[1]2. Child Protection'!$B$8:$BG$226,'[1]2. Child Protection'!V$1,FALSE)-B59)</f>
        <v/>
      </c>
      <c r="K59" s="52" t="str">
        <f>IF(VLOOKUP($A59,'[1]2. Child Protection'!$B$8:$BG$226,'[1]2. Child Protection'!W$1,FALSE)=C59,"",VLOOKUP($A59,'[1]2. Child Protection'!$B$8:$BG$226,'[1]2. Child Protection'!W$1,FALSE))</f>
        <v/>
      </c>
      <c r="L59" s="52" t="str">
        <f>IF(VLOOKUP($A59,'[1]2. Child Protection'!$B$8:$BG$226,'[1]2. Child Protection'!X$1,FALSE)=D59,"",VLOOKUP($A59,'[1]2. Child Protection'!$B$8:$BG$226,'[1]2. Child Protection'!X$1,FALSE)-D59)</f>
        <v/>
      </c>
      <c r="M59" s="52" t="str">
        <f>IF(VLOOKUP($A59,'[1]2. Child Protection'!$B$8:$BG$226,'[1]2. Child Protection'!Y$1,FALSE)=E59,"",VLOOKUP($A59,'[1]2. Child Protection'!$B$8:$BG$226,'[1]2. Child Protection'!Y$1,FALSE))</f>
        <v/>
      </c>
      <c r="N59" s="52" t="str">
        <f>IF(VLOOKUP($A59,'[1]2. Child Protection'!$B$8:$BG$226,'[1]2. Child Protection'!Z$1,FALSE)=F59,"",VLOOKUP($A59,'[1]2. Child Protection'!$B$8:$BG$226,'[1]2. Child Protection'!Z$1,FALSE)-F59)</f>
        <v/>
      </c>
      <c r="O59" s="52" t="str">
        <f>IF(VLOOKUP($A59,'[1]2. Child Protection'!$B$8:$BG$226,'[1]2. Child Protection'!AA$1,FALSE)=G59,"",VLOOKUP($A59,'[1]2. Child Protection'!$B$8:$BG$226,'[1]2. Child Protection'!AA$1,FALSE))</f>
        <v/>
      </c>
      <c r="P59" s="3" t="str">
        <f>IF(VLOOKUP($A59,'[1]2. Child Protection'!$B$8:$BG$226,'[1]2. Child Protection'!AB$1,FALSE)=H59,"",VLOOKUP($A59,'[1]2. Child Protection'!$B$8:$BG$226,'[1]2. Child Protection'!AB$1,FALSE))</f>
        <v>UNSD Population and Vital Statistics Report, January 2021, latest update on 4 Jan 2022</v>
      </c>
    </row>
    <row r="60" spans="1:16" ht="13.05" x14ac:dyDescent="0.3">
      <c r="A60" s="2" t="s">
        <v>93</v>
      </c>
      <c r="B60" s="13">
        <v>100</v>
      </c>
      <c r="C60" s="14" t="s">
        <v>36</v>
      </c>
      <c r="D60" s="15">
        <v>100</v>
      </c>
      <c r="E60" s="16" t="s">
        <v>36</v>
      </c>
      <c r="F60" s="15">
        <v>100</v>
      </c>
      <c r="G60" s="16" t="s">
        <v>36</v>
      </c>
      <c r="H60" s="17" t="s">
        <v>94</v>
      </c>
      <c r="J60" s="52" t="str">
        <f>IF(VLOOKUP($A60,'[1]2. Child Protection'!$B$8:$BG$226,'[1]2. Child Protection'!V$1,FALSE)=B60,"",VLOOKUP($A60,'[1]2. Child Protection'!$B$8:$BG$226,'[1]2. Child Protection'!V$1,FALSE)-B60)</f>
        <v/>
      </c>
      <c r="K60" s="52" t="str">
        <f>IF(VLOOKUP($A60,'[1]2. Child Protection'!$B$8:$BG$226,'[1]2. Child Protection'!W$1,FALSE)=C60,"",VLOOKUP($A60,'[1]2. Child Protection'!$B$8:$BG$226,'[1]2. Child Protection'!W$1,FALSE))</f>
        <v/>
      </c>
      <c r="L60" s="52" t="str">
        <f>IF(VLOOKUP($A60,'[1]2. Child Protection'!$B$8:$BG$226,'[1]2. Child Protection'!X$1,FALSE)=D60,"",VLOOKUP($A60,'[1]2. Child Protection'!$B$8:$BG$226,'[1]2. Child Protection'!X$1,FALSE)-D60)</f>
        <v/>
      </c>
      <c r="M60" s="52" t="str">
        <f>IF(VLOOKUP($A60,'[1]2. Child Protection'!$B$8:$BG$226,'[1]2. Child Protection'!Y$1,FALSE)=E60,"",VLOOKUP($A60,'[1]2. Child Protection'!$B$8:$BG$226,'[1]2. Child Protection'!Y$1,FALSE))</f>
        <v/>
      </c>
      <c r="N60" s="52" t="str">
        <f>IF(VLOOKUP($A60,'[1]2. Child Protection'!$B$8:$BG$226,'[1]2. Child Protection'!Z$1,FALSE)=F60,"",VLOOKUP($A60,'[1]2. Child Protection'!$B$8:$BG$226,'[1]2. Child Protection'!Z$1,FALSE)-F60)</f>
        <v/>
      </c>
      <c r="O60" s="52" t="str">
        <f>IF(VLOOKUP($A60,'[1]2. Child Protection'!$B$8:$BG$226,'[1]2. Child Protection'!AA$1,FALSE)=G60,"",VLOOKUP($A60,'[1]2. Child Protection'!$B$8:$BG$226,'[1]2. Child Protection'!AA$1,FALSE))</f>
        <v/>
      </c>
      <c r="P60" s="3" t="str">
        <f>IF(VLOOKUP($A60,'[1]2. Child Protection'!$B$8:$BG$226,'[1]2. Child Protection'!AB$1,FALSE)=H60,"",VLOOKUP($A60,'[1]2. Child Protection'!$B$8:$BG$226,'[1]2. Child Protection'!AB$1,FALSE))</f>
        <v/>
      </c>
    </row>
    <row r="61" spans="1:16" ht="13.05" x14ac:dyDescent="0.3">
      <c r="A61" s="2" t="s">
        <v>95</v>
      </c>
      <c r="B61" s="13">
        <v>40.1</v>
      </c>
      <c r="C61" s="14" t="s">
        <v>12</v>
      </c>
      <c r="D61" s="15">
        <v>40.299999999999997</v>
      </c>
      <c r="E61" s="16" t="s">
        <v>12</v>
      </c>
      <c r="F61" s="15">
        <v>40</v>
      </c>
      <c r="G61" s="16" t="s">
        <v>12</v>
      </c>
      <c r="H61" s="17" t="s">
        <v>96</v>
      </c>
      <c r="J61" s="52" t="str">
        <f>IF(VLOOKUP($A61,'[1]2. Child Protection'!$B$8:$BG$226,'[1]2. Child Protection'!V$1,FALSE)=B61,"",VLOOKUP($A61,'[1]2. Child Protection'!$B$8:$BG$226,'[1]2. Child Protection'!V$1,FALSE)-B61)</f>
        <v/>
      </c>
      <c r="K61" s="52" t="str">
        <f>IF(VLOOKUP($A61,'[1]2. Child Protection'!$B$8:$BG$226,'[1]2. Child Protection'!W$1,FALSE)=C61,"",VLOOKUP($A61,'[1]2. Child Protection'!$B$8:$BG$226,'[1]2. Child Protection'!W$1,FALSE))</f>
        <v/>
      </c>
      <c r="L61" s="52" t="str">
        <f>IF(VLOOKUP($A61,'[1]2. Child Protection'!$B$8:$BG$226,'[1]2. Child Protection'!X$1,FALSE)=D61,"",VLOOKUP($A61,'[1]2. Child Protection'!$B$8:$BG$226,'[1]2. Child Protection'!X$1,FALSE)-D61)</f>
        <v/>
      </c>
      <c r="M61" s="52" t="str">
        <f>IF(VLOOKUP($A61,'[1]2. Child Protection'!$B$8:$BG$226,'[1]2. Child Protection'!Y$1,FALSE)=E61,"",VLOOKUP($A61,'[1]2. Child Protection'!$B$8:$BG$226,'[1]2. Child Protection'!Y$1,FALSE))</f>
        <v/>
      </c>
      <c r="N61" s="52" t="str">
        <f>IF(VLOOKUP($A61,'[1]2. Child Protection'!$B$8:$BG$226,'[1]2. Child Protection'!Z$1,FALSE)=F61,"",VLOOKUP($A61,'[1]2. Child Protection'!$B$8:$BG$226,'[1]2. Child Protection'!Z$1,FALSE)-F61)</f>
        <v/>
      </c>
      <c r="O61" s="52" t="str">
        <f>IF(VLOOKUP($A61,'[1]2. Child Protection'!$B$8:$BG$226,'[1]2. Child Protection'!AA$1,FALSE)=G61,"",VLOOKUP($A61,'[1]2. Child Protection'!$B$8:$BG$226,'[1]2. Child Protection'!AA$1,FALSE))</f>
        <v/>
      </c>
      <c r="P61" s="3" t="str">
        <f>IF(VLOOKUP($A61,'[1]2. Child Protection'!$B$8:$BG$226,'[1]2. Child Protection'!AB$1,FALSE)=H61,"",VLOOKUP($A61,'[1]2. Child Protection'!$B$8:$BG$226,'[1]2. Child Protection'!AB$1,FALSE))</f>
        <v/>
      </c>
    </row>
    <row r="62" spans="1:16" s="42" customFormat="1" ht="13.05" x14ac:dyDescent="0.3">
      <c r="A62" s="42" t="s">
        <v>97</v>
      </c>
      <c r="B62" s="43">
        <v>100</v>
      </c>
      <c r="C62" s="44"/>
      <c r="D62" s="43">
        <v>100</v>
      </c>
      <c r="E62" s="44"/>
      <c r="F62" s="43">
        <v>100</v>
      </c>
      <c r="G62" s="44"/>
      <c r="H62" s="45" t="s">
        <v>326</v>
      </c>
      <c r="J62" s="53" t="str">
        <f>IF(VLOOKUP($A62,'[1]2. Child Protection'!$B$8:$BG$226,'[1]2. Child Protection'!V$1,FALSE)=B62,"",VLOOKUP($A62,'[1]2. Child Protection'!$B$8:$BG$226,'[1]2. Child Protection'!V$1,FALSE)-B62)</f>
        <v/>
      </c>
      <c r="K62" s="53" t="str">
        <f>IF(VLOOKUP($A62,'[1]2. Child Protection'!$B$8:$BG$226,'[1]2. Child Protection'!W$1,FALSE)=C62,"",VLOOKUP($A62,'[1]2. Child Protection'!$B$8:$BG$226,'[1]2. Child Protection'!W$1,FALSE))</f>
        <v>y</v>
      </c>
      <c r="L62" s="53" t="str">
        <f>IF(VLOOKUP($A62,'[1]2. Child Protection'!$B$8:$BG$226,'[1]2. Child Protection'!X$1,FALSE)=D62,"",VLOOKUP($A62,'[1]2. Child Protection'!$B$8:$BG$226,'[1]2. Child Protection'!X$1,FALSE)-D62)</f>
        <v/>
      </c>
      <c r="M62" s="53" t="str">
        <f>IF(VLOOKUP($A62,'[1]2. Child Protection'!$B$8:$BG$226,'[1]2. Child Protection'!Y$1,FALSE)=E62,"",VLOOKUP($A62,'[1]2. Child Protection'!$B$8:$BG$226,'[1]2. Child Protection'!Y$1,FALSE))</f>
        <v>y</v>
      </c>
      <c r="N62" s="53" t="str">
        <f>IF(VLOOKUP($A62,'[1]2. Child Protection'!$B$8:$BG$226,'[1]2. Child Protection'!Z$1,FALSE)=F62,"",VLOOKUP($A62,'[1]2. Child Protection'!$B$8:$BG$226,'[1]2. Child Protection'!Z$1,FALSE)-F62)</f>
        <v/>
      </c>
      <c r="O62" s="53" t="str">
        <f>IF(VLOOKUP($A62,'[1]2. Child Protection'!$B$8:$BG$226,'[1]2. Child Protection'!AA$1,FALSE)=G62,"",VLOOKUP($A62,'[1]2. Child Protection'!$B$8:$BG$226,'[1]2. Child Protection'!AA$1,FALSE))</f>
        <v>y</v>
      </c>
      <c r="P62" s="42" t="str">
        <f>IF(VLOOKUP($A62,'[1]2. Child Protection'!$B$8:$BG$226,'[1]2. Child Protection'!AB$1,FALSE)=H62,"",VLOOKUP($A62,'[1]2. Child Protection'!$B$8:$BG$226,'[1]2. Child Protection'!AB$1,FALSE))</f>
        <v/>
      </c>
    </row>
    <row r="63" spans="1:16" ht="13.05" x14ac:dyDescent="0.3">
      <c r="A63" s="2" t="s">
        <v>98</v>
      </c>
      <c r="B63" s="13">
        <v>91.7</v>
      </c>
      <c r="C63" s="14" t="s">
        <v>36</v>
      </c>
      <c r="D63" s="15">
        <v>92.7</v>
      </c>
      <c r="E63" s="16" t="s">
        <v>36</v>
      </c>
      <c r="F63" s="15">
        <v>90.5</v>
      </c>
      <c r="G63" s="16" t="s">
        <v>36</v>
      </c>
      <c r="H63" s="17" t="s">
        <v>54</v>
      </c>
      <c r="J63" s="52" t="str">
        <f>IF(VLOOKUP($A63,'[1]2. Child Protection'!$B$8:$BG$226,'[1]2. Child Protection'!V$1,FALSE)=B63,"",VLOOKUP($A63,'[1]2. Child Protection'!$B$8:$BG$226,'[1]2. Child Protection'!V$1,FALSE)-B63)</f>
        <v/>
      </c>
      <c r="K63" s="52" t="str">
        <f>IF(VLOOKUP($A63,'[1]2. Child Protection'!$B$8:$BG$226,'[1]2. Child Protection'!W$1,FALSE)=C63,"",VLOOKUP($A63,'[1]2. Child Protection'!$B$8:$BG$226,'[1]2. Child Protection'!W$1,FALSE))</f>
        <v/>
      </c>
      <c r="L63" s="52" t="str">
        <f>IF(VLOOKUP($A63,'[1]2. Child Protection'!$B$8:$BG$226,'[1]2. Child Protection'!X$1,FALSE)=D63,"",VLOOKUP($A63,'[1]2. Child Protection'!$B$8:$BG$226,'[1]2. Child Protection'!X$1,FALSE)-D63)</f>
        <v/>
      </c>
      <c r="M63" s="52" t="str">
        <f>IF(VLOOKUP($A63,'[1]2. Child Protection'!$B$8:$BG$226,'[1]2. Child Protection'!Y$1,FALSE)=E63,"",VLOOKUP($A63,'[1]2. Child Protection'!$B$8:$BG$226,'[1]2. Child Protection'!Y$1,FALSE))</f>
        <v/>
      </c>
      <c r="N63" s="52" t="str">
        <f>IF(VLOOKUP($A63,'[1]2. Child Protection'!$B$8:$BG$226,'[1]2. Child Protection'!Z$1,FALSE)=F63,"",VLOOKUP($A63,'[1]2. Child Protection'!$B$8:$BG$226,'[1]2. Child Protection'!Z$1,FALSE)-F63)</f>
        <v/>
      </c>
      <c r="O63" s="52" t="str">
        <f>IF(VLOOKUP($A63,'[1]2. Child Protection'!$B$8:$BG$226,'[1]2. Child Protection'!AA$1,FALSE)=G63,"",VLOOKUP($A63,'[1]2. Child Protection'!$B$8:$BG$226,'[1]2. Child Protection'!AA$1,FALSE))</f>
        <v/>
      </c>
      <c r="P63" s="3" t="str">
        <f>IF(VLOOKUP($A63,'[1]2. Child Protection'!$B$8:$BG$226,'[1]2. Child Protection'!AB$1,FALSE)=H63,"",VLOOKUP($A63,'[1]2. Child Protection'!$B$8:$BG$226,'[1]2. Child Protection'!AB$1,FALSE))</f>
        <v/>
      </c>
    </row>
    <row r="64" spans="1:16" ht="13.05" x14ac:dyDescent="0.3">
      <c r="A64" s="2" t="s">
        <v>109</v>
      </c>
      <c r="B64" s="13" t="s">
        <v>23</v>
      </c>
      <c r="C64" s="14" t="s">
        <v>23</v>
      </c>
      <c r="D64" s="15" t="s">
        <v>23</v>
      </c>
      <c r="E64" s="16" t="s">
        <v>23</v>
      </c>
      <c r="F64" s="15" t="s">
        <v>23</v>
      </c>
      <c r="G64" s="16" t="s">
        <v>23</v>
      </c>
      <c r="H64" s="17" t="s">
        <v>23</v>
      </c>
      <c r="J64" s="52" t="str">
        <f>IF(VLOOKUP($A64,'[1]2. Child Protection'!$B$8:$BG$226,'[1]2. Child Protection'!V$1,FALSE)=B64,"",VLOOKUP($A64,'[1]2. Child Protection'!$B$8:$BG$226,'[1]2. Child Protection'!V$1,FALSE)-B64)</f>
        <v/>
      </c>
      <c r="K64" s="52">
        <f>IF(VLOOKUP($A64,'[1]2. Child Protection'!$B$8:$BG$226,'[1]2. Child Protection'!W$1,FALSE)=C64,"",VLOOKUP($A64,'[1]2. Child Protection'!$B$8:$BG$226,'[1]2. Child Protection'!W$1,FALSE))</f>
        <v>0</v>
      </c>
      <c r="L64" s="52" t="str">
        <f>IF(VLOOKUP($A64,'[1]2. Child Protection'!$B$8:$BG$226,'[1]2. Child Protection'!X$1,FALSE)=D64,"",VLOOKUP($A64,'[1]2. Child Protection'!$B$8:$BG$226,'[1]2. Child Protection'!X$1,FALSE)-D64)</f>
        <v/>
      </c>
      <c r="M64" s="52">
        <f>IF(VLOOKUP($A64,'[1]2. Child Protection'!$B$8:$BG$226,'[1]2. Child Protection'!Y$1,FALSE)=E64,"",VLOOKUP($A64,'[1]2. Child Protection'!$B$8:$BG$226,'[1]2. Child Protection'!Y$1,FALSE))</f>
        <v>0</v>
      </c>
      <c r="N64" s="52" t="str">
        <f>IF(VLOOKUP($A64,'[1]2. Child Protection'!$B$8:$BG$226,'[1]2. Child Protection'!Z$1,FALSE)=F64,"",VLOOKUP($A64,'[1]2. Child Protection'!$B$8:$BG$226,'[1]2. Child Protection'!Z$1,FALSE)-F64)</f>
        <v/>
      </c>
      <c r="O64" s="52">
        <f>IF(VLOOKUP($A64,'[1]2. Child Protection'!$B$8:$BG$226,'[1]2. Child Protection'!AA$1,FALSE)=G64,"",VLOOKUP($A64,'[1]2. Child Protection'!$B$8:$BG$226,'[1]2. Child Protection'!AA$1,FALSE))</f>
        <v>0</v>
      </c>
      <c r="P64" s="3">
        <f>IF(VLOOKUP($A64,'[1]2. Child Protection'!$B$8:$BG$226,'[1]2. Child Protection'!AB$1,FALSE)=H64,"",VLOOKUP($A64,'[1]2. Child Protection'!$B$8:$BG$226,'[1]2. Child Protection'!AB$1,FALSE))</f>
        <v>0</v>
      </c>
    </row>
    <row r="65" spans="1:16" ht="13.05" x14ac:dyDescent="0.3">
      <c r="A65" s="2" t="s">
        <v>100</v>
      </c>
      <c r="B65" s="13">
        <v>88</v>
      </c>
      <c r="C65" s="14" t="s">
        <v>12</v>
      </c>
      <c r="D65" s="15">
        <v>88.3</v>
      </c>
      <c r="E65" s="16" t="s">
        <v>12</v>
      </c>
      <c r="F65" s="15">
        <v>87.8</v>
      </c>
      <c r="G65" s="16" t="s">
        <v>12</v>
      </c>
      <c r="H65" s="17" t="s">
        <v>99</v>
      </c>
      <c r="J65" s="52">
        <f>IF(VLOOKUP($A65,'[1]2. Child Protection'!$B$8:$BG$226,'[1]2. Child Protection'!V$1,FALSE)=B65,"",VLOOKUP($A65,'[1]2. Child Protection'!$B$8:$BG$226,'[1]2. Child Protection'!V$1,FALSE)-B65)</f>
        <v>4.2000000000000028</v>
      </c>
      <c r="K65" s="52" t="str">
        <f>IF(VLOOKUP($A65,'[1]2. Child Protection'!$B$8:$BG$226,'[1]2. Child Protection'!W$1,FALSE)=C65,"",VLOOKUP($A65,'[1]2. Child Protection'!$B$8:$BG$226,'[1]2. Child Protection'!W$1,FALSE))</f>
        <v/>
      </c>
      <c r="L65" s="52">
        <f>IF(VLOOKUP($A65,'[1]2. Child Protection'!$B$8:$BG$226,'[1]2. Child Protection'!X$1,FALSE)=D65,"",VLOOKUP($A65,'[1]2. Child Protection'!$B$8:$BG$226,'[1]2. Child Protection'!X$1,FALSE)-D65)</f>
        <v>3.4000000000000057</v>
      </c>
      <c r="M65" s="52" t="str">
        <f>IF(VLOOKUP($A65,'[1]2. Child Protection'!$B$8:$BG$226,'[1]2. Child Protection'!Y$1,FALSE)=E65,"",VLOOKUP($A65,'[1]2. Child Protection'!$B$8:$BG$226,'[1]2. Child Protection'!Y$1,FALSE))</f>
        <v/>
      </c>
      <c r="N65" s="52">
        <f>IF(VLOOKUP($A65,'[1]2. Child Protection'!$B$8:$BG$226,'[1]2. Child Protection'!Z$1,FALSE)=F65,"",VLOOKUP($A65,'[1]2. Child Protection'!$B$8:$BG$226,'[1]2. Child Protection'!Z$1,FALSE)-F65)</f>
        <v>4.9000000000000057</v>
      </c>
      <c r="O65" s="52" t="str">
        <f>IF(VLOOKUP($A65,'[1]2. Child Protection'!$B$8:$BG$226,'[1]2. Child Protection'!AA$1,FALSE)=G65,"",VLOOKUP($A65,'[1]2. Child Protection'!$B$8:$BG$226,'[1]2. Child Protection'!AA$1,FALSE))</f>
        <v/>
      </c>
      <c r="P65" s="3" t="str">
        <f>IF(VLOOKUP($A65,'[1]2. Child Protection'!$B$8:$BG$226,'[1]2. Child Protection'!AB$1,FALSE)=H65,"",VLOOKUP($A65,'[1]2. Child Protection'!$B$8:$BG$226,'[1]2. Child Protection'!AB$1,FALSE))</f>
        <v>MICS 2019</v>
      </c>
    </row>
    <row r="66" spans="1:16" ht="13.05" x14ac:dyDescent="0.3">
      <c r="A66" s="2" t="s">
        <v>101</v>
      </c>
      <c r="B66" s="13">
        <v>82.1</v>
      </c>
      <c r="C66" s="14" t="s">
        <v>28</v>
      </c>
      <c r="D66" s="15" t="s">
        <v>23</v>
      </c>
      <c r="E66" s="16" t="s">
        <v>28</v>
      </c>
      <c r="F66" s="15" t="s">
        <v>23</v>
      </c>
      <c r="G66" s="16" t="s">
        <v>28</v>
      </c>
      <c r="H66" s="2" t="s">
        <v>102</v>
      </c>
      <c r="J66" s="52">
        <f>IF(VLOOKUP($A66,'[1]2. Child Protection'!$B$8:$BG$226,'[1]2. Child Protection'!V$1,FALSE)=B66,"",VLOOKUP($A66,'[1]2. Child Protection'!$B$8:$BG$226,'[1]2. Child Protection'!V$1,FALSE)-B66)</f>
        <v>5.1000000000000085</v>
      </c>
      <c r="K66" s="52" t="str">
        <f>IF(VLOOKUP($A66,'[1]2. Child Protection'!$B$8:$BG$226,'[1]2. Child Protection'!W$1,FALSE)=C66,"",VLOOKUP($A66,'[1]2. Child Protection'!$B$8:$BG$226,'[1]2. Child Protection'!W$1,FALSE))</f>
        <v/>
      </c>
      <c r="L66" s="52" t="str">
        <f>IF(VLOOKUP($A66,'[1]2. Child Protection'!$B$8:$BG$226,'[1]2. Child Protection'!X$1,FALSE)=D66,"",VLOOKUP($A66,'[1]2. Child Protection'!$B$8:$BG$226,'[1]2. Child Protection'!X$1,FALSE)-D66)</f>
        <v/>
      </c>
      <c r="M66" s="52">
        <f>IF(VLOOKUP($A66,'[1]2. Child Protection'!$B$8:$BG$226,'[1]2. Child Protection'!Y$1,FALSE)=E66,"",VLOOKUP($A66,'[1]2. Child Protection'!$B$8:$BG$226,'[1]2. Child Protection'!Y$1,FALSE))</f>
        <v>0</v>
      </c>
      <c r="N66" s="52" t="str">
        <f>IF(VLOOKUP($A66,'[1]2. Child Protection'!$B$8:$BG$226,'[1]2. Child Protection'!Z$1,FALSE)=F66,"",VLOOKUP($A66,'[1]2. Child Protection'!$B$8:$BG$226,'[1]2. Child Protection'!Z$1,FALSE)-F66)</f>
        <v/>
      </c>
      <c r="O66" s="52">
        <f>IF(VLOOKUP($A66,'[1]2. Child Protection'!$B$8:$BG$226,'[1]2. Child Protection'!AA$1,FALSE)=G66,"",VLOOKUP($A66,'[1]2. Child Protection'!$B$8:$BG$226,'[1]2. Child Protection'!AA$1,FALSE))</f>
        <v>0</v>
      </c>
      <c r="P66" s="3" t="str">
        <f>IF(VLOOKUP($A66,'[1]2. Child Protection'!$B$8:$BG$226,'[1]2. Child Protection'!AB$1,FALSE)=H66,"",VLOOKUP($A66,'[1]2. Child Protection'!$B$8:$BG$226,'[1]2. Child Protection'!AB$1,FALSE))</f>
        <v>Registro Civil 2020</v>
      </c>
    </row>
    <row r="67" spans="1:16" ht="13.05" x14ac:dyDescent="0.3">
      <c r="A67" s="2" t="s">
        <v>103</v>
      </c>
      <c r="B67" s="13">
        <v>99.4</v>
      </c>
      <c r="C67" s="14" t="s">
        <v>12</v>
      </c>
      <c r="D67" s="15">
        <v>99.5</v>
      </c>
      <c r="E67" s="16" t="s">
        <v>12</v>
      </c>
      <c r="F67" s="15">
        <v>99.3</v>
      </c>
      <c r="G67" s="16" t="s">
        <v>12</v>
      </c>
      <c r="H67" s="17" t="s">
        <v>69</v>
      </c>
      <c r="J67" s="52" t="str">
        <f>IF(VLOOKUP($A67,'[1]2. Child Protection'!$B$8:$BG$226,'[1]2. Child Protection'!V$1,FALSE)=B67,"",VLOOKUP($A67,'[1]2. Child Protection'!$B$8:$BG$226,'[1]2. Child Protection'!V$1,FALSE)-B67)</f>
        <v/>
      </c>
      <c r="K67" s="52" t="str">
        <f>IF(VLOOKUP($A67,'[1]2. Child Protection'!$B$8:$BG$226,'[1]2. Child Protection'!W$1,FALSE)=C67,"",VLOOKUP($A67,'[1]2. Child Protection'!$B$8:$BG$226,'[1]2. Child Protection'!W$1,FALSE))</f>
        <v/>
      </c>
      <c r="L67" s="52" t="str">
        <f>IF(VLOOKUP($A67,'[1]2. Child Protection'!$B$8:$BG$226,'[1]2. Child Protection'!X$1,FALSE)=D67,"",VLOOKUP($A67,'[1]2. Child Protection'!$B$8:$BG$226,'[1]2. Child Protection'!X$1,FALSE)-D67)</f>
        <v/>
      </c>
      <c r="M67" s="52" t="str">
        <f>IF(VLOOKUP($A67,'[1]2. Child Protection'!$B$8:$BG$226,'[1]2. Child Protection'!Y$1,FALSE)=E67,"",VLOOKUP($A67,'[1]2. Child Protection'!$B$8:$BG$226,'[1]2. Child Protection'!Y$1,FALSE))</f>
        <v/>
      </c>
      <c r="N67" s="52" t="str">
        <f>IF(VLOOKUP($A67,'[1]2. Child Protection'!$B$8:$BG$226,'[1]2. Child Protection'!Z$1,FALSE)=F67,"",VLOOKUP($A67,'[1]2. Child Protection'!$B$8:$BG$226,'[1]2. Child Protection'!Z$1,FALSE)-F67)</f>
        <v/>
      </c>
      <c r="O67" s="52" t="str">
        <f>IF(VLOOKUP($A67,'[1]2. Child Protection'!$B$8:$BG$226,'[1]2. Child Protection'!AA$1,FALSE)=G67,"",VLOOKUP($A67,'[1]2. Child Protection'!$B$8:$BG$226,'[1]2. Child Protection'!AA$1,FALSE))</f>
        <v/>
      </c>
      <c r="P67" s="3" t="str">
        <f>IF(VLOOKUP($A67,'[1]2. Child Protection'!$B$8:$BG$226,'[1]2. Child Protection'!AB$1,FALSE)=H67,"",VLOOKUP($A67,'[1]2. Child Protection'!$B$8:$BG$226,'[1]2. Child Protection'!AB$1,FALSE))</f>
        <v/>
      </c>
    </row>
    <row r="68" spans="1:16" ht="13.05" x14ac:dyDescent="0.3">
      <c r="A68" s="2" t="s">
        <v>104</v>
      </c>
      <c r="B68" s="13">
        <v>89.5</v>
      </c>
      <c r="C68" s="14" t="s">
        <v>28</v>
      </c>
      <c r="D68" s="15">
        <v>89.3</v>
      </c>
      <c r="E68" s="16" t="s">
        <v>28</v>
      </c>
      <c r="F68" s="15">
        <v>89.7</v>
      </c>
      <c r="G68" s="16" t="s">
        <v>28</v>
      </c>
      <c r="H68" s="17" t="s">
        <v>105</v>
      </c>
      <c r="J68" s="52">
        <f>IF(VLOOKUP($A68,'[1]2. Child Protection'!$B$8:$BG$226,'[1]2. Child Protection'!V$1,FALSE)=B68,"",VLOOKUP($A68,'[1]2. Child Protection'!$B$8:$BG$226,'[1]2. Child Protection'!V$1,FALSE)-B68)</f>
        <v>1.7000000000000028</v>
      </c>
      <c r="K68" s="52" t="str">
        <f>IF(VLOOKUP($A68,'[1]2. Child Protection'!$B$8:$BG$226,'[1]2. Child Protection'!W$1,FALSE)=C68,"",VLOOKUP($A68,'[1]2. Child Protection'!$B$8:$BG$226,'[1]2. Child Protection'!W$1,FALSE))</f>
        <v/>
      </c>
      <c r="L68" s="52">
        <f>IF(VLOOKUP($A68,'[1]2. Child Protection'!$B$8:$BG$226,'[1]2. Child Protection'!X$1,FALSE)=D68,"",VLOOKUP($A68,'[1]2. Child Protection'!$B$8:$BG$226,'[1]2. Child Protection'!X$1,FALSE)-D68)</f>
        <v>1.7000000000000028</v>
      </c>
      <c r="M68" s="52" t="str">
        <f>IF(VLOOKUP($A68,'[1]2. Child Protection'!$B$8:$BG$226,'[1]2. Child Protection'!Y$1,FALSE)=E68,"",VLOOKUP($A68,'[1]2. Child Protection'!$B$8:$BG$226,'[1]2. Child Protection'!Y$1,FALSE))</f>
        <v/>
      </c>
      <c r="N68" s="52">
        <f>IF(VLOOKUP($A68,'[1]2. Child Protection'!$B$8:$BG$226,'[1]2. Child Protection'!Z$1,FALSE)=F68,"",VLOOKUP($A68,'[1]2. Child Protection'!$B$8:$BG$226,'[1]2. Child Protection'!Z$1,FALSE)-F68)</f>
        <v>1.7000000000000028</v>
      </c>
      <c r="O68" s="52" t="str">
        <f>IF(VLOOKUP($A68,'[1]2. Child Protection'!$B$8:$BG$226,'[1]2. Child Protection'!AA$1,FALSE)=G68,"",VLOOKUP($A68,'[1]2. Child Protection'!$B$8:$BG$226,'[1]2. Child Protection'!AA$1,FALSE))</f>
        <v/>
      </c>
      <c r="P68" s="3" t="str">
        <f>IF(VLOOKUP($A68,'[1]2. Child Protection'!$B$8:$BG$226,'[1]2. Child Protection'!AB$1,FALSE)=H68,"",VLOOKUP($A68,'[1]2. Child Protection'!$B$8:$BG$226,'[1]2. Child Protection'!AB$1,FALSE))</f>
        <v>General Directorate for Statistics and Census 2018</v>
      </c>
    </row>
    <row r="69" spans="1:16" ht="13.05" x14ac:dyDescent="0.3">
      <c r="A69" s="2" t="s">
        <v>106</v>
      </c>
      <c r="B69" s="13">
        <v>53.5</v>
      </c>
      <c r="C69" s="14" t="s">
        <v>12</v>
      </c>
      <c r="D69" s="15">
        <v>53.3</v>
      </c>
      <c r="E69" s="16" t="s">
        <v>12</v>
      </c>
      <c r="F69" s="15">
        <v>53.6</v>
      </c>
      <c r="G69" s="16" t="s">
        <v>12</v>
      </c>
      <c r="H69" s="17" t="s">
        <v>107</v>
      </c>
      <c r="J69" s="52" t="str">
        <f>IF(VLOOKUP($A69,'[1]2. Child Protection'!$B$8:$BG$226,'[1]2. Child Protection'!V$1,FALSE)=B69,"",VLOOKUP($A69,'[1]2. Child Protection'!$B$8:$BG$226,'[1]2. Child Protection'!V$1,FALSE)-B69)</f>
        <v/>
      </c>
      <c r="K69" s="52" t="str">
        <f>IF(VLOOKUP($A69,'[1]2. Child Protection'!$B$8:$BG$226,'[1]2. Child Protection'!W$1,FALSE)=C69,"",VLOOKUP($A69,'[1]2. Child Protection'!$B$8:$BG$226,'[1]2. Child Protection'!W$1,FALSE))</f>
        <v>x</v>
      </c>
      <c r="L69" s="52" t="str">
        <f>IF(VLOOKUP($A69,'[1]2. Child Protection'!$B$8:$BG$226,'[1]2. Child Protection'!X$1,FALSE)=D69,"",VLOOKUP($A69,'[1]2. Child Protection'!$B$8:$BG$226,'[1]2. Child Protection'!X$1,FALSE)-D69)</f>
        <v/>
      </c>
      <c r="M69" s="52" t="str">
        <f>IF(VLOOKUP($A69,'[1]2. Child Protection'!$B$8:$BG$226,'[1]2. Child Protection'!Y$1,FALSE)=E69,"",VLOOKUP($A69,'[1]2. Child Protection'!$B$8:$BG$226,'[1]2. Child Protection'!Y$1,FALSE))</f>
        <v>x</v>
      </c>
      <c r="N69" s="52" t="str">
        <f>IF(VLOOKUP($A69,'[1]2. Child Protection'!$B$8:$BG$226,'[1]2. Child Protection'!Z$1,FALSE)=F69,"",VLOOKUP($A69,'[1]2. Child Protection'!$B$8:$BG$226,'[1]2. Child Protection'!Z$1,FALSE)-F69)</f>
        <v/>
      </c>
      <c r="O69" s="52" t="str">
        <f>IF(VLOOKUP($A69,'[1]2. Child Protection'!$B$8:$BG$226,'[1]2. Child Protection'!AA$1,FALSE)=G69,"",VLOOKUP($A69,'[1]2. Child Protection'!$B$8:$BG$226,'[1]2. Child Protection'!AA$1,FALSE))</f>
        <v>x</v>
      </c>
      <c r="P69" s="3" t="str">
        <f>IF(VLOOKUP($A69,'[1]2. Child Protection'!$B$8:$BG$226,'[1]2. Child Protection'!AB$1,FALSE)=H69,"",VLOOKUP($A69,'[1]2. Child Protection'!$B$8:$BG$226,'[1]2. Child Protection'!AB$1,FALSE))</f>
        <v/>
      </c>
    </row>
    <row r="70" spans="1:16" ht="13.05" x14ac:dyDescent="0.3">
      <c r="A70" s="2" t="s">
        <v>118</v>
      </c>
      <c r="B70" s="13" t="s">
        <v>23</v>
      </c>
      <c r="C70" s="14" t="s">
        <v>23</v>
      </c>
      <c r="D70" s="15" t="s">
        <v>23</v>
      </c>
      <c r="E70" s="16" t="s">
        <v>23</v>
      </c>
      <c r="F70" s="15" t="s">
        <v>23</v>
      </c>
      <c r="G70" s="16" t="s">
        <v>23</v>
      </c>
      <c r="H70" s="17" t="s">
        <v>23</v>
      </c>
      <c r="J70" s="52" t="str">
        <f>IF(VLOOKUP($A70,'[1]2. Child Protection'!$B$8:$BG$226,'[1]2. Child Protection'!V$1,FALSE)=B70,"",VLOOKUP($A70,'[1]2. Child Protection'!$B$8:$BG$226,'[1]2. Child Protection'!V$1,FALSE)-B70)</f>
        <v/>
      </c>
      <c r="K70" s="52">
        <f>IF(VLOOKUP($A70,'[1]2. Child Protection'!$B$8:$BG$226,'[1]2. Child Protection'!W$1,FALSE)=C70,"",VLOOKUP($A70,'[1]2. Child Protection'!$B$8:$BG$226,'[1]2. Child Protection'!W$1,FALSE))</f>
        <v>0</v>
      </c>
      <c r="L70" s="52" t="str">
        <f>IF(VLOOKUP($A70,'[1]2. Child Protection'!$B$8:$BG$226,'[1]2. Child Protection'!X$1,FALSE)=D70,"",VLOOKUP($A70,'[1]2. Child Protection'!$B$8:$BG$226,'[1]2. Child Protection'!X$1,FALSE)-D70)</f>
        <v/>
      </c>
      <c r="M70" s="52">
        <f>IF(VLOOKUP($A70,'[1]2. Child Protection'!$B$8:$BG$226,'[1]2. Child Protection'!Y$1,FALSE)=E70,"",VLOOKUP($A70,'[1]2. Child Protection'!$B$8:$BG$226,'[1]2. Child Protection'!Y$1,FALSE))</f>
        <v>0</v>
      </c>
      <c r="N70" s="52" t="str">
        <f>IF(VLOOKUP($A70,'[1]2. Child Protection'!$B$8:$BG$226,'[1]2. Child Protection'!Z$1,FALSE)=F70,"",VLOOKUP($A70,'[1]2. Child Protection'!$B$8:$BG$226,'[1]2. Child Protection'!Z$1,FALSE)-F70)</f>
        <v/>
      </c>
      <c r="O70" s="52">
        <f>IF(VLOOKUP($A70,'[1]2. Child Protection'!$B$8:$BG$226,'[1]2. Child Protection'!AA$1,FALSE)=G70,"",VLOOKUP($A70,'[1]2. Child Protection'!$B$8:$BG$226,'[1]2. Child Protection'!AA$1,FALSE))</f>
        <v>0</v>
      </c>
      <c r="P70" s="3">
        <f>IF(VLOOKUP($A70,'[1]2. Child Protection'!$B$8:$BG$226,'[1]2. Child Protection'!AB$1,FALSE)=H70,"",VLOOKUP($A70,'[1]2. Child Protection'!$B$8:$BG$226,'[1]2. Child Protection'!AB$1,FALSE))</f>
        <v>0</v>
      </c>
    </row>
    <row r="71" spans="1:16" ht="13.05" x14ac:dyDescent="0.3">
      <c r="A71" s="2" t="s">
        <v>108</v>
      </c>
      <c r="B71" s="13">
        <v>100</v>
      </c>
      <c r="C71" s="14" t="s">
        <v>19</v>
      </c>
      <c r="D71" s="13">
        <v>100</v>
      </c>
      <c r="E71" s="14" t="s">
        <v>19</v>
      </c>
      <c r="F71" s="13">
        <v>100</v>
      </c>
      <c r="G71" s="14" t="s">
        <v>19</v>
      </c>
      <c r="H71" s="17" t="s">
        <v>30</v>
      </c>
      <c r="J71" s="52" t="str">
        <f>IF(VLOOKUP($A71,'[1]2. Child Protection'!$B$8:$BG$226,'[1]2. Child Protection'!V$1,FALSE)=B71,"",VLOOKUP($A71,'[1]2. Child Protection'!$B$8:$BG$226,'[1]2. Child Protection'!V$1,FALSE)-B71)</f>
        <v/>
      </c>
      <c r="K71" s="52" t="str">
        <f>IF(VLOOKUP($A71,'[1]2. Child Protection'!$B$8:$BG$226,'[1]2. Child Protection'!W$1,FALSE)=C71,"",VLOOKUP($A71,'[1]2. Child Protection'!$B$8:$BG$226,'[1]2. Child Protection'!W$1,FALSE))</f>
        <v/>
      </c>
      <c r="L71" s="52" t="str">
        <f>IF(VLOOKUP($A71,'[1]2. Child Protection'!$B$8:$BG$226,'[1]2. Child Protection'!X$1,FALSE)=D71,"",VLOOKUP($A71,'[1]2. Child Protection'!$B$8:$BG$226,'[1]2. Child Protection'!X$1,FALSE)-D71)</f>
        <v/>
      </c>
      <c r="M71" s="52" t="str">
        <f>IF(VLOOKUP($A71,'[1]2. Child Protection'!$B$8:$BG$226,'[1]2. Child Protection'!Y$1,FALSE)=E71,"",VLOOKUP($A71,'[1]2. Child Protection'!$B$8:$BG$226,'[1]2. Child Protection'!Y$1,FALSE))</f>
        <v/>
      </c>
      <c r="N71" s="52" t="str">
        <f>IF(VLOOKUP($A71,'[1]2. Child Protection'!$B$8:$BG$226,'[1]2. Child Protection'!Z$1,FALSE)=F71,"",VLOOKUP($A71,'[1]2. Child Protection'!$B$8:$BG$226,'[1]2. Child Protection'!Z$1,FALSE)-F71)</f>
        <v/>
      </c>
      <c r="O71" s="52" t="str">
        <f>IF(VLOOKUP($A71,'[1]2. Child Protection'!$B$8:$BG$226,'[1]2. Child Protection'!AA$1,FALSE)=G71,"",VLOOKUP($A71,'[1]2. Child Protection'!$B$8:$BG$226,'[1]2. Child Protection'!AA$1,FALSE))</f>
        <v/>
      </c>
      <c r="P71" s="3" t="str">
        <f>IF(VLOOKUP($A71,'[1]2. Child Protection'!$B$8:$BG$226,'[1]2. Child Protection'!AB$1,FALSE)=H71,"",VLOOKUP($A71,'[1]2. Child Protection'!$B$8:$BG$226,'[1]2. Child Protection'!AB$1,FALSE))</f>
        <v>UNSD Population and Vital Statistics Report, January 2021, latest update on 4 Jan 2022</v>
      </c>
    </row>
    <row r="72" spans="1:16" ht="13.05" x14ac:dyDescent="0.3">
      <c r="A72" s="2" t="s">
        <v>110</v>
      </c>
      <c r="B72" s="13">
        <v>53.5</v>
      </c>
      <c r="C72" s="14" t="s">
        <v>12</v>
      </c>
      <c r="D72" s="15">
        <v>50.9</v>
      </c>
      <c r="E72" s="16" t="s">
        <v>12</v>
      </c>
      <c r="F72" s="15">
        <v>50.2</v>
      </c>
      <c r="G72" s="16" t="s">
        <v>12</v>
      </c>
      <c r="H72" s="17" t="s">
        <v>99</v>
      </c>
      <c r="J72" s="52" t="str">
        <f>IF(VLOOKUP($A72,'[1]2. Child Protection'!$B$8:$BG$226,'[1]2. Child Protection'!V$1,FALSE)=B72,"",VLOOKUP($A72,'[1]2. Child Protection'!$B$8:$BG$226,'[1]2. Child Protection'!V$1,FALSE)-B72)</f>
        <v/>
      </c>
      <c r="K72" s="52" t="str">
        <f>IF(VLOOKUP($A72,'[1]2. Child Protection'!$B$8:$BG$226,'[1]2. Child Protection'!W$1,FALSE)=C72,"",VLOOKUP($A72,'[1]2. Child Protection'!$B$8:$BG$226,'[1]2. Child Protection'!W$1,FALSE))</f>
        <v/>
      </c>
      <c r="L72" s="52" t="str">
        <f>IF(VLOOKUP($A72,'[1]2. Child Protection'!$B$8:$BG$226,'[1]2. Child Protection'!X$1,FALSE)=D72,"",VLOOKUP($A72,'[1]2. Child Protection'!$B$8:$BG$226,'[1]2. Child Protection'!X$1,FALSE)-D72)</f>
        <v/>
      </c>
      <c r="M72" s="52" t="str">
        <f>IF(VLOOKUP($A72,'[1]2. Child Protection'!$B$8:$BG$226,'[1]2. Child Protection'!Y$1,FALSE)=E72,"",VLOOKUP($A72,'[1]2. Child Protection'!$B$8:$BG$226,'[1]2. Child Protection'!Y$1,FALSE))</f>
        <v/>
      </c>
      <c r="N72" s="52" t="str">
        <f>IF(VLOOKUP($A72,'[1]2. Child Protection'!$B$8:$BG$226,'[1]2. Child Protection'!Z$1,FALSE)=F72,"",VLOOKUP($A72,'[1]2. Child Protection'!$B$8:$BG$226,'[1]2. Child Protection'!Z$1,FALSE)-F72)</f>
        <v/>
      </c>
      <c r="O72" s="52" t="str">
        <f>IF(VLOOKUP($A72,'[1]2. Child Protection'!$B$8:$BG$226,'[1]2. Child Protection'!AA$1,FALSE)=G72,"",VLOOKUP($A72,'[1]2. Child Protection'!$B$8:$BG$226,'[1]2. Child Protection'!AA$1,FALSE))</f>
        <v/>
      </c>
      <c r="P72" s="3" t="str">
        <f>IF(VLOOKUP($A72,'[1]2. Child Protection'!$B$8:$BG$226,'[1]2. Child Protection'!AB$1,FALSE)=H72,"",VLOOKUP($A72,'[1]2. Child Protection'!$B$8:$BG$226,'[1]2. Child Protection'!AB$1,FALSE))</f>
        <v/>
      </c>
    </row>
    <row r="73" spans="1:16" ht="13.05" x14ac:dyDescent="0.3">
      <c r="A73" s="2" t="s">
        <v>111</v>
      </c>
      <c r="B73" s="13">
        <v>2.7</v>
      </c>
      <c r="C73" s="14" t="s">
        <v>12</v>
      </c>
      <c r="D73" s="15">
        <v>2.7</v>
      </c>
      <c r="E73" s="16" t="s">
        <v>12</v>
      </c>
      <c r="F73" s="15">
        <v>2.6</v>
      </c>
      <c r="G73" s="16" t="s">
        <v>12</v>
      </c>
      <c r="H73" s="17" t="s">
        <v>112</v>
      </c>
      <c r="J73" s="52" t="str">
        <f>IF(VLOOKUP($A73,'[1]2. Child Protection'!$B$8:$BG$226,'[1]2. Child Protection'!V$1,FALSE)=B73,"",VLOOKUP($A73,'[1]2. Child Protection'!$B$8:$BG$226,'[1]2. Child Protection'!V$1,FALSE)-B73)</f>
        <v/>
      </c>
      <c r="K73" s="52" t="str">
        <f>IF(VLOOKUP($A73,'[1]2. Child Protection'!$B$8:$BG$226,'[1]2. Child Protection'!W$1,FALSE)=C73,"",VLOOKUP($A73,'[1]2. Child Protection'!$B$8:$BG$226,'[1]2. Child Protection'!W$1,FALSE))</f>
        <v/>
      </c>
      <c r="L73" s="52" t="str">
        <f>IF(VLOOKUP($A73,'[1]2. Child Protection'!$B$8:$BG$226,'[1]2. Child Protection'!X$1,FALSE)=D73,"",VLOOKUP($A73,'[1]2. Child Protection'!$B$8:$BG$226,'[1]2. Child Protection'!X$1,FALSE)-D73)</f>
        <v/>
      </c>
      <c r="M73" s="52" t="str">
        <f>IF(VLOOKUP($A73,'[1]2. Child Protection'!$B$8:$BG$226,'[1]2. Child Protection'!Y$1,FALSE)=E73,"",VLOOKUP($A73,'[1]2. Child Protection'!$B$8:$BG$226,'[1]2. Child Protection'!Y$1,FALSE))</f>
        <v/>
      </c>
      <c r="N73" s="52" t="str">
        <f>IF(VLOOKUP($A73,'[1]2. Child Protection'!$B$8:$BG$226,'[1]2. Child Protection'!Z$1,FALSE)=F73,"",VLOOKUP($A73,'[1]2. Child Protection'!$B$8:$BG$226,'[1]2. Child Protection'!Z$1,FALSE)-F73)</f>
        <v/>
      </c>
      <c r="O73" s="52" t="str">
        <f>IF(VLOOKUP($A73,'[1]2. Child Protection'!$B$8:$BG$226,'[1]2. Child Protection'!AA$1,FALSE)=G73,"",VLOOKUP($A73,'[1]2. Child Protection'!$B$8:$BG$226,'[1]2. Child Protection'!AA$1,FALSE))</f>
        <v/>
      </c>
      <c r="P73" s="3" t="str">
        <f>IF(VLOOKUP($A73,'[1]2. Child Protection'!$B$8:$BG$226,'[1]2. Child Protection'!AB$1,FALSE)=H73,"",VLOOKUP($A73,'[1]2. Child Protection'!$B$8:$BG$226,'[1]2. Child Protection'!AB$1,FALSE))</f>
        <v/>
      </c>
    </row>
    <row r="74" spans="1:16" ht="13.05" x14ac:dyDescent="0.3">
      <c r="A74" s="2" t="s">
        <v>125</v>
      </c>
      <c r="B74" s="13" t="s">
        <v>23</v>
      </c>
      <c r="C74" s="14" t="s">
        <v>23</v>
      </c>
      <c r="D74" s="15" t="s">
        <v>23</v>
      </c>
      <c r="E74" s="16" t="s">
        <v>23</v>
      </c>
      <c r="F74" s="15" t="s">
        <v>23</v>
      </c>
      <c r="G74" s="16" t="s">
        <v>23</v>
      </c>
      <c r="H74" s="17" t="s">
        <v>23</v>
      </c>
      <c r="J74" s="52" t="e">
        <f>IF(VLOOKUP($A74,'[1]2. Child Protection'!$B$8:$BG$226,'[1]2. Child Protection'!V$1,FALSE)=B74,"",VLOOKUP($A74,'[1]2. Child Protection'!$B$8:$BG$226,'[1]2. Child Protection'!V$1,FALSE)-B74)</f>
        <v>#VALUE!</v>
      </c>
      <c r="K74" s="52">
        <f>IF(VLOOKUP($A74,'[1]2. Child Protection'!$B$8:$BG$226,'[1]2. Child Protection'!W$1,FALSE)=C74,"",VLOOKUP($A74,'[1]2. Child Protection'!$B$8:$BG$226,'[1]2. Child Protection'!W$1,FALSE))</f>
        <v>0</v>
      </c>
      <c r="L74" s="52" t="str">
        <f>IF(VLOOKUP($A74,'[1]2. Child Protection'!$B$8:$BG$226,'[1]2. Child Protection'!X$1,FALSE)=D74,"",VLOOKUP($A74,'[1]2. Child Protection'!$B$8:$BG$226,'[1]2. Child Protection'!X$1,FALSE)-D74)</f>
        <v/>
      </c>
      <c r="M74" s="52">
        <f>IF(VLOOKUP($A74,'[1]2. Child Protection'!$B$8:$BG$226,'[1]2. Child Protection'!Y$1,FALSE)=E74,"",VLOOKUP($A74,'[1]2. Child Protection'!$B$8:$BG$226,'[1]2. Child Protection'!Y$1,FALSE))</f>
        <v>0</v>
      </c>
      <c r="N74" s="52" t="str">
        <f>IF(VLOOKUP($A74,'[1]2. Child Protection'!$B$8:$BG$226,'[1]2. Child Protection'!Z$1,FALSE)=F74,"",VLOOKUP($A74,'[1]2. Child Protection'!$B$8:$BG$226,'[1]2. Child Protection'!Z$1,FALSE)-F74)</f>
        <v/>
      </c>
      <c r="O74" s="52">
        <f>IF(VLOOKUP($A74,'[1]2. Child Protection'!$B$8:$BG$226,'[1]2. Child Protection'!AA$1,FALSE)=G74,"",VLOOKUP($A74,'[1]2. Child Protection'!$B$8:$BG$226,'[1]2. Child Protection'!AA$1,FALSE))</f>
        <v>0</v>
      </c>
      <c r="P74" s="3" t="str">
        <f>IF(VLOOKUP($A74,'[1]2. Child Protection'!$B$8:$BG$226,'[1]2. Child Protection'!AB$1,FALSE)=H74,"",VLOOKUP($A74,'[1]2. Child Protection'!$B$8:$BG$226,'[1]2. Child Protection'!AB$1,FALSE))</f>
        <v>MICS 2021 Preliminary report</v>
      </c>
    </row>
    <row r="75" spans="1:16" ht="13.05" x14ac:dyDescent="0.3">
      <c r="A75" s="2" t="s">
        <v>113</v>
      </c>
      <c r="B75" s="13">
        <v>100</v>
      </c>
      <c r="C75" s="14" t="s">
        <v>19</v>
      </c>
      <c r="D75" s="13">
        <v>100</v>
      </c>
      <c r="E75" s="14" t="s">
        <v>19</v>
      </c>
      <c r="F75" s="13">
        <v>100</v>
      </c>
      <c r="G75" s="14" t="s">
        <v>19</v>
      </c>
      <c r="H75" s="17" t="s">
        <v>30</v>
      </c>
      <c r="J75" s="52" t="str">
        <f>IF(VLOOKUP($A75,'[1]2. Child Protection'!$B$8:$BG$226,'[1]2. Child Protection'!V$1,FALSE)=B75,"",VLOOKUP($A75,'[1]2. Child Protection'!$B$8:$BG$226,'[1]2. Child Protection'!V$1,FALSE)-B75)</f>
        <v/>
      </c>
      <c r="K75" s="52" t="str">
        <f>IF(VLOOKUP($A75,'[1]2. Child Protection'!$B$8:$BG$226,'[1]2. Child Protection'!W$1,FALSE)=C75,"",VLOOKUP($A75,'[1]2. Child Protection'!$B$8:$BG$226,'[1]2. Child Protection'!W$1,FALSE))</f>
        <v/>
      </c>
      <c r="L75" s="52" t="str">
        <f>IF(VLOOKUP($A75,'[1]2. Child Protection'!$B$8:$BG$226,'[1]2. Child Protection'!X$1,FALSE)=D75,"",VLOOKUP($A75,'[1]2. Child Protection'!$B$8:$BG$226,'[1]2. Child Protection'!X$1,FALSE)-D75)</f>
        <v/>
      </c>
      <c r="M75" s="52" t="str">
        <f>IF(VLOOKUP($A75,'[1]2. Child Protection'!$B$8:$BG$226,'[1]2. Child Protection'!Y$1,FALSE)=E75,"",VLOOKUP($A75,'[1]2. Child Protection'!$B$8:$BG$226,'[1]2. Child Protection'!Y$1,FALSE))</f>
        <v/>
      </c>
      <c r="N75" s="52" t="str">
        <f>IF(VLOOKUP($A75,'[1]2. Child Protection'!$B$8:$BG$226,'[1]2. Child Protection'!Z$1,FALSE)=F75,"",VLOOKUP($A75,'[1]2. Child Protection'!$B$8:$BG$226,'[1]2. Child Protection'!Z$1,FALSE)-F75)</f>
        <v/>
      </c>
      <c r="O75" s="52" t="str">
        <f>IF(VLOOKUP($A75,'[1]2. Child Protection'!$B$8:$BG$226,'[1]2. Child Protection'!AA$1,FALSE)=G75,"",VLOOKUP($A75,'[1]2. Child Protection'!$B$8:$BG$226,'[1]2. Child Protection'!AA$1,FALSE))</f>
        <v/>
      </c>
      <c r="P75" s="3" t="str">
        <f>IF(VLOOKUP($A75,'[1]2. Child Protection'!$B$8:$BG$226,'[1]2. Child Protection'!AB$1,FALSE)=H75,"",VLOOKUP($A75,'[1]2. Child Protection'!$B$8:$BG$226,'[1]2. Child Protection'!AB$1,FALSE))</f>
        <v>UNSD Population and Vital Statistics Report, January 2021, latest update on 4 Jan 2022</v>
      </c>
    </row>
    <row r="76" spans="1:16" x14ac:dyDescent="0.3">
      <c r="A76" s="2" t="s">
        <v>114</v>
      </c>
      <c r="B76" s="13">
        <v>100</v>
      </c>
      <c r="C76" s="14" t="s">
        <v>19</v>
      </c>
      <c r="D76" s="13">
        <v>100</v>
      </c>
      <c r="E76" s="14" t="s">
        <v>19</v>
      </c>
      <c r="F76" s="13">
        <v>100</v>
      </c>
      <c r="G76" s="14" t="s">
        <v>19</v>
      </c>
      <c r="H76" s="17" t="s">
        <v>30</v>
      </c>
      <c r="J76" s="52" t="str">
        <f>IF(VLOOKUP($A76,'[1]2. Child Protection'!$B$8:$BG$226,'[1]2. Child Protection'!V$1,FALSE)=B76,"",VLOOKUP($A76,'[1]2. Child Protection'!$B$8:$BG$226,'[1]2. Child Protection'!V$1,FALSE)-B76)</f>
        <v/>
      </c>
      <c r="K76" s="52" t="str">
        <f>IF(VLOOKUP($A76,'[1]2. Child Protection'!$B$8:$BG$226,'[1]2. Child Protection'!W$1,FALSE)=C76,"",VLOOKUP($A76,'[1]2. Child Protection'!$B$8:$BG$226,'[1]2. Child Protection'!W$1,FALSE))</f>
        <v/>
      </c>
      <c r="L76" s="52" t="str">
        <f>IF(VLOOKUP($A76,'[1]2. Child Protection'!$B$8:$BG$226,'[1]2. Child Protection'!X$1,FALSE)=D76,"",VLOOKUP($A76,'[1]2. Child Protection'!$B$8:$BG$226,'[1]2. Child Protection'!X$1,FALSE)-D76)</f>
        <v/>
      </c>
      <c r="M76" s="52" t="str">
        <f>IF(VLOOKUP($A76,'[1]2. Child Protection'!$B$8:$BG$226,'[1]2. Child Protection'!Y$1,FALSE)=E76,"",VLOOKUP($A76,'[1]2. Child Protection'!$B$8:$BG$226,'[1]2. Child Protection'!Y$1,FALSE))</f>
        <v/>
      </c>
      <c r="N76" s="52" t="str">
        <f>IF(VLOOKUP($A76,'[1]2. Child Protection'!$B$8:$BG$226,'[1]2. Child Protection'!Z$1,FALSE)=F76,"",VLOOKUP($A76,'[1]2. Child Protection'!$B$8:$BG$226,'[1]2. Child Protection'!Z$1,FALSE)-F76)</f>
        <v/>
      </c>
      <c r="O76" s="52" t="str">
        <f>IF(VLOOKUP($A76,'[1]2. Child Protection'!$B$8:$BG$226,'[1]2. Child Protection'!AA$1,FALSE)=G76,"",VLOOKUP($A76,'[1]2. Child Protection'!$B$8:$BG$226,'[1]2. Child Protection'!AA$1,FALSE))</f>
        <v/>
      </c>
      <c r="P76" s="3" t="str">
        <f>IF(VLOOKUP($A76,'[1]2. Child Protection'!$B$8:$BG$226,'[1]2. Child Protection'!AB$1,FALSE)=H76,"",VLOOKUP($A76,'[1]2. Child Protection'!$B$8:$BG$226,'[1]2. Child Protection'!AB$1,FALSE))</f>
        <v>UNSD Population and Vital Statistics Report, January 2021, latest update on 4 Jan 2022</v>
      </c>
    </row>
    <row r="77" spans="1:16" x14ac:dyDescent="0.3">
      <c r="A77" s="2" t="s">
        <v>115</v>
      </c>
      <c r="B77" s="13">
        <v>89.6</v>
      </c>
      <c r="C77" s="14" t="s">
        <v>12</v>
      </c>
      <c r="D77" s="15">
        <v>91</v>
      </c>
      <c r="E77" s="16" t="s">
        <v>12</v>
      </c>
      <c r="F77" s="15">
        <v>88</v>
      </c>
      <c r="G77" s="16" t="s">
        <v>12</v>
      </c>
      <c r="H77" s="17" t="s">
        <v>78</v>
      </c>
      <c r="J77" s="52" t="str">
        <f>IF(VLOOKUP($A77,'[1]2. Child Protection'!$B$8:$BG$226,'[1]2. Child Protection'!V$1,FALSE)=B77,"",VLOOKUP($A77,'[1]2. Child Protection'!$B$8:$BG$226,'[1]2. Child Protection'!V$1,FALSE)-B77)</f>
        <v/>
      </c>
      <c r="K77" s="52" t="str">
        <f>IF(VLOOKUP($A77,'[1]2. Child Protection'!$B$8:$BG$226,'[1]2. Child Protection'!W$1,FALSE)=C77,"",VLOOKUP($A77,'[1]2. Child Protection'!$B$8:$BG$226,'[1]2. Child Protection'!W$1,FALSE))</f>
        <v/>
      </c>
      <c r="L77" s="52" t="str">
        <f>IF(VLOOKUP($A77,'[1]2. Child Protection'!$B$8:$BG$226,'[1]2. Child Protection'!X$1,FALSE)=D77,"",VLOOKUP($A77,'[1]2. Child Protection'!$B$8:$BG$226,'[1]2. Child Protection'!X$1,FALSE)-D77)</f>
        <v/>
      </c>
      <c r="M77" s="52" t="str">
        <f>IF(VLOOKUP($A77,'[1]2. Child Protection'!$B$8:$BG$226,'[1]2. Child Protection'!Y$1,FALSE)=E77,"",VLOOKUP($A77,'[1]2. Child Protection'!$B$8:$BG$226,'[1]2. Child Protection'!Y$1,FALSE))</f>
        <v/>
      </c>
      <c r="N77" s="52" t="str">
        <f>IF(VLOOKUP($A77,'[1]2. Child Protection'!$B$8:$BG$226,'[1]2. Child Protection'!Z$1,FALSE)=F77,"",VLOOKUP($A77,'[1]2. Child Protection'!$B$8:$BG$226,'[1]2. Child Protection'!Z$1,FALSE)-F77)</f>
        <v/>
      </c>
      <c r="O77" s="52" t="str">
        <f>IF(VLOOKUP($A77,'[1]2. Child Protection'!$B$8:$BG$226,'[1]2. Child Protection'!AA$1,FALSE)=G77,"",VLOOKUP($A77,'[1]2. Child Protection'!$B$8:$BG$226,'[1]2. Child Protection'!AA$1,FALSE))</f>
        <v/>
      </c>
      <c r="P77" s="3" t="str">
        <f>IF(VLOOKUP($A77,'[1]2. Child Protection'!$B$8:$BG$226,'[1]2. Child Protection'!AB$1,FALSE)=H77,"",VLOOKUP($A77,'[1]2. Child Protection'!$B$8:$BG$226,'[1]2. Child Protection'!AB$1,FALSE))</f>
        <v/>
      </c>
    </row>
    <row r="78" spans="1:16" x14ac:dyDescent="0.3">
      <c r="A78" s="2" t="s">
        <v>116</v>
      </c>
      <c r="B78" s="13">
        <v>57.9</v>
      </c>
      <c r="C78" s="14" t="s">
        <v>12</v>
      </c>
      <c r="D78" s="15">
        <v>59.5</v>
      </c>
      <c r="E78" s="16" t="s">
        <v>12</v>
      </c>
      <c r="F78" s="15">
        <v>56.2</v>
      </c>
      <c r="G78" s="16" t="s">
        <v>12</v>
      </c>
      <c r="H78" s="17" t="s">
        <v>117</v>
      </c>
      <c r="J78" s="52">
        <f>IF(VLOOKUP($A78,'[1]2. Child Protection'!$B$8:$BG$226,'[1]2. Child Protection'!V$1,FALSE)=B78,"",VLOOKUP($A78,'[1]2. Child Protection'!$B$8:$BG$226,'[1]2. Child Protection'!V$1,FALSE)-B78)</f>
        <v>1.1000000000000014</v>
      </c>
      <c r="K78" s="52" t="str">
        <f>IF(VLOOKUP($A78,'[1]2. Child Protection'!$B$8:$BG$226,'[1]2. Child Protection'!W$1,FALSE)=C78,"",VLOOKUP($A78,'[1]2. Child Protection'!$B$8:$BG$226,'[1]2. Child Protection'!W$1,FALSE))</f>
        <v/>
      </c>
      <c r="L78" s="52">
        <f>IF(VLOOKUP($A78,'[1]2. Child Protection'!$B$8:$BG$226,'[1]2. Child Protection'!X$1,FALSE)=D78,"",VLOOKUP($A78,'[1]2. Child Protection'!$B$8:$BG$226,'[1]2. Child Protection'!X$1,FALSE)-D78)</f>
        <v>0.79999999999999716</v>
      </c>
      <c r="M78" s="52" t="str">
        <f>IF(VLOOKUP($A78,'[1]2. Child Protection'!$B$8:$BG$226,'[1]2. Child Protection'!Y$1,FALSE)=E78,"",VLOOKUP($A78,'[1]2. Child Protection'!$B$8:$BG$226,'[1]2. Child Protection'!Y$1,FALSE))</f>
        <v/>
      </c>
      <c r="N78" s="52">
        <f>IF(VLOOKUP($A78,'[1]2. Child Protection'!$B$8:$BG$226,'[1]2. Child Protection'!Z$1,FALSE)=F78,"",VLOOKUP($A78,'[1]2. Child Protection'!$B$8:$BG$226,'[1]2. Child Protection'!Z$1,FALSE)-F78)</f>
        <v>1.5</v>
      </c>
      <c r="O78" s="52" t="str">
        <f>IF(VLOOKUP($A78,'[1]2. Child Protection'!$B$8:$BG$226,'[1]2. Child Protection'!AA$1,FALSE)=G78,"",VLOOKUP($A78,'[1]2. Child Protection'!$B$8:$BG$226,'[1]2. Child Protection'!AA$1,FALSE))</f>
        <v/>
      </c>
      <c r="P78" s="3" t="str">
        <f>IF(VLOOKUP($A78,'[1]2. Child Protection'!$B$8:$BG$226,'[1]2. Child Protection'!AB$1,FALSE)=H78,"",VLOOKUP($A78,'[1]2. Child Protection'!$B$8:$BG$226,'[1]2. Child Protection'!AB$1,FALSE))</f>
        <v>DHS 2019-20</v>
      </c>
    </row>
    <row r="79" spans="1:16" x14ac:dyDescent="0.3">
      <c r="A79" s="2" t="s">
        <v>119</v>
      </c>
      <c r="B79" s="13">
        <v>98.5</v>
      </c>
      <c r="C79" s="14" t="s">
        <v>12</v>
      </c>
      <c r="D79" s="15">
        <v>98.5</v>
      </c>
      <c r="E79" s="16" t="s">
        <v>12</v>
      </c>
      <c r="F79" s="15">
        <v>98.6</v>
      </c>
      <c r="G79" s="16" t="s">
        <v>12</v>
      </c>
      <c r="H79" s="17" t="s">
        <v>120</v>
      </c>
      <c r="J79" s="52" t="str">
        <f>IF(VLOOKUP($A79,'[1]2. Child Protection'!$B$8:$BG$226,'[1]2. Child Protection'!V$1,FALSE)=B79,"",VLOOKUP($A79,'[1]2. Child Protection'!$B$8:$BG$226,'[1]2. Child Protection'!V$1,FALSE)-B79)</f>
        <v/>
      </c>
      <c r="K79" s="52" t="str">
        <f>IF(VLOOKUP($A79,'[1]2. Child Protection'!$B$8:$BG$226,'[1]2. Child Protection'!W$1,FALSE)=C79,"",VLOOKUP($A79,'[1]2. Child Protection'!$B$8:$BG$226,'[1]2. Child Protection'!W$1,FALSE))</f>
        <v/>
      </c>
      <c r="L79" s="52" t="str">
        <f>IF(VLOOKUP($A79,'[1]2. Child Protection'!$B$8:$BG$226,'[1]2. Child Protection'!X$1,FALSE)=D79,"",VLOOKUP($A79,'[1]2. Child Protection'!$B$8:$BG$226,'[1]2. Child Protection'!X$1,FALSE)-D79)</f>
        <v/>
      </c>
      <c r="M79" s="52" t="str">
        <f>IF(VLOOKUP($A79,'[1]2. Child Protection'!$B$8:$BG$226,'[1]2. Child Protection'!Y$1,FALSE)=E79,"",VLOOKUP($A79,'[1]2. Child Protection'!$B$8:$BG$226,'[1]2. Child Protection'!Y$1,FALSE))</f>
        <v/>
      </c>
      <c r="N79" s="52" t="str">
        <f>IF(VLOOKUP($A79,'[1]2. Child Protection'!$B$8:$BG$226,'[1]2. Child Protection'!Z$1,FALSE)=F79,"",VLOOKUP($A79,'[1]2. Child Protection'!$B$8:$BG$226,'[1]2. Child Protection'!Z$1,FALSE)-F79)</f>
        <v/>
      </c>
      <c r="O79" s="52" t="str">
        <f>IF(VLOOKUP($A79,'[1]2. Child Protection'!$B$8:$BG$226,'[1]2. Child Protection'!AA$1,FALSE)=G79,"",VLOOKUP($A79,'[1]2. Child Protection'!$B$8:$BG$226,'[1]2. Child Protection'!AA$1,FALSE))</f>
        <v/>
      </c>
      <c r="P79" s="3" t="str">
        <f>IF(VLOOKUP($A79,'[1]2. Child Protection'!$B$8:$BG$226,'[1]2. Child Protection'!AB$1,FALSE)=H79,"",VLOOKUP($A79,'[1]2. Child Protection'!$B$8:$BG$226,'[1]2. Child Protection'!AB$1,FALSE))</f>
        <v/>
      </c>
    </row>
    <row r="80" spans="1:16" x14ac:dyDescent="0.3">
      <c r="A80" s="2" t="s">
        <v>121</v>
      </c>
      <c r="B80" s="13">
        <v>100</v>
      </c>
      <c r="C80" s="14" t="s">
        <v>28</v>
      </c>
      <c r="D80" s="15">
        <v>100</v>
      </c>
      <c r="E80" s="16" t="s">
        <v>28</v>
      </c>
      <c r="F80" s="15">
        <v>100</v>
      </c>
      <c r="G80" s="16" t="s">
        <v>28</v>
      </c>
      <c r="H80" s="17" t="s">
        <v>122</v>
      </c>
      <c r="J80" s="52" t="str">
        <f>IF(VLOOKUP($A80,'[1]2. Child Protection'!$B$8:$BG$226,'[1]2. Child Protection'!V$1,FALSE)=B80,"",VLOOKUP($A80,'[1]2. Child Protection'!$B$8:$BG$226,'[1]2. Child Protection'!V$1,FALSE)-B80)</f>
        <v/>
      </c>
      <c r="K80" s="52" t="str">
        <f>IF(VLOOKUP($A80,'[1]2. Child Protection'!$B$8:$BG$226,'[1]2. Child Protection'!W$1,FALSE)=C80,"",VLOOKUP($A80,'[1]2. Child Protection'!$B$8:$BG$226,'[1]2. Child Protection'!W$1,FALSE))</f>
        <v>v</v>
      </c>
      <c r="L80" s="52" t="str">
        <f>IF(VLOOKUP($A80,'[1]2. Child Protection'!$B$8:$BG$226,'[1]2. Child Protection'!X$1,FALSE)=D80,"",VLOOKUP($A80,'[1]2. Child Protection'!$B$8:$BG$226,'[1]2. Child Protection'!X$1,FALSE)-D80)</f>
        <v/>
      </c>
      <c r="M80" s="52" t="str">
        <f>IF(VLOOKUP($A80,'[1]2. Child Protection'!$B$8:$BG$226,'[1]2. Child Protection'!Y$1,FALSE)=E80,"",VLOOKUP($A80,'[1]2. Child Protection'!$B$8:$BG$226,'[1]2. Child Protection'!Y$1,FALSE))</f>
        <v>v</v>
      </c>
      <c r="N80" s="52" t="str">
        <f>IF(VLOOKUP($A80,'[1]2. Child Protection'!$B$8:$BG$226,'[1]2. Child Protection'!Z$1,FALSE)=F80,"",VLOOKUP($A80,'[1]2. Child Protection'!$B$8:$BG$226,'[1]2. Child Protection'!Z$1,FALSE)-F80)</f>
        <v/>
      </c>
      <c r="O80" s="52" t="str">
        <f>IF(VLOOKUP($A80,'[1]2. Child Protection'!$B$8:$BG$226,'[1]2. Child Protection'!AA$1,FALSE)=G80,"",VLOOKUP($A80,'[1]2. Child Protection'!$B$8:$BG$226,'[1]2. Child Protection'!AA$1,FALSE))</f>
        <v>v</v>
      </c>
      <c r="P80" s="3" t="str">
        <f>IF(VLOOKUP($A80,'[1]2. Child Protection'!$B$8:$BG$226,'[1]2. Child Protection'!AB$1,FALSE)=H80,"",VLOOKUP($A80,'[1]2. Child Protection'!$B$8:$BG$226,'[1]2. Child Protection'!AB$1,FALSE))</f>
        <v/>
      </c>
    </row>
    <row r="81" spans="1:16" x14ac:dyDescent="0.3">
      <c r="A81" s="2" t="s">
        <v>123</v>
      </c>
      <c r="B81" s="13">
        <v>70.599999999999994</v>
      </c>
      <c r="C81" s="14" t="s">
        <v>12</v>
      </c>
      <c r="D81" s="15">
        <v>72</v>
      </c>
      <c r="E81" s="16" t="s">
        <v>12</v>
      </c>
      <c r="F81" s="15">
        <v>69.2</v>
      </c>
      <c r="G81" s="16" t="s">
        <v>12</v>
      </c>
      <c r="H81" s="17" t="s">
        <v>96</v>
      </c>
      <c r="J81" s="52" t="str">
        <f>IF(VLOOKUP($A81,'[1]2. Child Protection'!$B$8:$BG$226,'[1]2. Child Protection'!V$1,FALSE)=B81,"",VLOOKUP($A81,'[1]2. Child Protection'!$B$8:$BG$226,'[1]2. Child Protection'!V$1,FALSE)-B81)</f>
        <v/>
      </c>
      <c r="K81" s="52" t="str">
        <f>IF(VLOOKUP($A81,'[1]2. Child Protection'!$B$8:$BG$226,'[1]2. Child Protection'!W$1,FALSE)=C81,"",VLOOKUP($A81,'[1]2. Child Protection'!$B$8:$BG$226,'[1]2. Child Protection'!W$1,FALSE))</f>
        <v/>
      </c>
      <c r="L81" s="52" t="str">
        <f>IF(VLOOKUP($A81,'[1]2. Child Protection'!$B$8:$BG$226,'[1]2. Child Protection'!X$1,FALSE)=D81,"",VLOOKUP($A81,'[1]2. Child Protection'!$B$8:$BG$226,'[1]2. Child Protection'!X$1,FALSE)-D81)</f>
        <v/>
      </c>
      <c r="M81" s="52" t="str">
        <f>IF(VLOOKUP($A81,'[1]2. Child Protection'!$B$8:$BG$226,'[1]2. Child Protection'!Y$1,FALSE)=E81,"",VLOOKUP($A81,'[1]2. Child Protection'!$B$8:$BG$226,'[1]2. Child Protection'!Y$1,FALSE))</f>
        <v/>
      </c>
      <c r="N81" s="52" t="str">
        <f>IF(VLOOKUP($A81,'[1]2. Child Protection'!$B$8:$BG$226,'[1]2. Child Protection'!Z$1,FALSE)=F81,"",VLOOKUP($A81,'[1]2. Child Protection'!$B$8:$BG$226,'[1]2. Child Protection'!Z$1,FALSE)-F81)</f>
        <v/>
      </c>
      <c r="O81" s="52" t="str">
        <f>IF(VLOOKUP($A81,'[1]2. Child Protection'!$B$8:$BG$226,'[1]2. Child Protection'!AA$1,FALSE)=G81,"",VLOOKUP($A81,'[1]2. Child Protection'!$B$8:$BG$226,'[1]2. Child Protection'!AA$1,FALSE))</f>
        <v/>
      </c>
      <c r="P81" s="3" t="str">
        <f>IF(VLOOKUP($A81,'[1]2. Child Protection'!$B$8:$BG$226,'[1]2. Child Protection'!AB$1,FALSE)=H81,"",VLOOKUP($A81,'[1]2. Child Protection'!$B$8:$BG$226,'[1]2. Child Protection'!AB$1,FALSE))</f>
        <v/>
      </c>
    </row>
    <row r="82" spans="1:16" x14ac:dyDescent="0.3">
      <c r="A82" s="2" t="s">
        <v>124</v>
      </c>
      <c r="B82" s="13">
        <v>100</v>
      </c>
      <c r="C82" s="14" t="s">
        <v>19</v>
      </c>
      <c r="D82" s="13">
        <v>100</v>
      </c>
      <c r="E82" s="14" t="s">
        <v>19</v>
      </c>
      <c r="F82" s="13">
        <v>100</v>
      </c>
      <c r="G82" s="14" t="s">
        <v>19</v>
      </c>
      <c r="H82" s="17" t="s">
        <v>30</v>
      </c>
      <c r="J82" s="52" t="str">
        <f>IF(VLOOKUP($A82,'[1]2. Child Protection'!$B$8:$BG$226,'[1]2. Child Protection'!V$1,FALSE)=B82,"",VLOOKUP($A82,'[1]2. Child Protection'!$B$8:$BG$226,'[1]2. Child Protection'!V$1,FALSE)-B82)</f>
        <v/>
      </c>
      <c r="K82" s="52" t="str">
        <f>IF(VLOOKUP($A82,'[1]2. Child Protection'!$B$8:$BG$226,'[1]2. Child Protection'!W$1,FALSE)=C82,"",VLOOKUP($A82,'[1]2. Child Protection'!$B$8:$BG$226,'[1]2. Child Protection'!W$1,FALSE))</f>
        <v/>
      </c>
      <c r="L82" s="52" t="str">
        <f>IF(VLOOKUP($A82,'[1]2. Child Protection'!$B$8:$BG$226,'[1]2. Child Protection'!X$1,FALSE)=D82,"",VLOOKUP($A82,'[1]2. Child Protection'!$B$8:$BG$226,'[1]2. Child Protection'!X$1,FALSE)-D82)</f>
        <v/>
      </c>
      <c r="M82" s="52" t="str">
        <f>IF(VLOOKUP($A82,'[1]2. Child Protection'!$B$8:$BG$226,'[1]2. Child Protection'!Y$1,FALSE)=E82,"",VLOOKUP($A82,'[1]2. Child Protection'!$B$8:$BG$226,'[1]2. Child Protection'!Y$1,FALSE))</f>
        <v/>
      </c>
      <c r="N82" s="52" t="str">
        <f>IF(VLOOKUP($A82,'[1]2. Child Protection'!$B$8:$BG$226,'[1]2. Child Protection'!Z$1,FALSE)=F82,"",VLOOKUP($A82,'[1]2. Child Protection'!$B$8:$BG$226,'[1]2. Child Protection'!Z$1,FALSE)-F82)</f>
        <v/>
      </c>
      <c r="O82" s="52" t="str">
        <f>IF(VLOOKUP($A82,'[1]2. Child Protection'!$B$8:$BG$226,'[1]2. Child Protection'!AA$1,FALSE)=G82,"",VLOOKUP($A82,'[1]2. Child Protection'!$B$8:$BG$226,'[1]2. Child Protection'!AA$1,FALSE))</f>
        <v/>
      </c>
      <c r="P82" s="3" t="str">
        <f>IF(VLOOKUP($A82,'[1]2. Child Protection'!$B$8:$BG$226,'[1]2. Child Protection'!AB$1,FALSE)=H82,"",VLOOKUP($A82,'[1]2. Child Protection'!$B$8:$BG$226,'[1]2. Child Protection'!AB$1,FALSE))</f>
        <v>UNSD Population and Vital Statistics Report, January 2021, latest update on 4 Jan 2022</v>
      </c>
    </row>
    <row r="83" spans="1:16" x14ac:dyDescent="0.3">
      <c r="A83" s="2" t="s">
        <v>138</v>
      </c>
      <c r="B83" s="13" t="s">
        <v>23</v>
      </c>
      <c r="C83" s="14" t="s">
        <v>23</v>
      </c>
      <c r="D83" s="15" t="s">
        <v>23</v>
      </c>
      <c r="E83" s="16" t="s">
        <v>23</v>
      </c>
      <c r="F83" s="15" t="s">
        <v>23</v>
      </c>
      <c r="G83" s="16" t="s">
        <v>23</v>
      </c>
      <c r="H83" s="17" t="s">
        <v>23</v>
      </c>
      <c r="J83" s="52" t="str">
        <f>IF(VLOOKUP($A83,'[1]2. Child Protection'!$B$8:$BG$226,'[1]2. Child Protection'!V$1,FALSE)=B83,"",VLOOKUP($A83,'[1]2. Child Protection'!$B$8:$BG$226,'[1]2. Child Protection'!V$1,FALSE)-B83)</f>
        <v/>
      </c>
      <c r="K83" s="52">
        <f>IF(VLOOKUP($A83,'[1]2. Child Protection'!$B$8:$BG$226,'[1]2. Child Protection'!W$1,FALSE)=C83,"",VLOOKUP($A83,'[1]2. Child Protection'!$B$8:$BG$226,'[1]2. Child Protection'!W$1,FALSE))</f>
        <v>0</v>
      </c>
      <c r="L83" s="52" t="str">
        <f>IF(VLOOKUP($A83,'[1]2. Child Protection'!$B$8:$BG$226,'[1]2. Child Protection'!X$1,FALSE)=D83,"",VLOOKUP($A83,'[1]2. Child Protection'!$B$8:$BG$226,'[1]2. Child Protection'!X$1,FALSE)-D83)</f>
        <v/>
      </c>
      <c r="M83" s="52">
        <f>IF(VLOOKUP($A83,'[1]2. Child Protection'!$B$8:$BG$226,'[1]2. Child Protection'!Y$1,FALSE)=E83,"",VLOOKUP($A83,'[1]2. Child Protection'!$B$8:$BG$226,'[1]2. Child Protection'!Y$1,FALSE))</f>
        <v>0</v>
      </c>
      <c r="N83" s="52" t="str">
        <f>IF(VLOOKUP($A83,'[1]2. Child Protection'!$B$8:$BG$226,'[1]2. Child Protection'!Z$1,FALSE)=F83,"",VLOOKUP($A83,'[1]2. Child Protection'!$B$8:$BG$226,'[1]2. Child Protection'!Z$1,FALSE)-F83)</f>
        <v/>
      </c>
      <c r="O83" s="52">
        <f>IF(VLOOKUP($A83,'[1]2. Child Protection'!$B$8:$BG$226,'[1]2. Child Protection'!AA$1,FALSE)=G83,"",VLOOKUP($A83,'[1]2. Child Protection'!$B$8:$BG$226,'[1]2. Child Protection'!AA$1,FALSE))</f>
        <v>0</v>
      </c>
      <c r="P83" s="3">
        <f>IF(VLOOKUP($A83,'[1]2. Child Protection'!$B$8:$BG$226,'[1]2. Child Protection'!AB$1,FALSE)=H83,"",VLOOKUP($A83,'[1]2. Child Protection'!$B$8:$BG$226,'[1]2. Child Protection'!AB$1,FALSE))</f>
        <v>0</v>
      </c>
    </row>
    <row r="84" spans="1:16" x14ac:dyDescent="0.3">
      <c r="A84" s="2" t="s">
        <v>126</v>
      </c>
      <c r="B84" s="13">
        <v>96.4</v>
      </c>
      <c r="C84" s="14" t="s">
        <v>28</v>
      </c>
      <c r="D84" s="15" t="s">
        <v>23</v>
      </c>
      <c r="E84" s="16" t="s">
        <v>28</v>
      </c>
      <c r="F84" s="15" t="s">
        <v>23</v>
      </c>
      <c r="G84" s="16" t="s">
        <v>28</v>
      </c>
      <c r="H84" s="17" t="s">
        <v>127</v>
      </c>
      <c r="J84" s="52" t="str">
        <f>IF(VLOOKUP($A84,'[1]2. Child Protection'!$B$8:$BG$226,'[1]2. Child Protection'!V$1,FALSE)=B84,"",VLOOKUP($A84,'[1]2. Child Protection'!$B$8:$BG$226,'[1]2. Child Protection'!V$1,FALSE)-B84)</f>
        <v/>
      </c>
      <c r="K84" s="52" t="str">
        <f>IF(VLOOKUP($A84,'[1]2. Child Protection'!$B$8:$BG$226,'[1]2. Child Protection'!W$1,FALSE)=C84,"",VLOOKUP($A84,'[1]2. Child Protection'!$B$8:$BG$226,'[1]2. Child Protection'!W$1,FALSE))</f>
        <v/>
      </c>
      <c r="L84" s="52" t="str">
        <f>IF(VLOOKUP($A84,'[1]2. Child Protection'!$B$8:$BG$226,'[1]2. Child Protection'!X$1,FALSE)=D84,"",VLOOKUP($A84,'[1]2. Child Protection'!$B$8:$BG$226,'[1]2. Child Protection'!X$1,FALSE)-D84)</f>
        <v/>
      </c>
      <c r="M84" s="52">
        <f>IF(VLOOKUP($A84,'[1]2. Child Protection'!$B$8:$BG$226,'[1]2. Child Protection'!Y$1,FALSE)=E84,"",VLOOKUP($A84,'[1]2. Child Protection'!$B$8:$BG$226,'[1]2. Child Protection'!Y$1,FALSE))</f>
        <v>0</v>
      </c>
      <c r="N84" s="52" t="str">
        <f>IF(VLOOKUP($A84,'[1]2. Child Protection'!$B$8:$BG$226,'[1]2. Child Protection'!Z$1,FALSE)=F84,"",VLOOKUP($A84,'[1]2. Child Protection'!$B$8:$BG$226,'[1]2. Child Protection'!Z$1,FALSE)-F84)</f>
        <v/>
      </c>
      <c r="O84" s="52">
        <f>IF(VLOOKUP($A84,'[1]2. Child Protection'!$B$8:$BG$226,'[1]2. Child Protection'!AA$1,FALSE)=G84,"",VLOOKUP($A84,'[1]2. Child Protection'!$B$8:$BG$226,'[1]2. Child Protection'!AA$1,FALSE))</f>
        <v>0</v>
      </c>
      <c r="P84" s="3" t="str">
        <f>IF(VLOOKUP($A84,'[1]2. Child Protection'!$B$8:$BG$226,'[1]2. Child Protection'!AB$1,FALSE)=H84,"",VLOOKUP($A84,'[1]2. Child Protection'!$B$8:$BG$226,'[1]2. Child Protection'!AB$1,FALSE))</f>
        <v/>
      </c>
    </row>
    <row r="85" spans="1:16" x14ac:dyDescent="0.3">
      <c r="A85" s="2" t="s">
        <v>128</v>
      </c>
      <c r="B85" s="13">
        <v>62</v>
      </c>
      <c r="C85" s="14" t="s">
        <v>12</v>
      </c>
      <c r="D85" s="15">
        <v>62.4</v>
      </c>
      <c r="E85" s="16" t="s">
        <v>12</v>
      </c>
      <c r="F85" s="15">
        <v>61.5</v>
      </c>
      <c r="G85" s="16" t="s">
        <v>12</v>
      </c>
      <c r="H85" s="17" t="s">
        <v>71</v>
      </c>
      <c r="J85" s="52" t="str">
        <f>IF(VLOOKUP($A85,'[1]2. Child Protection'!$B$8:$BG$226,'[1]2. Child Protection'!V$1,FALSE)=B85,"",VLOOKUP($A85,'[1]2. Child Protection'!$B$8:$BG$226,'[1]2. Child Protection'!V$1,FALSE)-B85)</f>
        <v/>
      </c>
      <c r="K85" s="52" t="str">
        <f>IF(VLOOKUP($A85,'[1]2. Child Protection'!$B$8:$BG$226,'[1]2. Child Protection'!W$1,FALSE)=C85,"",VLOOKUP($A85,'[1]2. Child Protection'!$B$8:$BG$226,'[1]2. Child Protection'!W$1,FALSE))</f>
        <v/>
      </c>
      <c r="L85" s="52" t="str">
        <f>IF(VLOOKUP($A85,'[1]2. Child Protection'!$B$8:$BG$226,'[1]2. Child Protection'!X$1,FALSE)=D85,"",VLOOKUP($A85,'[1]2. Child Protection'!$B$8:$BG$226,'[1]2. Child Protection'!X$1,FALSE)-D85)</f>
        <v/>
      </c>
      <c r="M85" s="52" t="str">
        <f>IF(VLOOKUP($A85,'[1]2. Child Protection'!$B$8:$BG$226,'[1]2. Child Protection'!Y$1,FALSE)=E85,"",VLOOKUP($A85,'[1]2. Child Protection'!$B$8:$BG$226,'[1]2. Child Protection'!Y$1,FALSE))</f>
        <v/>
      </c>
      <c r="N85" s="52" t="str">
        <f>IF(VLOOKUP($A85,'[1]2. Child Protection'!$B$8:$BG$226,'[1]2. Child Protection'!Z$1,FALSE)=F85,"",VLOOKUP($A85,'[1]2. Child Protection'!$B$8:$BG$226,'[1]2. Child Protection'!Z$1,FALSE)-F85)</f>
        <v/>
      </c>
      <c r="O85" s="52" t="str">
        <f>IF(VLOOKUP($A85,'[1]2. Child Protection'!$B$8:$BG$226,'[1]2. Child Protection'!AA$1,FALSE)=G85,"",VLOOKUP($A85,'[1]2. Child Protection'!$B$8:$BG$226,'[1]2. Child Protection'!AA$1,FALSE))</f>
        <v/>
      </c>
      <c r="P85" s="3" t="str">
        <f>IF(VLOOKUP($A85,'[1]2. Child Protection'!$B$8:$BG$226,'[1]2. Child Protection'!AB$1,FALSE)=H85,"",VLOOKUP($A85,'[1]2. Child Protection'!$B$8:$BG$226,'[1]2. Child Protection'!AB$1,FALSE))</f>
        <v/>
      </c>
    </row>
    <row r="86" spans="1:16" x14ac:dyDescent="0.3">
      <c r="A86" s="2" t="s">
        <v>129</v>
      </c>
      <c r="B86" s="13">
        <v>46</v>
      </c>
      <c r="C86" s="14" t="s">
        <v>12</v>
      </c>
      <c r="D86" s="15">
        <v>47.1</v>
      </c>
      <c r="E86" s="16" t="s">
        <v>12</v>
      </c>
      <c r="F86" s="15">
        <v>44.9</v>
      </c>
      <c r="G86" s="16" t="s">
        <v>12</v>
      </c>
      <c r="H86" s="17" t="s">
        <v>17</v>
      </c>
      <c r="J86" s="52" t="str">
        <f>IF(VLOOKUP($A86,'[1]2. Child Protection'!$B$8:$BG$226,'[1]2. Child Protection'!V$1,FALSE)=B86,"",VLOOKUP($A86,'[1]2. Child Protection'!$B$8:$BG$226,'[1]2. Child Protection'!V$1,FALSE)-B86)</f>
        <v/>
      </c>
      <c r="K86" s="52" t="str">
        <f>IF(VLOOKUP($A86,'[1]2. Child Protection'!$B$8:$BG$226,'[1]2. Child Protection'!W$1,FALSE)=C86,"",VLOOKUP($A86,'[1]2. Child Protection'!$B$8:$BG$226,'[1]2. Child Protection'!W$1,FALSE))</f>
        <v/>
      </c>
      <c r="L86" s="52" t="str">
        <f>IF(VLOOKUP($A86,'[1]2. Child Protection'!$B$8:$BG$226,'[1]2. Child Protection'!X$1,FALSE)=D86,"",VLOOKUP($A86,'[1]2. Child Protection'!$B$8:$BG$226,'[1]2. Child Protection'!X$1,FALSE)-D86)</f>
        <v/>
      </c>
      <c r="M86" s="52" t="str">
        <f>IF(VLOOKUP($A86,'[1]2. Child Protection'!$B$8:$BG$226,'[1]2. Child Protection'!Y$1,FALSE)=E86,"",VLOOKUP($A86,'[1]2. Child Protection'!$B$8:$BG$226,'[1]2. Child Protection'!Y$1,FALSE))</f>
        <v/>
      </c>
      <c r="N86" s="52" t="str">
        <f>IF(VLOOKUP($A86,'[1]2. Child Protection'!$B$8:$BG$226,'[1]2. Child Protection'!Z$1,FALSE)=F86,"",VLOOKUP($A86,'[1]2. Child Protection'!$B$8:$BG$226,'[1]2. Child Protection'!Z$1,FALSE)-F86)</f>
        <v/>
      </c>
      <c r="O86" s="52" t="str">
        <f>IF(VLOOKUP($A86,'[1]2. Child Protection'!$B$8:$BG$226,'[1]2. Child Protection'!AA$1,FALSE)=G86,"",VLOOKUP($A86,'[1]2. Child Protection'!$B$8:$BG$226,'[1]2. Child Protection'!AA$1,FALSE))</f>
        <v/>
      </c>
      <c r="P86" s="3" t="str">
        <f>IF(VLOOKUP($A86,'[1]2. Child Protection'!$B$8:$BG$226,'[1]2. Child Protection'!AB$1,FALSE)=H86,"",VLOOKUP($A86,'[1]2. Child Protection'!$B$8:$BG$226,'[1]2. Child Protection'!AB$1,FALSE))</f>
        <v/>
      </c>
    </row>
    <row r="87" spans="1:16" x14ac:dyDescent="0.3">
      <c r="A87" s="2" t="s">
        <v>130</v>
      </c>
      <c r="B87" s="13">
        <v>88.7</v>
      </c>
      <c r="C87" s="14" t="s">
        <v>12</v>
      </c>
      <c r="D87" s="15">
        <v>88.4</v>
      </c>
      <c r="E87" s="16" t="s">
        <v>12</v>
      </c>
      <c r="F87" s="15">
        <v>89.1</v>
      </c>
      <c r="G87" s="16" t="s">
        <v>12</v>
      </c>
      <c r="H87" s="17" t="s">
        <v>99</v>
      </c>
      <c r="J87" s="52">
        <f>IF(VLOOKUP($A87,'[1]2. Child Protection'!$B$8:$BG$226,'[1]2. Child Protection'!V$1,FALSE)=B87,"",VLOOKUP($A87,'[1]2. Child Protection'!$B$8:$BG$226,'[1]2. Child Protection'!V$1,FALSE)-B87)</f>
        <v>9.3999999999999915</v>
      </c>
      <c r="K87" s="52" t="str">
        <f>IF(VLOOKUP($A87,'[1]2. Child Protection'!$B$8:$BG$226,'[1]2. Child Protection'!W$1,FALSE)=C87,"",VLOOKUP($A87,'[1]2. Child Protection'!$B$8:$BG$226,'[1]2. Child Protection'!W$1,FALSE))</f>
        <v/>
      </c>
      <c r="L87" s="52">
        <f>IF(VLOOKUP($A87,'[1]2. Child Protection'!$B$8:$BG$226,'[1]2. Child Protection'!X$1,FALSE)=D87,"",VLOOKUP($A87,'[1]2. Child Protection'!$B$8:$BG$226,'[1]2. Child Protection'!X$1,FALSE)-D87)</f>
        <v>9.8999999999999915</v>
      </c>
      <c r="M87" s="52" t="str">
        <f>IF(VLOOKUP($A87,'[1]2. Child Protection'!$B$8:$BG$226,'[1]2. Child Protection'!Y$1,FALSE)=E87,"",VLOOKUP($A87,'[1]2. Child Protection'!$B$8:$BG$226,'[1]2. Child Protection'!Y$1,FALSE))</f>
        <v/>
      </c>
      <c r="N87" s="52">
        <f>IF(VLOOKUP($A87,'[1]2. Child Protection'!$B$8:$BG$226,'[1]2. Child Protection'!Z$1,FALSE)=F87,"",VLOOKUP($A87,'[1]2. Child Protection'!$B$8:$BG$226,'[1]2. Child Protection'!Z$1,FALSE)-F87)</f>
        <v>8.8000000000000114</v>
      </c>
      <c r="O87" s="52" t="str">
        <f>IF(VLOOKUP($A87,'[1]2. Child Protection'!$B$8:$BG$226,'[1]2. Child Protection'!AA$1,FALSE)=G87,"",VLOOKUP($A87,'[1]2. Child Protection'!$B$8:$BG$226,'[1]2. Child Protection'!AA$1,FALSE))</f>
        <v/>
      </c>
      <c r="P87" s="3" t="str">
        <f>IF(VLOOKUP($A87,'[1]2. Child Protection'!$B$8:$BG$226,'[1]2. Child Protection'!AB$1,FALSE)=H87,"",VLOOKUP($A87,'[1]2. Child Protection'!$B$8:$BG$226,'[1]2. Child Protection'!AB$1,FALSE))</f>
        <v>MICS 2019-20</v>
      </c>
    </row>
    <row r="88" spans="1:16" x14ac:dyDescent="0.3">
      <c r="A88" s="2" t="s">
        <v>131</v>
      </c>
      <c r="B88" s="13">
        <v>84.8</v>
      </c>
      <c r="C88" s="14" t="s">
        <v>12</v>
      </c>
      <c r="D88" s="15">
        <v>84.2</v>
      </c>
      <c r="E88" s="16" t="s">
        <v>12</v>
      </c>
      <c r="F88" s="15">
        <v>85.4</v>
      </c>
      <c r="G88" s="16" t="s">
        <v>12</v>
      </c>
      <c r="H88" s="17" t="s">
        <v>63</v>
      </c>
      <c r="J88" s="52" t="str">
        <f>IF(VLOOKUP($A88,'[1]2. Child Protection'!$B$8:$BG$226,'[1]2. Child Protection'!V$1,FALSE)=B88,"",VLOOKUP($A88,'[1]2. Child Protection'!$B$8:$BG$226,'[1]2. Child Protection'!V$1,FALSE)-B88)</f>
        <v/>
      </c>
      <c r="K88" s="52" t="str">
        <f>IF(VLOOKUP($A88,'[1]2. Child Protection'!$B$8:$BG$226,'[1]2. Child Protection'!W$1,FALSE)=C88,"",VLOOKUP($A88,'[1]2. Child Protection'!$B$8:$BG$226,'[1]2. Child Protection'!W$1,FALSE))</f>
        <v/>
      </c>
      <c r="L88" s="52" t="str">
        <f>IF(VLOOKUP($A88,'[1]2. Child Protection'!$B$8:$BG$226,'[1]2. Child Protection'!X$1,FALSE)=D88,"",VLOOKUP($A88,'[1]2. Child Protection'!$B$8:$BG$226,'[1]2. Child Protection'!X$1,FALSE)-D88)</f>
        <v/>
      </c>
      <c r="M88" s="52" t="str">
        <f>IF(VLOOKUP($A88,'[1]2. Child Protection'!$B$8:$BG$226,'[1]2. Child Protection'!Y$1,FALSE)=E88,"",VLOOKUP($A88,'[1]2. Child Protection'!$B$8:$BG$226,'[1]2. Child Protection'!Y$1,FALSE))</f>
        <v/>
      </c>
      <c r="N88" s="52" t="str">
        <f>IF(VLOOKUP($A88,'[1]2. Child Protection'!$B$8:$BG$226,'[1]2. Child Protection'!Z$1,FALSE)=F88,"",VLOOKUP($A88,'[1]2. Child Protection'!$B$8:$BG$226,'[1]2. Child Protection'!Z$1,FALSE)-F88)</f>
        <v/>
      </c>
      <c r="O88" s="52" t="str">
        <f>IF(VLOOKUP($A88,'[1]2. Child Protection'!$B$8:$BG$226,'[1]2. Child Protection'!AA$1,FALSE)=G88,"",VLOOKUP($A88,'[1]2. Child Protection'!$B$8:$BG$226,'[1]2. Child Protection'!AA$1,FALSE))</f>
        <v/>
      </c>
      <c r="P88" s="3" t="str">
        <f>IF(VLOOKUP($A88,'[1]2. Child Protection'!$B$8:$BG$226,'[1]2. Child Protection'!AB$1,FALSE)=H88,"",VLOOKUP($A88,'[1]2. Child Protection'!$B$8:$BG$226,'[1]2. Child Protection'!AB$1,FALSE))</f>
        <v/>
      </c>
    </row>
    <row r="89" spans="1:16" x14ac:dyDescent="0.3">
      <c r="A89" s="2" t="s">
        <v>147</v>
      </c>
      <c r="B89" s="15" t="s">
        <v>23</v>
      </c>
      <c r="C89" s="14" t="s">
        <v>23</v>
      </c>
      <c r="D89" s="15" t="s">
        <v>23</v>
      </c>
      <c r="E89" s="16" t="s">
        <v>23</v>
      </c>
      <c r="F89" s="15" t="s">
        <v>23</v>
      </c>
      <c r="G89" s="16" t="s">
        <v>23</v>
      </c>
      <c r="H89" s="17" t="s">
        <v>23</v>
      </c>
      <c r="J89" s="52" t="str">
        <f>IF(VLOOKUP($A89,'[1]2. Child Protection'!$B$8:$BG$226,'[1]2. Child Protection'!V$1,FALSE)=B89,"",VLOOKUP($A89,'[1]2. Child Protection'!$B$8:$BG$226,'[1]2. Child Protection'!V$1,FALSE)-B89)</f>
        <v/>
      </c>
      <c r="K89" s="52">
        <f>IF(VLOOKUP($A89,'[1]2. Child Protection'!$B$8:$BG$226,'[1]2. Child Protection'!W$1,FALSE)=C89,"",VLOOKUP($A89,'[1]2. Child Protection'!$B$8:$BG$226,'[1]2. Child Protection'!W$1,FALSE))</f>
        <v>0</v>
      </c>
      <c r="L89" s="52" t="str">
        <f>IF(VLOOKUP($A89,'[1]2. Child Protection'!$B$8:$BG$226,'[1]2. Child Protection'!X$1,FALSE)=D89,"",VLOOKUP($A89,'[1]2. Child Protection'!$B$8:$BG$226,'[1]2. Child Protection'!X$1,FALSE)-D89)</f>
        <v/>
      </c>
      <c r="M89" s="52">
        <f>IF(VLOOKUP($A89,'[1]2. Child Protection'!$B$8:$BG$226,'[1]2. Child Protection'!Y$1,FALSE)=E89,"",VLOOKUP($A89,'[1]2. Child Protection'!$B$8:$BG$226,'[1]2. Child Protection'!Y$1,FALSE))</f>
        <v>0</v>
      </c>
      <c r="N89" s="52" t="str">
        <f>IF(VLOOKUP($A89,'[1]2. Child Protection'!$B$8:$BG$226,'[1]2. Child Protection'!Z$1,FALSE)=F89,"",VLOOKUP($A89,'[1]2. Child Protection'!$B$8:$BG$226,'[1]2. Child Protection'!Z$1,FALSE)-F89)</f>
        <v/>
      </c>
      <c r="O89" s="52">
        <f>IF(VLOOKUP($A89,'[1]2. Child Protection'!$B$8:$BG$226,'[1]2. Child Protection'!AA$1,FALSE)=G89,"",VLOOKUP($A89,'[1]2. Child Protection'!$B$8:$BG$226,'[1]2. Child Protection'!AA$1,FALSE))</f>
        <v>0</v>
      </c>
      <c r="P89" s="3">
        <f>IF(VLOOKUP($A89,'[1]2. Child Protection'!$B$8:$BG$226,'[1]2. Child Protection'!AB$1,FALSE)=H89,"",VLOOKUP($A89,'[1]2. Child Protection'!$B$8:$BG$226,'[1]2. Child Protection'!AB$1,FALSE))</f>
        <v>0</v>
      </c>
    </row>
    <row r="90" spans="1:16" x14ac:dyDescent="0.3">
      <c r="A90" s="2" t="s">
        <v>132</v>
      </c>
      <c r="B90" s="13">
        <v>93.6</v>
      </c>
      <c r="C90" s="14" t="s">
        <v>12</v>
      </c>
      <c r="D90" s="15">
        <v>93.6</v>
      </c>
      <c r="E90" s="16" t="s">
        <v>12</v>
      </c>
      <c r="F90" s="15">
        <v>93.5</v>
      </c>
      <c r="G90" s="16" t="s">
        <v>12</v>
      </c>
      <c r="H90" s="17" t="s">
        <v>133</v>
      </c>
      <c r="J90" s="52">
        <f>IF(VLOOKUP($A90,'[1]2. Child Protection'!$B$8:$BG$226,'[1]2. Child Protection'!V$1,FALSE)=B90,"",VLOOKUP($A90,'[1]2. Child Protection'!$B$8:$BG$226,'[1]2. Child Protection'!V$1,FALSE)-B90)</f>
        <v>3.4000000000000057</v>
      </c>
      <c r="K90" s="52" t="str">
        <f>IF(VLOOKUP($A90,'[1]2. Child Protection'!$B$8:$BG$226,'[1]2. Child Protection'!W$1,FALSE)=C90,"",VLOOKUP($A90,'[1]2. Child Protection'!$B$8:$BG$226,'[1]2. Child Protection'!W$1,FALSE))</f>
        <v/>
      </c>
      <c r="L90" s="52">
        <f>IF(VLOOKUP($A90,'[1]2. Child Protection'!$B$8:$BG$226,'[1]2. Child Protection'!X$1,FALSE)=D90,"",VLOOKUP($A90,'[1]2. Child Protection'!$B$8:$BG$226,'[1]2. Child Protection'!X$1,FALSE)-D90)</f>
        <v>3.5</v>
      </c>
      <c r="M90" s="52" t="str">
        <f>IF(VLOOKUP($A90,'[1]2. Child Protection'!$B$8:$BG$226,'[1]2. Child Protection'!Y$1,FALSE)=E90,"",VLOOKUP($A90,'[1]2. Child Protection'!$B$8:$BG$226,'[1]2. Child Protection'!Y$1,FALSE))</f>
        <v/>
      </c>
      <c r="N90" s="52">
        <f>IF(VLOOKUP($A90,'[1]2. Child Protection'!$B$8:$BG$226,'[1]2. Child Protection'!Z$1,FALSE)=F90,"",VLOOKUP($A90,'[1]2. Child Protection'!$B$8:$BG$226,'[1]2. Child Protection'!Z$1,FALSE)-F90)</f>
        <v>3.4000000000000057</v>
      </c>
      <c r="O90" s="52" t="str">
        <f>IF(VLOOKUP($A90,'[1]2. Child Protection'!$B$8:$BG$226,'[1]2. Child Protection'!AA$1,FALSE)=G90,"",VLOOKUP($A90,'[1]2. Child Protection'!$B$8:$BG$226,'[1]2. Child Protection'!AA$1,FALSE))</f>
        <v/>
      </c>
      <c r="P90" s="3" t="str">
        <f>IF(VLOOKUP($A90,'[1]2. Child Protection'!$B$8:$BG$226,'[1]2. Child Protection'!AB$1,FALSE)=H90,"",VLOOKUP($A90,'[1]2. Child Protection'!$B$8:$BG$226,'[1]2. Child Protection'!AB$1,FALSE))</f>
        <v>MICS 2019</v>
      </c>
    </row>
    <row r="91" spans="1:16" x14ac:dyDescent="0.3">
      <c r="A91" s="2" t="s">
        <v>134</v>
      </c>
      <c r="B91" s="13">
        <v>100</v>
      </c>
      <c r="C91" s="14" t="s">
        <v>19</v>
      </c>
      <c r="D91" s="13">
        <v>100</v>
      </c>
      <c r="E91" s="14" t="s">
        <v>19</v>
      </c>
      <c r="F91" s="13">
        <v>100</v>
      </c>
      <c r="G91" s="14" t="s">
        <v>19</v>
      </c>
      <c r="H91" s="17" t="s">
        <v>30</v>
      </c>
      <c r="J91" s="52" t="str">
        <f>IF(VLOOKUP($A91,'[1]2. Child Protection'!$B$8:$BG$226,'[1]2. Child Protection'!V$1,FALSE)=B91,"",VLOOKUP($A91,'[1]2. Child Protection'!$B$8:$BG$226,'[1]2. Child Protection'!V$1,FALSE)-B91)</f>
        <v/>
      </c>
      <c r="K91" s="52" t="str">
        <f>IF(VLOOKUP($A91,'[1]2. Child Protection'!$B$8:$BG$226,'[1]2. Child Protection'!W$1,FALSE)=C91,"",VLOOKUP($A91,'[1]2. Child Protection'!$B$8:$BG$226,'[1]2. Child Protection'!W$1,FALSE))</f>
        <v/>
      </c>
      <c r="L91" s="52" t="str">
        <f>IF(VLOOKUP($A91,'[1]2. Child Protection'!$B$8:$BG$226,'[1]2. Child Protection'!X$1,FALSE)=D91,"",VLOOKUP($A91,'[1]2. Child Protection'!$B$8:$BG$226,'[1]2. Child Protection'!X$1,FALSE)-D91)</f>
        <v/>
      </c>
      <c r="M91" s="52" t="str">
        <f>IF(VLOOKUP($A91,'[1]2. Child Protection'!$B$8:$BG$226,'[1]2. Child Protection'!Y$1,FALSE)=E91,"",VLOOKUP($A91,'[1]2. Child Protection'!$B$8:$BG$226,'[1]2. Child Protection'!Y$1,FALSE))</f>
        <v/>
      </c>
      <c r="N91" s="52" t="str">
        <f>IF(VLOOKUP($A91,'[1]2. Child Protection'!$B$8:$BG$226,'[1]2. Child Protection'!Z$1,FALSE)=F91,"",VLOOKUP($A91,'[1]2. Child Protection'!$B$8:$BG$226,'[1]2. Child Protection'!Z$1,FALSE)-F91)</f>
        <v/>
      </c>
      <c r="O91" s="52" t="str">
        <f>IF(VLOOKUP($A91,'[1]2. Child Protection'!$B$8:$BG$226,'[1]2. Child Protection'!AA$1,FALSE)=G91,"",VLOOKUP($A91,'[1]2. Child Protection'!$B$8:$BG$226,'[1]2. Child Protection'!AA$1,FALSE))</f>
        <v/>
      </c>
      <c r="P91" s="3" t="str">
        <f>IF(VLOOKUP($A91,'[1]2. Child Protection'!$B$8:$BG$226,'[1]2. Child Protection'!AB$1,FALSE)=H91,"",VLOOKUP($A91,'[1]2. Child Protection'!$B$8:$BG$226,'[1]2. Child Protection'!AB$1,FALSE))</f>
        <v>UNSD Population and Vital Statistics Report, January 2021, latest update on 4 Jan 2022</v>
      </c>
    </row>
    <row r="92" spans="1:16" x14ac:dyDescent="0.3">
      <c r="A92" s="2" t="s">
        <v>135</v>
      </c>
      <c r="B92" s="13">
        <v>100</v>
      </c>
      <c r="C92" s="14" t="s">
        <v>19</v>
      </c>
      <c r="D92" s="13">
        <v>100</v>
      </c>
      <c r="E92" s="14" t="s">
        <v>19</v>
      </c>
      <c r="F92" s="13">
        <v>100</v>
      </c>
      <c r="G92" s="14" t="s">
        <v>19</v>
      </c>
      <c r="H92" s="17" t="s">
        <v>30</v>
      </c>
      <c r="J92" s="52" t="str">
        <f>IF(VLOOKUP($A92,'[1]2. Child Protection'!$B$8:$BG$226,'[1]2. Child Protection'!V$1,FALSE)=B92,"",VLOOKUP($A92,'[1]2. Child Protection'!$B$8:$BG$226,'[1]2. Child Protection'!V$1,FALSE)-B92)</f>
        <v/>
      </c>
      <c r="K92" s="52" t="str">
        <f>IF(VLOOKUP($A92,'[1]2. Child Protection'!$B$8:$BG$226,'[1]2. Child Protection'!W$1,FALSE)=C92,"",VLOOKUP($A92,'[1]2. Child Protection'!$B$8:$BG$226,'[1]2. Child Protection'!W$1,FALSE))</f>
        <v/>
      </c>
      <c r="L92" s="52" t="str">
        <f>IF(VLOOKUP($A92,'[1]2. Child Protection'!$B$8:$BG$226,'[1]2. Child Protection'!X$1,FALSE)=D92,"",VLOOKUP($A92,'[1]2. Child Protection'!$B$8:$BG$226,'[1]2. Child Protection'!X$1,FALSE)-D92)</f>
        <v/>
      </c>
      <c r="M92" s="52" t="str">
        <f>IF(VLOOKUP($A92,'[1]2. Child Protection'!$B$8:$BG$226,'[1]2. Child Protection'!Y$1,FALSE)=E92,"",VLOOKUP($A92,'[1]2. Child Protection'!$B$8:$BG$226,'[1]2. Child Protection'!Y$1,FALSE))</f>
        <v/>
      </c>
      <c r="N92" s="52" t="str">
        <f>IF(VLOOKUP($A92,'[1]2. Child Protection'!$B$8:$BG$226,'[1]2. Child Protection'!Z$1,FALSE)=F92,"",VLOOKUP($A92,'[1]2. Child Protection'!$B$8:$BG$226,'[1]2. Child Protection'!Z$1,FALSE)-F92)</f>
        <v/>
      </c>
      <c r="O92" s="52" t="str">
        <f>IF(VLOOKUP($A92,'[1]2. Child Protection'!$B$8:$BG$226,'[1]2. Child Protection'!AA$1,FALSE)=G92,"",VLOOKUP($A92,'[1]2. Child Protection'!$B$8:$BG$226,'[1]2. Child Protection'!AA$1,FALSE))</f>
        <v/>
      </c>
      <c r="P92" s="3" t="str">
        <f>IF(VLOOKUP($A92,'[1]2. Child Protection'!$B$8:$BG$226,'[1]2. Child Protection'!AB$1,FALSE)=H92,"",VLOOKUP($A92,'[1]2. Child Protection'!$B$8:$BG$226,'[1]2. Child Protection'!AB$1,FALSE))</f>
        <v>UNSD Population and Vital Statistics Report, January 2021, latest update on 4 Jan 2022</v>
      </c>
    </row>
    <row r="93" spans="1:16" x14ac:dyDescent="0.3">
      <c r="A93" s="2" t="s">
        <v>136</v>
      </c>
      <c r="B93" s="13">
        <v>79.7</v>
      </c>
      <c r="C93" s="14" t="s">
        <v>12</v>
      </c>
      <c r="D93" s="15">
        <v>79.400000000000006</v>
      </c>
      <c r="E93" s="16" t="s">
        <v>12</v>
      </c>
      <c r="F93" s="15">
        <v>80.099999999999994</v>
      </c>
      <c r="G93" s="16" t="s">
        <v>12</v>
      </c>
      <c r="H93" s="17" t="s">
        <v>137</v>
      </c>
      <c r="J93" s="52" t="str">
        <f>IF(VLOOKUP($A93,'[1]2. Child Protection'!$B$8:$BG$226,'[1]2. Child Protection'!V$1,FALSE)=B93,"",VLOOKUP($A93,'[1]2. Child Protection'!$B$8:$BG$226,'[1]2. Child Protection'!V$1,FALSE)-B93)</f>
        <v/>
      </c>
      <c r="K93" s="52" t="str">
        <f>IF(VLOOKUP($A93,'[1]2. Child Protection'!$B$8:$BG$226,'[1]2. Child Protection'!W$1,FALSE)=C93,"",VLOOKUP($A93,'[1]2. Child Protection'!$B$8:$BG$226,'[1]2. Child Protection'!W$1,FALSE))</f>
        <v/>
      </c>
      <c r="L93" s="52" t="str">
        <f>IF(VLOOKUP($A93,'[1]2. Child Protection'!$B$8:$BG$226,'[1]2. Child Protection'!X$1,FALSE)=D93,"",VLOOKUP($A93,'[1]2. Child Protection'!$B$8:$BG$226,'[1]2. Child Protection'!X$1,FALSE)-D93)</f>
        <v/>
      </c>
      <c r="M93" s="52" t="str">
        <f>IF(VLOOKUP($A93,'[1]2. Child Protection'!$B$8:$BG$226,'[1]2. Child Protection'!Y$1,FALSE)=E93,"",VLOOKUP($A93,'[1]2. Child Protection'!$B$8:$BG$226,'[1]2. Child Protection'!Y$1,FALSE))</f>
        <v/>
      </c>
      <c r="N93" s="52" t="str">
        <f>IF(VLOOKUP($A93,'[1]2. Child Protection'!$B$8:$BG$226,'[1]2. Child Protection'!Z$1,FALSE)=F93,"",VLOOKUP($A93,'[1]2. Child Protection'!$B$8:$BG$226,'[1]2. Child Protection'!Z$1,FALSE)-F93)</f>
        <v/>
      </c>
      <c r="O93" s="52" t="str">
        <f>IF(VLOOKUP($A93,'[1]2. Child Protection'!$B$8:$BG$226,'[1]2. Child Protection'!AA$1,FALSE)=G93,"",VLOOKUP($A93,'[1]2. Child Protection'!$B$8:$BG$226,'[1]2. Child Protection'!AA$1,FALSE))</f>
        <v/>
      </c>
      <c r="P93" s="3" t="str">
        <f>IF(VLOOKUP($A93,'[1]2. Child Protection'!$B$8:$BG$226,'[1]2. Child Protection'!AB$1,FALSE)=H93,"",VLOOKUP($A93,'[1]2. Child Protection'!$B$8:$BG$226,'[1]2. Child Protection'!AB$1,FALSE))</f>
        <v/>
      </c>
    </row>
    <row r="94" spans="1:16" x14ac:dyDescent="0.3">
      <c r="A94" s="2" t="s">
        <v>139</v>
      </c>
      <c r="B94" s="13">
        <v>74.400000000000006</v>
      </c>
      <c r="C94" s="14" t="s">
        <v>28</v>
      </c>
      <c r="D94" s="15" t="s">
        <v>23</v>
      </c>
      <c r="E94" s="16" t="s">
        <v>28</v>
      </c>
      <c r="F94" s="15" t="s">
        <v>23</v>
      </c>
      <c r="G94" s="16" t="s">
        <v>28</v>
      </c>
      <c r="H94" s="17" t="s">
        <v>140</v>
      </c>
      <c r="J94" s="52">
        <f>IF(VLOOKUP($A94,'[1]2. Child Protection'!$B$8:$BG$226,'[1]2. Child Protection'!V$1,FALSE)=B94,"",VLOOKUP($A94,'[1]2. Child Protection'!$B$8:$BG$226,'[1]2. Child Protection'!V$1,FALSE)-B94)</f>
        <v>2.5999999999999943</v>
      </c>
      <c r="K94" s="52" t="str">
        <f>IF(VLOOKUP($A94,'[1]2. Child Protection'!$B$8:$BG$226,'[1]2. Child Protection'!W$1,FALSE)=C94,"",VLOOKUP($A94,'[1]2. Child Protection'!$B$8:$BG$226,'[1]2. Child Protection'!W$1,FALSE))</f>
        <v/>
      </c>
      <c r="L94" s="52" t="str">
        <f>IF(VLOOKUP($A94,'[1]2. Child Protection'!$B$8:$BG$226,'[1]2. Child Protection'!X$1,FALSE)=D94,"",VLOOKUP($A94,'[1]2. Child Protection'!$B$8:$BG$226,'[1]2. Child Protection'!X$1,FALSE)-D94)</f>
        <v/>
      </c>
      <c r="M94" s="52">
        <f>IF(VLOOKUP($A94,'[1]2. Child Protection'!$B$8:$BG$226,'[1]2. Child Protection'!Y$1,FALSE)=E94,"",VLOOKUP($A94,'[1]2. Child Protection'!$B$8:$BG$226,'[1]2. Child Protection'!Y$1,FALSE))</f>
        <v>0</v>
      </c>
      <c r="N94" s="52" t="str">
        <f>IF(VLOOKUP($A94,'[1]2. Child Protection'!$B$8:$BG$226,'[1]2. Child Protection'!Z$1,FALSE)=F94,"",VLOOKUP($A94,'[1]2. Child Protection'!$B$8:$BG$226,'[1]2. Child Protection'!Z$1,FALSE)-F94)</f>
        <v/>
      </c>
      <c r="O94" s="52">
        <f>IF(VLOOKUP($A94,'[1]2. Child Protection'!$B$8:$BG$226,'[1]2. Child Protection'!AA$1,FALSE)=G94,"",VLOOKUP($A94,'[1]2. Child Protection'!$B$8:$BG$226,'[1]2. Child Protection'!AA$1,FALSE))</f>
        <v>0</v>
      </c>
      <c r="P94" s="3" t="str">
        <f>IF(VLOOKUP($A94,'[1]2. Child Protection'!$B$8:$BG$226,'[1]2. Child Protection'!AB$1,FALSE)=H94,"",VLOOKUP($A94,'[1]2. Child Protection'!$B$8:$BG$226,'[1]2. Child Protection'!AB$1,FALSE))</f>
        <v>SUSENAS 2021 as part of Welfare Statistics 2021</v>
      </c>
    </row>
    <row r="95" spans="1:16" x14ac:dyDescent="0.3">
      <c r="A95" s="2" t="s">
        <v>141</v>
      </c>
      <c r="B95" s="13">
        <v>98.6</v>
      </c>
      <c r="C95" s="14" t="s">
        <v>154</v>
      </c>
      <c r="D95" s="15">
        <v>98.7</v>
      </c>
      <c r="E95" s="16" t="s">
        <v>154</v>
      </c>
      <c r="F95" s="15">
        <v>98.6</v>
      </c>
      <c r="G95" s="16" t="s">
        <v>154</v>
      </c>
      <c r="H95" s="17" t="s">
        <v>142</v>
      </c>
      <c r="J95" s="52" t="str">
        <f>IF(VLOOKUP($A95,'[1]2. Child Protection'!$B$8:$BG$226,'[1]2. Child Protection'!V$1,FALSE)=B95,"",VLOOKUP($A95,'[1]2. Child Protection'!$B$8:$BG$226,'[1]2. Child Protection'!V$1,FALSE)-B95)</f>
        <v/>
      </c>
      <c r="K95" s="52" t="str">
        <f>IF(VLOOKUP($A95,'[1]2. Child Protection'!$B$8:$BG$226,'[1]2. Child Protection'!W$1,FALSE)=C95,"",VLOOKUP($A95,'[1]2. Child Protection'!$B$8:$BG$226,'[1]2. Child Protection'!W$1,FALSE))</f>
        <v/>
      </c>
      <c r="L95" s="52" t="str">
        <f>IF(VLOOKUP($A95,'[1]2. Child Protection'!$B$8:$BG$226,'[1]2. Child Protection'!X$1,FALSE)=D95,"",VLOOKUP($A95,'[1]2. Child Protection'!$B$8:$BG$226,'[1]2. Child Protection'!X$1,FALSE)-D95)</f>
        <v/>
      </c>
      <c r="M95" s="52" t="str">
        <f>IF(VLOOKUP($A95,'[1]2. Child Protection'!$B$8:$BG$226,'[1]2. Child Protection'!Y$1,FALSE)=E95,"",VLOOKUP($A95,'[1]2. Child Protection'!$B$8:$BG$226,'[1]2. Child Protection'!Y$1,FALSE))</f>
        <v/>
      </c>
      <c r="N95" s="52" t="str">
        <f>IF(VLOOKUP($A95,'[1]2. Child Protection'!$B$8:$BG$226,'[1]2. Child Protection'!Z$1,FALSE)=F95,"",VLOOKUP($A95,'[1]2. Child Protection'!$B$8:$BG$226,'[1]2. Child Protection'!Z$1,FALSE)-F95)</f>
        <v/>
      </c>
      <c r="O95" s="52" t="str">
        <f>IF(VLOOKUP($A95,'[1]2. Child Protection'!$B$8:$BG$226,'[1]2. Child Protection'!AA$1,FALSE)=G95,"",VLOOKUP($A95,'[1]2. Child Protection'!$B$8:$BG$226,'[1]2. Child Protection'!AA$1,FALSE))</f>
        <v/>
      </c>
      <c r="P95" s="3" t="str">
        <f>IF(VLOOKUP($A95,'[1]2. Child Protection'!$B$8:$BG$226,'[1]2. Child Protection'!AB$1,FALSE)=H95,"",VLOOKUP($A95,'[1]2. Child Protection'!$B$8:$BG$226,'[1]2. Child Protection'!AB$1,FALSE))</f>
        <v/>
      </c>
    </row>
    <row r="96" spans="1:16" x14ac:dyDescent="0.3">
      <c r="A96" s="2" t="s">
        <v>143</v>
      </c>
      <c r="B96" s="13">
        <v>98.8</v>
      </c>
      <c r="C96" s="14" t="s">
        <v>12</v>
      </c>
      <c r="D96" s="15">
        <v>98.8</v>
      </c>
      <c r="E96" s="16" t="s">
        <v>12</v>
      </c>
      <c r="F96" s="15">
        <v>98.8</v>
      </c>
      <c r="G96" s="16" t="s">
        <v>12</v>
      </c>
      <c r="H96" s="17" t="s">
        <v>117</v>
      </c>
      <c r="J96" s="52" t="str">
        <f>IF(VLOOKUP($A96,'[1]2. Child Protection'!$B$8:$BG$226,'[1]2. Child Protection'!V$1,FALSE)=B96,"",VLOOKUP($A96,'[1]2. Child Protection'!$B$8:$BG$226,'[1]2. Child Protection'!V$1,FALSE)-B96)</f>
        <v/>
      </c>
      <c r="K96" s="52" t="str">
        <f>IF(VLOOKUP($A96,'[1]2. Child Protection'!$B$8:$BG$226,'[1]2. Child Protection'!W$1,FALSE)=C96,"",VLOOKUP($A96,'[1]2. Child Protection'!$B$8:$BG$226,'[1]2. Child Protection'!W$1,FALSE))</f>
        <v/>
      </c>
      <c r="L96" s="52" t="str">
        <f>IF(VLOOKUP($A96,'[1]2. Child Protection'!$B$8:$BG$226,'[1]2. Child Protection'!X$1,FALSE)=D96,"",VLOOKUP($A96,'[1]2. Child Protection'!$B$8:$BG$226,'[1]2. Child Protection'!X$1,FALSE)-D96)</f>
        <v/>
      </c>
      <c r="M96" s="52" t="str">
        <f>IF(VLOOKUP($A96,'[1]2. Child Protection'!$B$8:$BG$226,'[1]2. Child Protection'!Y$1,FALSE)=E96,"",VLOOKUP($A96,'[1]2. Child Protection'!$B$8:$BG$226,'[1]2. Child Protection'!Y$1,FALSE))</f>
        <v/>
      </c>
      <c r="N96" s="52" t="str">
        <f>IF(VLOOKUP($A96,'[1]2. Child Protection'!$B$8:$BG$226,'[1]2. Child Protection'!Z$1,FALSE)=F96,"",VLOOKUP($A96,'[1]2. Child Protection'!$B$8:$BG$226,'[1]2. Child Protection'!Z$1,FALSE)-F96)</f>
        <v/>
      </c>
      <c r="O96" s="52" t="str">
        <f>IF(VLOOKUP($A96,'[1]2. Child Protection'!$B$8:$BG$226,'[1]2. Child Protection'!AA$1,FALSE)=G96,"",VLOOKUP($A96,'[1]2. Child Protection'!$B$8:$BG$226,'[1]2. Child Protection'!AA$1,FALSE))</f>
        <v/>
      </c>
      <c r="P96" s="3" t="str">
        <f>IF(VLOOKUP($A96,'[1]2. Child Protection'!$B$8:$BG$226,'[1]2. Child Protection'!AB$1,FALSE)=H96,"",VLOOKUP($A96,'[1]2. Child Protection'!$B$8:$BG$226,'[1]2. Child Protection'!AB$1,FALSE))</f>
        <v/>
      </c>
    </row>
    <row r="97" spans="1:16" x14ac:dyDescent="0.3">
      <c r="A97" s="2" t="s">
        <v>144</v>
      </c>
      <c r="B97" s="13">
        <v>100</v>
      </c>
      <c r="C97" s="14" t="s">
        <v>19</v>
      </c>
      <c r="D97" s="13">
        <v>100</v>
      </c>
      <c r="E97" s="14" t="s">
        <v>19</v>
      </c>
      <c r="F97" s="13">
        <v>100</v>
      </c>
      <c r="G97" s="14" t="s">
        <v>19</v>
      </c>
      <c r="H97" s="17" t="s">
        <v>30</v>
      </c>
      <c r="J97" s="52" t="str">
        <f>IF(VLOOKUP($A97,'[1]2. Child Protection'!$B$8:$BG$226,'[1]2. Child Protection'!V$1,FALSE)=B97,"",VLOOKUP($A97,'[1]2. Child Protection'!$B$8:$BG$226,'[1]2. Child Protection'!V$1,FALSE)-B97)</f>
        <v/>
      </c>
      <c r="K97" s="52" t="str">
        <f>IF(VLOOKUP($A97,'[1]2. Child Protection'!$B$8:$BG$226,'[1]2. Child Protection'!W$1,FALSE)=C97,"",VLOOKUP($A97,'[1]2. Child Protection'!$B$8:$BG$226,'[1]2. Child Protection'!W$1,FALSE))</f>
        <v/>
      </c>
      <c r="L97" s="52" t="str">
        <f>IF(VLOOKUP($A97,'[1]2. Child Protection'!$B$8:$BG$226,'[1]2. Child Protection'!X$1,FALSE)=D97,"",VLOOKUP($A97,'[1]2. Child Protection'!$B$8:$BG$226,'[1]2. Child Protection'!X$1,FALSE)-D97)</f>
        <v/>
      </c>
      <c r="M97" s="52" t="str">
        <f>IF(VLOOKUP($A97,'[1]2. Child Protection'!$B$8:$BG$226,'[1]2. Child Protection'!Y$1,FALSE)=E97,"",VLOOKUP($A97,'[1]2. Child Protection'!$B$8:$BG$226,'[1]2. Child Protection'!Y$1,FALSE))</f>
        <v/>
      </c>
      <c r="N97" s="52" t="str">
        <f>IF(VLOOKUP($A97,'[1]2. Child Protection'!$B$8:$BG$226,'[1]2. Child Protection'!Z$1,FALSE)=F97,"",VLOOKUP($A97,'[1]2. Child Protection'!$B$8:$BG$226,'[1]2. Child Protection'!Z$1,FALSE)-F97)</f>
        <v/>
      </c>
      <c r="O97" s="52" t="str">
        <f>IF(VLOOKUP($A97,'[1]2. Child Protection'!$B$8:$BG$226,'[1]2. Child Protection'!AA$1,FALSE)=G97,"",VLOOKUP($A97,'[1]2. Child Protection'!$B$8:$BG$226,'[1]2. Child Protection'!AA$1,FALSE))</f>
        <v/>
      </c>
      <c r="P97" s="3" t="str">
        <f>IF(VLOOKUP($A97,'[1]2. Child Protection'!$B$8:$BG$226,'[1]2. Child Protection'!AB$1,FALSE)=H97,"",VLOOKUP($A97,'[1]2. Child Protection'!$B$8:$BG$226,'[1]2. Child Protection'!AB$1,FALSE))</f>
        <v>UNSD Population and Vital Statistics Report, January 2021, latest update on 4 Jan 2022</v>
      </c>
    </row>
    <row r="98" spans="1:16" x14ac:dyDescent="0.3">
      <c r="A98" s="2" t="s">
        <v>145</v>
      </c>
      <c r="B98" s="13">
        <v>100</v>
      </c>
      <c r="C98" s="14" t="s">
        <v>19</v>
      </c>
      <c r="D98" s="13">
        <v>100</v>
      </c>
      <c r="E98" s="14" t="s">
        <v>19</v>
      </c>
      <c r="F98" s="13">
        <v>100</v>
      </c>
      <c r="G98" s="14" t="s">
        <v>19</v>
      </c>
      <c r="H98" s="17" t="s">
        <v>30</v>
      </c>
      <c r="J98" s="52" t="str">
        <f>IF(VLOOKUP($A98,'[1]2. Child Protection'!$B$8:$BG$226,'[1]2. Child Protection'!V$1,FALSE)=B98,"",VLOOKUP($A98,'[1]2. Child Protection'!$B$8:$BG$226,'[1]2. Child Protection'!V$1,FALSE)-B98)</f>
        <v/>
      </c>
      <c r="K98" s="52" t="str">
        <f>IF(VLOOKUP($A98,'[1]2. Child Protection'!$B$8:$BG$226,'[1]2. Child Protection'!W$1,FALSE)=C98,"",VLOOKUP($A98,'[1]2. Child Protection'!$B$8:$BG$226,'[1]2. Child Protection'!W$1,FALSE))</f>
        <v/>
      </c>
      <c r="L98" s="52" t="str">
        <f>IF(VLOOKUP($A98,'[1]2. Child Protection'!$B$8:$BG$226,'[1]2. Child Protection'!X$1,FALSE)=D98,"",VLOOKUP($A98,'[1]2. Child Protection'!$B$8:$BG$226,'[1]2. Child Protection'!X$1,FALSE)-D98)</f>
        <v/>
      </c>
      <c r="M98" s="52" t="str">
        <f>IF(VLOOKUP($A98,'[1]2. Child Protection'!$B$8:$BG$226,'[1]2. Child Protection'!Y$1,FALSE)=E98,"",VLOOKUP($A98,'[1]2. Child Protection'!$B$8:$BG$226,'[1]2. Child Protection'!Y$1,FALSE))</f>
        <v/>
      </c>
      <c r="N98" s="52" t="str">
        <f>IF(VLOOKUP($A98,'[1]2. Child Protection'!$B$8:$BG$226,'[1]2. Child Protection'!Z$1,FALSE)=F98,"",VLOOKUP($A98,'[1]2. Child Protection'!$B$8:$BG$226,'[1]2. Child Protection'!Z$1,FALSE)-F98)</f>
        <v/>
      </c>
      <c r="O98" s="52" t="str">
        <f>IF(VLOOKUP($A98,'[1]2. Child Protection'!$B$8:$BG$226,'[1]2. Child Protection'!AA$1,FALSE)=G98,"",VLOOKUP($A98,'[1]2. Child Protection'!$B$8:$BG$226,'[1]2. Child Protection'!AA$1,FALSE))</f>
        <v/>
      </c>
      <c r="P98" s="3" t="str">
        <f>IF(VLOOKUP($A98,'[1]2. Child Protection'!$B$8:$BG$226,'[1]2. Child Protection'!AB$1,FALSE)=H98,"",VLOOKUP($A98,'[1]2. Child Protection'!$B$8:$BG$226,'[1]2. Child Protection'!AB$1,FALSE))</f>
        <v>UNSD Population and Vital Statistics Report, January 2021, latest update on 4 Jan 2022</v>
      </c>
    </row>
    <row r="99" spans="1:16" x14ac:dyDescent="0.3">
      <c r="A99" s="2" t="s">
        <v>146</v>
      </c>
      <c r="B99" s="13">
        <v>100</v>
      </c>
      <c r="C99" s="14" t="s">
        <v>19</v>
      </c>
      <c r="D99" s="13">
        <v>100</v>
      </c>
      <c r="E99" s="14" t="s">
        <v>19</v>
      </c>
      <c r="F99" s="13">
        <v>100</v>
      </c>
      <c r="G99" s="14" t="s">
        <v>19</v>
      </c>
      <c r="H99" s="17" t="s">
        <v>30</v>
      </c>
      <c r="J99" s="52" t="str">
        <f>IF(VLOOKUP($A99,'[1]2. Child Protection'!$B$8:$BG$226,'[1]2. Child Protection'!V$1,FALSE)=B99,"",VLOOKUP($A99,'[1]2. Child Protection'!$B$8:$BG$226,'[1]2. Child Protection'!V$1,FALSE)-B99)</f>
        <v/>
      </c>
      <c r="K99" s="52" t="str">
        <f>IF(VLOOKUP($A99,'[1]2. Child Protection'!$B$8:$BG$226,'[1]2. Child Protection'!W$1,FALSE)=C99,"",VLOOKUP($A99,'[1]2. Child Protection'!$B$8:$BG$226,'[1]2. Child Protection'!W$1,FALSE))</f>
        <v/>
      </c>
      <c r="L99" s="52" t="str">
        <f>IF(VLOOKUP($A99,'[1]2. Child Protection'!$B$8:$BG$226,'[1]2. Child Protection'!X$1,FALSE)=D99,"",VLOOKUP($A99,'[1]2. Child Protection'!$B$8:$BG$226,'[1]2. Child Protection'!X$1,FALSE)-D99)</f>
        <v/>
      </c>
      <c r="M99" s="52" t="str">
        <f>IF(VLOOKUP($A99,'[1]2. Child Protection'!$B$8:$BG$226,'[1]2. Child Protection'!Y$1,FALSE)=E99,"",VLOOKUP($A99,'[1]2. Child Protection'!$B$8:$BG$226,'[1]2. Child Protection'!Y$1,FALSE))</f>
        <v/>
      </c>
      <c r="N99" s="52" t="str">
        <f>IF(VLOOKUP($A99,'[1]2. Child Protection'!$B$8:$BG$226,'[1]2. Child Protection'!Z$1,FALSE)=F99,"",VLOOKUP($A99,'[1]2. Child Protection'!$B$8:$BG$226,'[1]2. Child Protection'!Z$1,FALSE)-F99)</f>
        <v/>
      </c>
      <c r="O99" s="52" t="str">
        <f>IF(VLOOKUP($A99,'[1]2. Child Protection'!$B$8:$BG$226,'[1]2. Child Protection'!AA$1,FALSE)=G99,"",VLOOKUP($A99,'[1]2. Child Protection'!$B$8:$BG$226,'[1]2. Child Protection'!AA$1,FALSE))</f>
        <v/>
      </c>
      <c r="P99" s="3" t="str">
        <f>IF(VLOOKUP($A99,'[1]2. Child Protection'!$B$8:$BG$226,'[1]2. Child Protection'!AB$1,FALSE)=H99,"",VLOOKUP($A99,'[1]2. Child Protection'!$B$8:$BG$226,'[1]2. Child Protection'!AB$1,FALSE))</f>
        <v>UNSD Population and Vital Statistics Report, January 2021, latest update on 4 Jan 2022</v>
      </c>
    </row>
    <row r="100" spans="1:16" x14ac:dyDescent="0.3">
      <c r="A100" s="2" t="s">
        <v>148</v>
      </c>
      <c r="B100" s="13">
        <v>98</v>
      </c>
      <c r="C100" s="14" t="s">
        <v>12</v>
      </c>
      <c r="D100" s="15" t="s">
        <v>23</v>
      </c>
      <c r="E100" s="16" t="s">
        <v>12</v>
      </c>
      <c r="F100" s="15" t="s">
        <v>23</v>
      </c>
      <c r="G100" s="16" t="s">
        <v>12</v>
      </c>
      <c r="H100" s="17" t="s">
        <v>82</v>
      </c>
      <c r="J100" s="52" t="str">
        <f>IF(VLOOKUP($A100,'[1]2. Child Protection'!$B$8:$BG$226,'[1]2. Child Protection'!V$1,FALSE)=B100,"",VLOOKUP($A100,'[1]2. Child Protection'!$B$8:$BG$226,'[1]2. Child Protection'!V$1,FALSE)-B100)</f>
        <v/>
      </c>
      <c r="K100" s="52" t="str">
        <f>IF(VLOOKUP($A100,'[1]2. Child Protection'!$B$8:$BG$226,'[1]2. Child Protection'!W$1,FALSE)=C100,"",VLOOKUP($A100,'[1]2. Child Protection'!$B$8:$BG$226,'[1]2. Child Protection'!W$1,FALSE))</f>
        <v/>
      </c>
      <c r="L100" s="52" t="str">
        <f>IF(VLOOKUP($A100,'[1]2. Child Protection'!$B$8:$BG$226,'[1]2. Child Protection'!X$1,FALSE)=D100,"",VLOOKUP($A100,'[1]2. Child Protection'!$B$8:$BG$226,'[1]2. Child Protection'!X$1,FALSE)-D100)</f>
        <v/>
      </c>
      <c r="M100" s="52" t="str">
        <f>IF(VLOOKUP($A100,'[1]2. Child Protection'!$B$8:$BG$226,'[1]2. Child Protection'!Y$1,FALSE)=E100,"",VLOOKUP($A100,'[1]2. Child Protection'!$B$8:$BG$226,'[1]2. Child Protection'!Y$1,FALSE))</f>
        <v/>
      </c>
      <c r="N100" s="52" t="str">
        <f>IF(VLOOKUP($A100,'[1]2. Child Protection'!$B$8:$BG$226,'[1]2. Child Protection'!Z$1,FALSE)=F100,"",VLOOKUP($A100,'[1]2. Child Protection'!$B$8:$BG$226,'[1]2. Child Protection'!Z$1,FALSE)-F100)</f>
        <v/>
      </c>
      <c r="O100" s="52" t="str">
        <f>IF(VLOOKUP($A100,'[1]2. Child Protection'!$B$8:$BG$226,'[1]2. Child Protection'!AA$1,FALSE)=G100,"",VLOOKUP($A100,'[1]2. Child Protection'!$B$8:$BG$226,'[1]2. Child Protection'!AA$1,FALSE))</f>
        <v/>
      </c>
      <c r="P100" s="3" t="str">
        <f>IF(VLOOKUP($A100,'[1]2. Child Protection'!$B$8:$BG$226,'[1]2. Child Protection'!AB$1,FALSE)=H100,"",VLOOKUP($A100,'[1]2. Child Protection'!$B$8:$BG$226,'[1]2. Child Protection'!AB$1,FALSE))</f>
        <v/>
      </c>
    </row>
    <row r="101" spans="1:16" x14ac:dyDescent="0.3">
      <c r="A101" s="2" t="s">
        <v>149</v>
      </c>
      <c r="B101" s="13">
        <v>100</v>
      </c>
      <c r="C101" s="14" t="s">
        <v>19</v>
      </c>
      <c r="D101" s="13">
        <v>100</v>
      </c>
      <c r="E101" s="14" t="s">
        <v>19</v>
      </c>
      <c r="F101" s="13">
        <v>100</v>
      </c>
      <c r="G101" s="14" t="s">
        <v>19</v>
      </c>
      <c r="H101" s="17" t="s">
        <v>30</v>
      </c>
      <c r="J101" s="52" t="str">
        <f>IF(VLOOKUP($A101,'[1]2. Child Protection'!$B$8:$BG$226,'[1]2. Child Protection'!V$1,FALSE)=B101,"",VLOOKUP($A101,'[1]2. Child Protection'!$B$8:$BG$226,'[1]2. Child Protection'!V$1,FALSE)-B101)</f>
        <v/>
      </c>
      <c r="K101" s="52" t="str">
        <f>IF(VLOOKUP($A101,'[1]2. Child Protection'!$B$8:$BG$226,'[1]2. Child Protection'!W$1,FALSE)=C101,"",VLOOKUP($A101,'[1]2. Child Protection'!$B$8:$BG$226,'[1]2. Child Protection'!W$1,FALSE))</f>
        <v/>
      </c>
      <c r="L101" s="52" t="str">
        <f>IF(VLOOKUP($A101,'[1]2. Child Protection'!$B$8:$BG$226,'[1]2. Child Protection'!X$1,FALSE)=D101,"",VLOOKUP($A101,'[1]2. Child Protection'!$B$8:$BG$226,'[1]2. Child Protection'!X$1,FALSE)-D101)</f>
        <v/>
      </c>
      <c r="M101" s="52" t="str">
        <f>IF(VLOOKUP($A101,'[1]2. Child Protection'!$B$8:$BG$226,'[1]2. Child Protection'!Y$1,FALSE)=E101,"",VLOOKUP($A101,'[1]2. Child Protection'!$B$8:$BG$226,'[1]2. Child Protection'!Y$1,FALSE))</f>
        <v/>
      </c>
      <c r="N101" s="52" t="str">
        <f>IF(VLOOKUP($A101,'[1]2. Child Protection'!$B$8:$BG$226,'[1]2. Child Protection'!Z$1,FALSE)=F101,"",VLOOKUP($A101,'[1]2. Child Protection'!$B$8:$BG$226,'[1]2. Child Protection'!Z$1,FALSE)-F101)</f>
        <v/>
      </c>
      <c r="O101" s="52" t="str">
        <f>IF(VLOOKUP($A101,'[1]2. Child Protection'!$B$8:$BG$226,'[1]2. Child Protection'!AA$1,FALSE)=G101,"",VLOOKUP($A101,'[1]2. Child Protection'!$B$8:$BG$226,'[1]2. Child Protection'!AA$1,FALSE))</f>
        <v/>
      </c>
      <c r="P101" s="3" t="str">
        <f>IF(VLOOKUP($A101,'[1]2. Child Protection'!$B$8:$BG$226,'[1]2. Child Protection'!AB$1,FALSE)=H101,"",VLOOKUP($A101,'[1]2. Child Protection'!$B$8:$BG$226,'[1]2. Child Protection'!AB$1,FALSE))</f>
        <v>UNSD Population and Vital Statistics Report, January 2021, latest update on 4 Jan 2022</v>
      </c>
    </row>
    <row r="102" spans="1:16" x14ac:dyDescent="0.3">
      <c r="A102" s="2" t="s">
        <v>150</v>
      </c>
      <c r="B102" s="13">
        <v>98</v>
      </c>
      <c r="C102" s="14" t="s">
        <v>12</v>
      </c>
      <c r="D102" s="15">
        <v>98.3</v>
      </c>
      <c r="E102" s="16" t="s">
        <v>12</v>
      </c>
      <c r="F102" s="15">
        <v>97.7</v>
      </c>
      <c r="G102" s="16" t="s">
        <v>12</v>
      </c>
      <c r="H102" s="17" t="s">
        <v>15</v>
      </c>
      <c r="J102" s="52" t="str">
        <f>IF(VLOOKUP($A102,'[1]2. Child Protection'!$B$8:$BG$226,'[1]2. Child Protection'!V$1,FALSE)=B102,"",VLOOKUP($A102,'[1]2. Child Protection'!$B$8:$BG$226,'[1]2. Child Protection'!V$1,FALSE)-B102)</f>
        <v/>
      </c>
      <c r="K102" s="52" t="str">
        <f>IF(VLOOKUP($A102,'[1]2. Child Protection'!$B$8:$BG$226,'[1]2. Child Protection'!W$1,FALSE)=C102,"",VLOOKUP($A102,'[1]2. Child Protection'!$B$8:$BG$226,'[1]2. Child Protection'!W$1,FALSE))</f>
        <v/>
      </c>
      <c r="L102" s="52" t="str">
        <f>IF(VLOOKUP($A102,'[1]2. Child Protection'!$B$8:$BG$226,'[1]2. Child Protection'!X$1,FALSE)=D102,"",VLOOKUP($A102,'[1]2. Child Protection'!$B$8:$BG$226,'[1]2. Child Protection'!X$1,FALSE)-D102)</f>
        <v/>
      </c>
      <c r="M102" s="52" t="str">
        <f>IF(VLOOKUP($A102,'[1]2. Child Protection'!$B$8:$BG$226,'[1]2. Child Protection'!Y$1,FALSE)=E102,"",VLOOKUP($A102,'[1]2. Child Protection'!$B$8:$BG$226,'[1]2. Child Protection'!Y$1,FALSE))</f>
        <v/>
      </c>
      <c r="N102" s="52" t="str">
        <f>IF(VLOOKUP($A102,'[1]2. Child Protection'!$B$8:$BG$226,'[1]2. Child Protection'!Z$1,FALSE)=F102,"",VLOOKUP($A102,'[1]2. Child Protection'!$B$8:$BG$226,'[1]2. Child Protection'!Z$1,FALSE)-F102)</f>
        <v/>
      </c>
      <c r="O102" s="52" t="str">
        <f>IF(VLOOKUP($A102,'[1]2. Child Protection'!$B$8:$BG$226,'[1]2. Child Protection'!AA$1,FALSE)=G102,"",VLOOKUP($A102,'[1]2. Child Protection'!$B$8:$BG$226,'[1]2. Child Protection'!AA$1,FALSE))</f>
        <v/>
      </c>
      <c r="P102" s="3" t="str">
        <f>IF(VLOOKUP($A102,'[1]2. Child Protection'!$B$8:$BG$226,'[1]2. Child Protection'!AB$1,FALSE)=H102,"",VLOOKUP($A102,'[1]2. Child Protection'!$B$8:$BG$226,'[1]2. Child Protection'!AB$1,FALSE))</f>
        <v/>
      </c>
    </row>
    <row r="103" spans="1:16" x14ac:dyDescent="0.3">
      <c r="A103" s="2" t="s">
        <v>151</v>
      </c>
      <c r="B103" s="13">
        <v>99.7</v>
      </c>
      <c r="C103" s="14" t="s">
        <v>12</v>
      </c>
      <c r="D103" s="15">
        <v>99.7</v>
      </c>
      <c r="E103" s="16" t="s">
        <v>12</v>
      </c>
      <c r="F103" s="15">
        <v>99.7</v>
      </c>
      <c r="G103" s="16" t="s">
        <v>12</v>
      </c>
      <c r="H103" s="17" t="s">
        <v>46</v>
      </c>
      <c r="J103" s="52" t="str">
        <f>IF(VLOOKUP($A103,'[1]2. Child Protection'!$B$8:$BG$226,'[1]2. Child Protection'!V$1,FALSE)=B103,"",VLOOKUP($A103,'[1]2. Child Protection'!$B$8:$BG$226,'[1]2. Child Protection'!V$1,FALSE)-B103)</f>
        <v/>
      </c>
      <c r="K103" s="52" t="str">
        <f>IF(VLOOKUP($A103,'[1]2. Child Protection'!$B$8:$BG$226,'[1]2. Child Protection'!W$1,FALSE)=C103,"",VLOOKUP($A103,'[1]2. Child Protection'!$B$8:$BG$226,'[1]2. Child Protection'!W$1,FALSE))</f>
        <v/>
      </c>
      <c r="L103" s="52" t="str">
        <f>IF(VLOOKUP($A103,'[1]2. Child Protection'!$B$8:$BG$226,'[1]2. Child Protection'!X$1,FALSE)=D103,"",VLOOKUP($A103,'[1]2. Child Protection'!$B$8:$BG$226,'[1]2. Child Protection'!X$1,FALSE)-D103)</f>
        <v/>
      </c>
      <c r="M103" s="52" t="str">
        <f>IF(VLOOKUP($A103,'[1]2. Child Protection'!$B$8:$BG$226,'[1]2. Child Protection'!Y$1,FALSE)=E103,"",VLOOKUP($A103,'[1]2. Child Protection'!$B$8:$BG$226,'[1]2. Child Protection'!Y$1,FALSE))</f>
        <v/>
      </c>
      <c r="N103" s="52" t="str">
        <f>IF(VLOOKUP($A103,'[1]2. Child Protection'!$B$8:$BG$226,'[1]2. Child Protection'!Z$1,FALSE)=F103,"",VLOOKUP($A103,'[1]2. Child Protection'!$B$8:$BG$226,'[1]2. Child Protection'!Z$1,FALSE)-F103)</f>
        <v/>
      </c>
      <c r="O103" s="52" t="str">
        <f>IF(VLOOKUP($A103,'[1]2. Child Protection'!$B$8:$BG$226,'[1]2. Child Protection'!AA$1,FALSE)=G103,"",VLOOKUP($A103,'[1]2. Child Protection'!$B$8:$BG$226,'[1]2. Child Protection'!AA$1,FALSE))</f>
        <v/>
      </c>
      <c r="P103" s="3" t="str">
        <f>IF(VLOOKUP($A103,'[1]2. Child Protection'!$B$8:$BG$226,'[1]2. Child Protection'!AB$1,FALSE)=H103,"",VLOOKUP($A103,'[1]2. Child Protection'!$B$8:$BG$226,'[1]2. Child Protection'!AB$1,FALSE))</f>
        <v>MICS 2015</v>
      </c>
    </row>
    <row r="104" spans="1:16" x14ac:dyDescent="0.3">
      <c r="A104" s="2" t="s">
        <v>152</v>
      </c>
      <c r="B104" s="13">
        <v>66.900000000000006</v>
      </c>
      <c r="C104" s="14" t="s">
        <v>12</v>
      </c>
      <c r="D104" s="15">
        <v>67.400000000000006</v>
      </c>
      <c r="E104" s="16" t="s">
        <v>12</v>
      </c>
      <c r="F104" s="15">
        <v>66.400000000000006</v>
      </c>
      <c r="G104" s="16" t="s">
        <v>12</v>
      </c>
      <c r="H104" s="17" t="s">
        <v>69</v>
      </c>
      <c r="J104" s="52" t="str">
        <f>IF(VLOOKUP($A104,'[1]2. Child Protection'!$B$8:$BG$226,'[1]2. Child Protection'!V$1,FALSE)=B104,"",VLOOKUP($A104,'[1]2. Child Protection'!$B$8:$BG$226,'[1]2. Child Protection'!V$1,FALSE)-B104)</f>
        <v/>
      </c>
      <c r="K104" s="52" t="str">
        <f>IF(VLOOKUP($A104,'[1]2. Child Protection'!$B$8:$BG$226,'[1]2. Child Protection'!W$1,FALSE)=C104,"",VLOOKUP($A104,'[1]2. Child Protection'!$B$8:$BG$226,'[1]2. Child Protection'!W$1,FALSE))</f>
        <v/>
      </c>
      <c r="L104" s="52" t="str">
        <f>IF(VLOOKUP($A104,'[1]2. Child Protection'!$B$8:$BG$226,'[1]2. Child Protection'!X$1,FALSE)=D104,"",VLOOKUP($A104,'[1]2. Child Protection'!$B$8:$BG$226,'[1]2. Child Protection'!X$1,FALSE)-D104)</f>
        <v/>
      </c>
      <c r="M104" s="52" t="str">
        <f>IF(VLOOKUP($A104,'[1]2. Child Protection'!$B$8:$BG$226,'[1]2. Child Protection'!Y$1,FALSE)=E104,"",VLOOKUP($A104,'[1]2. Child Protection'!$B$8:$BG$226,'[1]2. Child Protection'!Y$1,FALSE))</f>
        <v/>
      </c>
      <c r="N104" s="52" t="str">
        <f>IF(VLOOKUP($A104,'[1]2. Child Protection'!$B$8:$BG$226,'[1]2. Child Protection'!Z$1,FALSE)=F104,"",VLOOKUP($A104,'[1]2. Child Protection'!$B$8:$BG$226,'[1]2. Child Protection'!Z$1,FALSE)-F104)</f>
        <v/>
      </c>
      <c r="O104" s="52" t="str">
        <f>IF(VLOOKUP($A104,'[1]2. Child Protection'!$B$8:$BG$226,'[1]2. Child Protection'!AA$1,FALSE)=G104,"",VLOOKUP($A104,'[1]2. Child Protection'!$B$8:$BG$226,'[1]2. Child Protection'!AA$1,FALSE))</f>
        <v/>
      </c>
      <c r="P104" s="3" t="str">
        <f>IF(VLOOKUP($A104,'[1]2. Child Protection'!$B$8:$BG$226,'[1]2. Child Protection'!AB$1,FALSE)=H104,"",VLOOKUP($A104,'[1]2. Child Protection'!$B$8:$BG$226,'[1]2. Child Protection'!AB$1,FALSE))</f>
        <v/>
      </c>
    </row>
    <row r="105" spans="1:16" x14ac:dyDescent="0.3">
      <c r="A105" s="2" t="s">
        <v>153</v>
      </c>
      <c r="B105" s="13">
        <v>91.6</v>
      </c>
      <c r="C105" s="14" t="s">
        <v>12</v>
      </c>
      <c r="D105" s="15">
        <v>92.9</v>
      </c>
      <c r="E105" s="16" t="s">
        <v>12</v>
      </c>
      <c r="F105" s="15">
        <v>90.3</v>
      </c>
      <c r="G105" s="16" t="s">
        <v>12</v>
      </c>
      <c r="H105" s="17" t="s">
        <v>17</v>
      </c>
      <c r="J105" s="52" t="str">
        <f>IF(VLOOKUP($A105,'[1]2. Child Protection'!$B$8:$BG$226,'[1]2. Child Protection'!V$1,FALSE)=B105,"",VLOOKUP($A105,'[1]2. Child Protection'!$B$8:$BG$226,'[1]2. Child Protection'!V$1,FALSE)-B105)</f>
        <v/>
      </c>
      <c r="K105" s="52" t="str">
        <f>IF(VLOOKUP($A105,'[1]2. Child Protection'!$B$8:$BG$226,'[1]2. Child Protection'!W$1,FALSE)=C105,"",VLOOKUP($A105,'[1]2. Child Protection'!$B$8:$BG$226,'[1]2. Child Protection'!W$1,FALSE))</f>
        <v/>
      </c>
      <c r="L105" s="52" t="str">
        <f>IF(VLOOKUP($A105,'[1]2. Child Protection'!$B$8:$BG$226,'[1]2. Child Protection'!X$1,FALSE)=D105,"",VLOOKUP($A105,'[1]2. Child Protection'!$B$8:$BG$226,'[1]2. Child Protection'!X$1,FALSE)-D105)</f>
        <v/>
      </c>
      <c r="M105" s="52" t="str">
        <f>IF(VLOOKUP($A105,'[1]2. Child Protection'!$B$8:$BG$226,'[1]2. Child Protection'!Y$1,FALSE)=E105,"",VLOOKUP($A105,'[1]2. Child Protection'!$B$8:$BG$226,'[1]2. Child Protection'!Y$1,FALSE))</f>
        <v/>
      </c>
      <c r="N105" s="52" t="str">
        <f>IF(VLOOKUP($A105,'[1]2. Child Protection'!$B$8:$BG$226,'[1]2. Child Protection'!Z$1,FALSE)=F105,"",VLOOKUP($A105,'[1]2. Child Protection'!$B$8:$BG$226,'[1]2. Child Protection'!Z$1,FALSE)-F105)</f>
        <v/>
      </c>
      <c r="O105" s="52" t="str">
        <f>IF(VLOOKUP($A105,'[1]2. Child Protection'!$B$8:$BG$226,'[1]2. Child Protection'!AA$1,FALSE)=G105,"",VLOOKUP($A105,'[1]2. Child Protection'!$B$8:$BG$226,'[1]2. Child Protection'!AA$1,FALSE))</f>
        <v/>
      </c>
      <c r="P105" s="3" t="str">
        <f>IF(VLOOKUP($A105,'[1]2. Child Protection'!$B$8:$BG$226,'[1]2. Child Protection'!AB$1,FALSE)=H105,"",VLOOKUP($A105,'[1]2. Child Protection'!$B$8:$BG$226,'[1]2. Child Protection'!AB$1,FALSE))</f>
        <v/>
      </c>
    </row>
    <row r="106" spans="1:16" x14ac:dyDescent="0.3">
      <c r="A106" s="2" t="s">
        <v>170</v>
      </c>
      <c r="B106" s="13" t="s">
        <v>23</v>
      </c>
      <c r="C106" s="14" t="s">
        <v>23</v>
      </c>
      <c r="D106" s="15" t="s">
        <v>23</v>
      </c>
      <c r="E106" s="16" t="s">
        <v>23</v>
      </c>
      <c r="F106" s="15" t="s">
        <v>23</v>
      </c>
      <c r="G106" s="16" t="s">
        <v>23</v>
      </c>
      <c r="H106" s="17" t="s">
        <v>23</v>
      </c>
      <c r="J106" s="52" t="str">
        <f>IF(VLOOKUP($A106,'[1]2. Child Protection'!$B$8:$BG$226,'[1]2. Child Protection'!V$1,FALSE)=B106,"",VLOOKUP($A106,'[1]2. Child Protection'!$B$8:$BG$226,'[1]2. Child Protection'!V$1,FALSE)-B106)</f>
        <v/>
      </c>
      <c r="K106" s="52">
        <f>IF(VLOOKUP($A106,'[1]2. Child Protection'!$B$8:$BG$226,'[1]2. Child Protection'!W$1,FALSE)=C106,"",VLOOKUP($A106,'[1]2. Child Protection'!$B$8:$BG$226,'[1]2. Child Protection'!W$1,FALSE))</f>
        <v>0</v>
      </c>
      <c r="L106" s="52" t="str">
        <f>IF(VLOOKUP($A106,'[1]2. Child Protection'!$B$8:$BG$226,'[1]2. Child Protection'!X$1,FALSE)=D106,"",VLOOKUP($A106,'[1]2. Child Protection'!$B$8:$BG$226,'[1]2. Child Protection'!X$1,FALSE)-D106)</f>
        <v/>
      </c>
      <c r="M106" s="52">
        <f>IF(VLOOKUP($A106,'[1]2. Child Protection'!$B$8:$BG$226,'[1]2. Child Protection'!Y$1,FALSE)=E106,"",VLOOKUP($A106,'[1]2. Child Protection'!$B$8:$BG$226,'[1]2. Child Protection'!Y$1,FALSE))</f>
        <v>0</v>
      </c>
      <c r="N106" s="52" t="str">
        <f>IF(VLOOKUP($A106,'[1]2. Child Protection'!$B$8:$BG$226,'[1]2. Child Protection'!Z$1,FALSE)=F106,"",VLOOKUP($A106,'[1]2. Child Protection'!$B$8:$BG$226,'[1]2. Child Protection'!Z$1,FALSE)-F106)</f>
        <v/>
      </c>
      <c r="O106" s="52">
        <f>IF(VLOOKUP($A106,'[1]2. Child Protection'!$B$8:$BG$226,'[1]2. Child Protection'!AA$1,FALSE)=G106,"",VLOOKUP($A106,'[1]2. Child Protection'!$B$8:$BG$226,'[1]2. Child Protection'!AA$1,FALSE))</f>
        <v>0</v>
      </c>
      <c r="P106" s="3">
        <f>IF(VLOOKUP($A106,'[1]2. Child Protection'!$B$8:$BG$226,'[1]2. Child Protection'!AB$1,FALSE)=H106,"",VLOOKUP($A106,'[1]2. Child Protection'!$B$8:$BG$226,'[1]2. Child Protection'!AB$1,FALSE))</f>
        <v>0</v>
      </c>
    </row>
    <row r="107" spans="1:16" x14ac:dyDescent="0.3">
      <c r="A107" s="2" t="s">
        <v>155</v>
      </c>
      <c r="B107" s="13">
        <v>98.9</v>
      </c>
      <c r="C107" s="14" t="s">
        <v>12</v>
      </c>
      <c r="D107" s="13">
        <v>99.5</v>
      </c>
      <c r="E107" s="16" t="s">
        <v>12</v>
      </c>
      <c r="F107" s="13">
        <v>98.4</v>
      </c>
      <c r="G107" s="16" t="s">
        <v>12</v>
      </c>
      <c r="H107" s="17" t="s">
        <v>117</v>
      </c>
      <c r="J107" s="52" t="str">
        <f>IF(VLOOKUP($A107,'[1]2. Child Protection'!$B$8:$BG$226,'[1]2. Child Protection'!V$1,FALSE)=B107,"",VLOOKUP($A107,'[1]2. Child Protection'!$B$8:$BG$226,'[1]2. Child Protection'!V$1,FALSE)-B107)</f>
        <v/>
      </c>
      <c r="K107" s="52" t="str">
        <f>IF(VLOOKUP($A107,'[1]2. Child Protection'!$B$8:$BG$226,'[1]2. Child Protection'!W$1,FALSE)=C107,"",VLOOKUP($A107,'[1]2. Child Protection'!$B$8:$BG$226,'[1]2. Child Protection'!W$1,FALSE))</f>
        <v/>
      </c>
      <c r="L107" s="52" t="str">
        <f>IF(VLOOKUP($A107,'[1]2. Child Protection'!$B$8:$BG$226,'[1]2. Child Protection'!X$1,FALSE)=D107,"",VLOOKUP($A107,'[1]2. Child Protection'!$B$8:$BG$226,'[1]2. Child Protection'!X$1,FALSE)-D107)</f>
        <v/>
      </c>
      <c r="M107" s="52" t="str">
        <f>IF(VLOOKUP($A107,'[1]2. Child Protection'!$B$8:$BG$226,'[1]2. Child Protection'!Y$1,FALSE)=E107,"",VLOOKUP($A107,'[1]2. Child Protection'!$B$8:$BG$226,'[1]2. Child Protection'!Y$1,FALSE))</f>
        <v/>
      </c>
      <c r="N107" s="52" t="str">
        <f>IF(VLOOKUP($A107,'[1]2. Child Protection'!$B$8:$BG$226,'[1]2. Child Protection'!Z$1,FALSE)=F107,"",VLOOKUP($A107,'[1]2. Child Protection'!$B$8:$BG$226,'[1]2. Child Protection'!Z$1,FALSE)-F107)</f>
        <v/>
      </c>
      <c r="O107" s="52" t="str">
        <f>IF(VLOOKUP($A107,'[1]2. Child Protection'!$B$8:$BG$226,'[1]2. Child Protection'!AA$1,FALSE)=G107,"",VLOOKUP($A107,'[1]2. Child Protection'!$B$8:$BG$226,'[1]2. Child Protection'!AA$1,FALSE))</f>
        <v/>
      </c>
      <c r="P107" s="3" t="str">
        <f>IF(VLOOKUP($A107,'[1]2. Child Protection'!$B$8:$BG$226,'[1]2. Child Protection'!AB$1,FALSE)=H107,"",VLOOKUP($A107,'[1]2. Child Protection'!$B$8:$BG$226,'[1]2. Child Protection'!AB$1,FALSE))</f>
        <v/>
      </c>
    </row>
    <row r="108" spans="1:16" x14ac:dyDescent="0.3">
      <c r="A108" s="2" t="s">
        <v>156</v>
      </c>
      <c r="B108" s="13">
        <v>73</v>
      </c>
      <c r="C108" s="14" t="s">
        <v>28</v>
      </c>
      <c r="D108" s="15">
        <v>72.8</v>
      </c>
      <c r="E108" s="16" t="s">
        <v>28</v>
      </c>
      <c r="F108" s="15">
        <v>73.099999999999994</v>
      </c>
      <c r="G108" s="16" t="s">
        <v>28</v>
      </c>
      <c r="H108" s="17" t="s">
        <v>157</v>
      </c>
      <c r="J108" s="52" t="str">
        <f>IF(VLOOKUP($A108,'[1]2. Child Protection'!$B$8:$BG$226,'[1]2. Child Protection'!V$1,FALSE)=B108,"",VLOOKUP($A108,'[1]2. Child Protection'!$B$8:$BG$226,'[1]2. Child Protection'!V$1,FALSE)-B108)</f>
        <v/>
      </c>
      <c r="K108" s="52" t="str">
        <f>IF(VLOOKUP($A108,'[1]2. Child Protection'!$B$8:$BG$226,'[1]2. Child Protection'!W$1,FALSE)=C108,"",VLOOKUP($A108,'[1]2. Child Protection'!$B$8:$BG$226,'[1]2. Child Protection'!W$1,FALSE))</f>
        <v/>
      </c>
      <c r="L108" s="52" t="str">
        <f>IF(VLOOKUP($A108,'[1]2. Child Protection'!$B$8:$BG$226,'[1]2. Child Protection'!X$1,FALSE)=D108,"",VLOOKUP($A108,'[1]2. Child Protection'!$B$8:$BG$226,'[1]2. Child Protection'!X$1,FALSE)-D108)</f>
        <v/>
      </c>
      <c r="M108" s="52" t="str">
        <f>IF(VLOOKUP($A108,'[1]2. Child Protection'!$B$8:$BG$226,'[1]2. Child Protection'!Y$1,FALSE)=E108,"",VLOOKUP($A108,'[1]2. Child Protection'!$B$8:$BG$226,'[1]2. Child Protection'!Y$1,FALSE))</f>
        <v/>
      </c>
      <c r="N108" s="52" t="str">
        <f>IF(VLOOKUP($A108,'[1]2. Child Protection'!$B$8:$BG$226,'[1]2. Child Protection'!Z$1,FALSE)=F108,"",VLOOKUP($A108,'[1]2. Child Protection'!$B$8:$BG$226,'[1]2. Child Protection'!Z$1,FALSE)-F108)</f>
        <v/>
      </c>
      <c r="O108" s="52" t="str">
        <f>IF(VLOOKUP($A108,'[1]2. Child Protection'!$B$8:$BG$226,'[1]2. Child Protection'!AA$1,FALSE)=G108,"",VLOOKUP($A108,'[1]2. Child Protection'!$B$8:$BG$226,'[1]2. Child Protection'!AA$1,FALSE))</f>
        <v/>
      </c>
      <c r="P108" s="3" t="str">
        <f>IF(VLOOKUP($A108,'[1]2. Child Protection'!$B$8:$BG$226,'[1]2. Child Protection'!AB$1,FALSE)=H108,"",VLOOKUP($A108,'[1]2. Child Protection'!$B$8:$BG$226,'[1]2. Child Protection'!AB$1,FALSE))</f>
        <v/>
      </c>
    </row>
    <row r="109" spans="1:16" x14ac:dyDescent="0.3">
      <c r="A109" s="2" t="s">
        <v>158</v>
      </c>
      <c r="B109" s="13">
        <v>100</v>
      </c>
      <c r="C109" s="14" t="s">
        <v>19</v>
      </c>
      <c r="D109" s="13">
        <v>100</v>
      </c>
      <c r="E109" s="14" t="s">
        <v>19</v>
      </c>
      <c r="F109" s="13">
        <v>100</v>
      </c>
      <c r="G109" s="14" t="s">
        <v>19</v>
      </c>
      <c r="H109" s="17" t="s">
        <v>30</v>
      </c>
      <c r="J109" s="52" t="str">
        <f>IF(VLOOKUP($A109,'[1]2. Child Protection'!$B$8:$BG$226,'[1]2. Child Protection'!V$1,FALSE)=B109,"",VLOOKUP($A109,'[1]2. Child Protection'!$B$8:$BG$226,'[1]2. Child Protection'!V$1,FALSE)-B109)</f>
        <v/>
      </c>
      <c r="K109" s="52" t="str">
        <f>IF(VLOOKUP($A109,'[1]2. Child Protection'!$B$8:$BG$226,'[1]2. Child Protection'!W$1,FALSE)=C109,"",VLOOKUP($A109,'[1]2. Child Protection'!$B$8:$BG$226,'[1]2. Child Protection'!W$1,FALSE))</f>
        <v/>
      </c>
      <c r="L109" s="52" t="str">
        <f>IF(VLOOKUP($A109,'[1]2. Child Protection'!$B$8:$BG$226,'[1]2. Child Protection'!X$1,FALSE)=D109,"",VLOOKUP($A109,'[1]2. Child Protection'!$B$8:$BG$226,'[1]2. Child Protection'!X$1,FALSE)-D109)</f>
        <v/>
      </c>
      <c r="M109" s="52" t="str">
        <f>IF(VLOOKUP($A109,'[1]2. Child Protection'!$B$8:$BG$226,'[1]2. Child Protection'!Y$1,FALSE)=E109,"",VLOOKUP($A109,'[1]2. Child Protection'!$B$8:$BG$226,'[1]2. Child Protection'!Y$1,FALSE))</f>
        <v/>
      </c>
      <c r="N109" s="52" t="str">
        <f>IF(VLOOKUP($A109,'[1]2. Child Protection'!$B$8:$BG$226,'[1]2. Child Protection'!Z$1,FALSE)=F109,"",VLOOKUP($A109,'[1]2. Child Protection'!$B$8:$BG$226,'[1]2. Child Protection'!Z$1,FALSE)-F109)</f>
        <v/>
      </c>
      <c r="O109" s="52" t="str">
        <f>IF(VLOOKUP($A109,'[1]2. Child Protection'!$B$8:$BG$226,'[1]2. Child Protection'!AA$1,FALSE)=G109,"",VLOOKUP($A109,'[1]2. Child Protection'!$B$8:$BG$226,'[1]2. Child Protection'!AA$1,FALSE))</f>
        <v/>
      </c>
      <c r="P109" s="3" t="str">
        <f>IF(VLOOKUP($A109,'[1]2. Child Protection'!$B$8:$BG$226,'[1]2. Child Protection'!AB$1,FALSE)=H109,"",VLOOKUP($A109,'[1]2. Child Protection'!$B$8:$BG$226,'[1]2. Child Protection'!AB$1,FALSE))</f>
        <v>UNSD Population and Vital Statistics Report, January 2021, latest update on 4 Jan 2022</v>
      </c>
    </row>
    <row r="110" spans="1:16" x14ac:dyDescent="0.3">
      <c r="A110" s="2" t="s">
        <v>159</v>
      </c>
      <c r="B110" s="13">
        <v>99.5</v>
      </c>
      <c r="C110" s="14" t="s">
        <v>36</v>
      </c>
      <c r="D110" s="15">
        <v>99.5</v>
      </c>
      <c r="E110" s="16" t="s">
        <v>36</v>
      </c>
      <c r="F110" s="15">
        <v>99.6</v>
      </c>
      <c r="G110" s="16" t="s">
        <v>36</v>
      </c>
      <c r="H110" s="17" t="s">
        <v>94</v>
      </c>
      <c r="J110" s="52">
        <f>IF(VLOOKUP($A110,'[1]2. Child Protection'!$B$8:$BG$226,'[1]2. Child Protection'!V$1,FALSE)=B110,"",VLOOKUP($A110,'[1]2. Child Protection'!$B$8:$BG$226,'[1]2. Child Protection'!V$1,FALSE)-B110)</f>
        <v>-0.59999999999999432</v>
      </c>
      <c r="K110" s="52" t="str">
        <f>IF(VLOOKUP($A110,'[1]2. Child Protection'!$B$8:$BG$226,'[1]2. Child Protection'!W$1,FALSE)=C110,"",VLOOKUP($A110,'[1]2. Child Protection'!$B$8:$BG$226,'[1]2. Child Protection'!W$1,FALSE))</f>
        <v>y</v>
      </c>
      <c r="L110" s="52">
        <f>IF(VLOOKUP($A110,'[1]2. Child Protection'!$B$8:$BG$226,'[1]2. Child Protection'!X$1,FALSE)=D110,"",VLOOKUP($A110,'[1]2. Child Protection'!$B$8:$BG$226,'[1]2. Child Protection'!X$1,FALSE)-D110)</f>
        <v>0.29999999999999716</v>
      </c>
      <c r="M110" s="52" t="str">
        <f>IF(VLOOKUP($A110,'[1]2. Child Protection'!$B$8:$BG$226,'[1]2. Child Protection'!Y$1,FALSE)=E110,"",VLOOKUP($A110,'[1]2. Child Protection'!$B$8:$BG$226,'[1]2. Child Protection'!Y$1,FALSE))</f>
        <v>y</v>
      </c>
      <c r="N110" s="52">
        <f>IF(VLOOKUP($A110,'[1]2. Child Protection'!$B$8:$BG$226,'[1]2. Child Protection'!Z$1,FALSE)=F110,"",VLOOKUP($A110,'[1]2. Child Protection'!$B$8:$BG$226,'[1]2. Child Protection'!Z$1,FALSE)-F110)</f>
        <v>-1.5999999999999943</v>
      </c>
      <c r="O110" s="52" t="str">
        <f>IF(VLOOKUP($A110,'[1]2. Child Protection'!$B$8:$BG$226,'[1]2. Child Protection'!AA$1,FALSE)=G110,"",VLOOKUP($A110,'[1]2. Child Protection'!$B$8:$BG$226,'[1]2. Child Protection'!AA$1,FALSE))</f>
        <v>y</v>
      </c>
      <c r="P110" s="3" t="str">
        <f>IF(VLOOKUP($A110,'[1]2. Child Protection'!$B$8:$BG$226,'[1]2. Child Protection'!AB$1,FALSE)=H110,"",VLOOKUP($A110,'[1]2. Child Protection'!$B$8:$BG$226,'[1]2. Child Protection'!AB$1,FALSE))</f>
        <v>MICS 2015-16</v>
      </c>
    </row>
    <row r="111" spans="1:16" x14ac:dyDescent="0.3">
      <c r="A111" s="2" t="s">
        <v>160</v>
      </c>
      <c r="B111" s="13">
        <v>44.5</v>
      </c>
      <c r="C111" s="14" t="s">
        <v>12</v>
      </c>
      <c r="D111" s="15">
        <v>45.5</v>
      </c>
      <c r="E111" s="16" t="s">
        <v>12</v>
      </c>
      <c r="F111" s="15">
        <v>43.5</v>
      </c>
      <c r="G111" s="16" t="s">
        <v>12</v>
      </c>
      <c r="H111" s="17" t="s">
        <v>117</v>
      </c>
      <c r="J111" s="52" t="str">
        <f>IF(VLOOKUP($A111,'[1]2. Child Protection'!$B$8:$BG$226,'[1]2. Child Protection'!V$1,FALSE)=B111,"",VLOOKUP($A111,'[1]2. Child Protection'!$B$8:$BG$226,'[1]2. Child Protection'!V$1,FALSE)-B111)</f>
        <v/>
      </c>
      <c r="K111" s="52" t="str">
        <f>IF(VLOOKUP($A111,'[1]2. Child Protection'!$B$8:$BG$226,'[1]2. Child Protection'!W$1,FALSE)=C111,"",VLOOKUP($A111,'[1]2. Child Protection'!$B$8:$BG$226,'[1]2. Child Protection'!W$1,FALSE))</f>
        <v/>
      </c>
      <c r="L111" s="52" t="str">
        <f>IF(VLOOKUP($A111,'[1]2. Child Protection'!$B$8:$BG$226,'[1]2. Child Protection'!X$1,FALSE)=D111,"",VLOOKUP($A111,'[1]2. Child Protection'!$B$8:$BG$226,'[1]2. Child Protection'!X$1,FALSE)-D111)</f>
        <v/>
      </c>
      <c r="M111" s="52" t="str">
        <f>IF(VLOOKUP($A111,'[1]2. Child Protection'!$B$8:$BG$226,'[1]2. Child Protection'!Y$1,FALSE)=E111,"",VLOOKUP($A111,'[1]2. Child Protection'!$B$8:$BG$226,'[1]2. Child Protection'!Y$1,FALSE))</f>
        <v/>
      </c>
      <c r="N111" s="52" t="str">
        <f>IF(VLOOKUP($A111,'[1]2. Child Protection'!$B$8:$BG$226,'[1]2. Child Protection'!Z$1,FALSE)=F111,"",VLOOKUP($A111,'[1]2. Child Protection'!$B$8:$BG$226,'[1]2. Child Protection'!Z$1,FALSE)-F111)</f>
        <v/>
      </c>
      <c r="O111" s="52" t="str">
        <f>IF(VLOOKUP($A111,'[1]2. Child Protection'!$B$8:$BG$226,'[1]2. Child Protection'!AA$1,FALSE)=G111,"",VLOOKUP($A111,'[1]2. Child Protection'!$B$8:$BG$226,'[1]2. Child Protection'!AA$1,FALSE))</f>
        <v/>
      </c>
      <c r="P111" s="3" t="str">
        <f>IF(VLOOKUP($A111,'[1]2. Child Protection'!$B$8:$BG$226,'[1]2. Child Protection'!AB$1,FALSE)=H111,"",VLOOKUP($A111,'[1]2. Child Protection'!$B$8:$BG$226,'[1]2. Child Protection'!AB$1,FALSE))</f>
        <v/>
      </c>
    </row>
    <row r="112" spans="1:16" x14ac:dyDescent="0.3">
      <c r="A112" s="2" t="s">
        <v>161</v>
      </c>
      <c r="B112" s="13">
        <v>24.6</v>
      </c>
      <c r="C112" s="14" t="s">
        <v>28</v>
      </c>
      <c r="D112" s="15">
        <v>24.8</v>
      </c>
      <c r="E112" s="16" t="s">
        <v>28</v>
      </c>
      <c r="F112" s="15">
        <v>24.4</v>
      </c>
      <c r="G112" s="16" t="s">
        <v>28</v>
      </c>
      <c r="H112" s="17" t="s">
        <v>162</v>
      </c>
      <c r="J112" s="52">
        <f>IF(VLOOKUP($A112,'[1]2. Child Protection'!$B$8:$BG$226,'[1]2. Child Protection'!V$1,FALSE)=B112,"",VLOOKUP($A112,'[1]2. Child Protection'!$B$8:$BG$226,'[1]2. Child Protection'!V$1,FALSE)-B112)</f>
        <v>41.699999999999996</v>
      </c>
      <c r="K112" s="52">
        <f>IF(VLOOKUP($A112,'[1]2. Child Protection'!$B$8:$BG$226,'[1]2. Child Protection'!W$1,FALSE)=C112,"",VLOOKUP($A112,'[1]2. Child Protection'!$B$8:$BG$226,'[1]2. Child Protection'!W$1,FALSE))</f>
        <v>0</v>
      </c>
      <c r="L112" s="52">
        <f>IF(VLOOKUP($A112,'[1]2. Child Protection'!$B$8:$BG$226,'[1]2. Child Protection'!X$1,FALSE)=D112,"",VLOOKUP($A112,'[1]2. Child Protection'!$B$8:$BG$226,'[1]2. Child Protection'!X$1,FALSE)-D112)</f>
        <v>42.3</v>
      </c>
      <c r="M112" s="52">
        <f>IF(VLOOKUP($A112,'[1]2. Child Protection'!$B$8:$BG$226,'[1]2. Child Protection'!Y$1,FALSE)=E112,"",VLOOKUP($A112,'[1]2. Child Protection'!$B$8:$BG$226,'[1]2. Child Protection'!Y$1,FALSE))</f>
        <v>0</v>
      </c>
      <c r="N112" s="52">
        <f>IF(VLOOKUP($A112,'[1]2. Child Protection'!$B$8:$BG$226,'[1]2. Child Protection'!Z$1,FALSE)=F112,"",VLOOKUP($A112,'[1]2. Child Protection'!$B$8:$BG$226,'[1]2. Child Protection'!Z$1,FALSE)-F112)</f>
        <v>41.000000000000007</v>
      </c>
      <c r="O112" s="52">
        <f>IF(VLOOKUP($A112,'[1]2. Child Protection'!$B$8:$BG$226,'[1]2. Child Protection'!AA$1,FALSE)=G112,"",VLOOKUP($A112,'[1]2. Child Protection'!$B$8:$BG$226,'[1]2. Child Protection'!AA$1,FALSE))</f>
        <v>0</v>
      </c>
      <c r="P112" s="3" t="str">
        <f>IF(VLOOKUP($A112,'[1]2. Child Protection'!$B$8:$BG$226,'[1]2. Child Protection'!AB$1,FALSE)=H112,"",VLOOKUP($A112,'[1]2. Child Protection'!$B$8:$BG$226,'[1]2. Child Protection'!AB$1,FALSE))</f>
        <v>DHS 2019-20</v>
      </c>
    </row>
    <row r="113" spans="1:16" x14ac:dyDescent="0.3">
      <c r="A113" s="2" t="s">
        <v>179</v>
      </c>
      <c r="B113" s="13" t="s">
        <v>23</v>
      </c>
      <c r="C113" s="14" t="s">
        <v>23</v>
      </c>
      <c r="D113" s="15" t="s">
        <v>23</v>
      </c>
      <c r="E113" s="16" t="s">
        <v>23</v>
      </c>
      <c r="F113" s="15" t="s">
        <v>23</v>
      </c>
      <c r="G113" s="16" t="s">
        <v>23</v>
      </c>
      <c r="H113" s="17" t="s">
        <v>23</v>
      </c>
      <c r="J113" s="52" t="str">
        <f>IF(VLOOKUP($A113,'[1]2. Child Protection'!$B$8:$BG$226,'[1]2. Child Protection'!V$1,FALSE)=B113,"",VLOOKUP($A113,'[1]2. Child Protection'!$B$8:$BG$226,'[1]2. Child Protection'!V$1,FALSE)-B113)</f>
        <v/>
      </c>
      <c r="K113" s="52">
        <f>IF(VLOOKUP($A113,'[1]2. Child Protection'!$B$8:$BG$226,'[1]2. Child Protection'!W$1,FALSE)=C113,"",VLOOKUP($A113,'[1]2. Child Protection'!$B$8:$BG$226,'[1]2. Child Protection'!W$1,FALSE))</f>
        <v>0</v>
      </c>
      <c r="L113" s="52" t="str">
        <f>IF(VLOOKUP($A113,'[1]2. Child Protection'!$B$8:$BG$226,'[1]2. Child Protection'!X$1,FALSE)=D113,"",VLOOKUP($A113,'[1]2. Child Protection'!$B$8:$BG$226,'[1]2. Child Protection'!X$1,FALSE)-D113)</f>
        <v/>
      </c>
      <c r="M113" s="52">
        <f>IF(VLOOKUP($A113,'[1]2. Child Protection'!$B$8:$BG$226,'[1]2. Child Protection'!Y$1,FALSE)=E113,"",VLOOKUP($A113,'[1]2. Child Protection'!$B$8:$BG$226,'[1]2. Child Protection'!Y$1,FALSE))</f>
        <v>0</v>
      </c>
      <c r="N113" s="52" t="str">
        <f>IF(VLOOKUP($A113,'[1]2. Child Protection'!$B$8:$BG$226,'[1]2. Child Protection'!Z$1,FALSE)=F113,"",VLOOKUP($A113,'[1]2. Child Protection'!$B$8:$BG$226,'[1]2. Child Protection'!Z$1,FALSE)-F113)</f>
        <v/>
      </c>
      <c r="O113" s="52">
        <f>IF(VLOOKUP($A113,'[1]2. Child Protection'!$B$8:$BG$226,'[1]2. Child Protection'!AA$1,FALSE)=G113,"",VLOOKUP($A113,'[1]2. Child Protection'!$B$8:$BG$226,'[1]2. Child Protection'!AA$1,FALSE))</f>
        <v>0</v>
      </c>
      <c r="P113" s="3">
        <f>IF(VLOOKUP($A113,'[1]2. Child Protection'!$B$8:$BG$226,'[1]2. Child Protection'!AB$1,FALSE)=H113,"",VLOOKUP($A113,'[1]2. Child Protection'!$B$8:$BG$226,'[1]2. Child Protection'!AB$1,FALSE))</f>
        <v>0</v>
      </c>
    </row>
    <row r="114" spans="1:16" x14ac:dyDescent="0.3">
      <c r="A114" s="2" t="s">
        <v>163</v>
      </c>
      <c r="B114" s="13">
        <v>100</v>
      </c>
      <c r="C114" s="14" t="s">
        <v>19</v>
      </c>
      <c r="D114" s="13">
        <v>100</v>
      </c>
      <c r="E114" s="14" t="s">
        <v>19</v>
      </c>
      <c r="F114" s="13">
        <v>100</v>
      </c>
      <c r="G114" s="14" t="s">
        <v>19</v>
      </c>
      <c r="H114" s="17" t="s">
        <v>30</v>
      </c>
      <c r="J114" s="52" t="str">
        <f>IF(VLOOKUP($A114,'[1]2. Child Protection'!$B$8:$BG$226,'[1]2. Child Protection'!V$1,FALSE)=B114,"",VLOOKUP($A114,'[1]2. Child Protection'!$B$8:$BG$226,'[1]2. Child Protection'!V$1,FALSE)-B114)</f>
        <v/>
      </c>
      <c r="K114" s="52" t="str">
        <f>IF(VLOOKUP($A114,'[1]2. Child Protection'!$B$8:$BG$226,'[1]2. Child Protection'!W$1,FALSE)=C114,"",VLOOKUP($A114,'[1]2. Child Protection'!$B$8:$BG$226,'[1]2. Child Protection'!W$1,FALSE))</f>
        <v/>
      </c>
      <c r="L114" s="52" t="str">
        <f>IF(VLOOKUP($A114,'[1]2. Child Protection'!$B$8:$BG$226,'[1]2. Child Protection'!X$1,FALSE)=D114,"",VLOOKUP($A114,'[1]2. Child Protection'!$B$8:$BG$226,'[1]2. Child Protection'!X$1,FALSE)-D114)</f>
        <v/>
      </c>
      <c r="M114" s="52" t="str">
        <f>IF(VLOOKUP($A114,'[1]2. Child Protection'!$B$8:$BG$226,'[1]2. Child Protection'!Y$1,FALSE)=E114,"",VLOOKUP($A114,'[1]2. Child Protection'!$B$8:$BG$226,'[1]2. Child Protection'!Y$1,FALSE))</f>
        <v/>
      </c>
      <c r="N114" s="52" t="str">
        <f>IF(VLOOKUP($A114,'[1]2. Child Protection'!$B$8:$BG$226,'[1]2. Child Protection'!Z$1,FALSE)=F114,"",VLOOKUP($A114,'[1]2. Child Protection'!$B$8:$BG$226,'[1]2. Child Protection'!Z$1,FALSE)-F114)</f>
        <v/>
      </c>
      <c r="O114" s="52" t="str">
        <f>IF(VLOOKUP($A114,'[1]2. Child Protection'!$B$8:$BG$226,'[1]2. Child Protection'!AA$1,FALSE)=G114,"",VLOOKUP($A114,'[1]2. Child Protection'!$B$8:$BG$226,'[1]2. Child Protection'!AA$1,FALSE))</f>
        <v/>
      </c>
      <c r="P114" s="3" t="str">
        <f>IF(VLOOKUP($A114,'[1]2. Child Protection'!$B$8:$BG$226,'[1]2. Child Protection'!AB$1,FALSE)=H114,"",VLOOKUP($A114,'[1]2. Child Protection'!$B$8:$BG$226,'[1]2. Child Protection'!AB$1,FALSE))</f>
        <v>UNSD Population and Vital Statistics Report, January 2021, latest update on 4 Jan 2022</v>
      </c>
    </row>
    <row r="115" spans="1:16" s="48" customFormat="1" x14ac:dyDescent="0.3">
      <c r="A115" s="48" t="s">
        <v>164</v>
      </c>
      <c r="B115" s="49">
        <v>100</v>
      </c>
      <c r="C115" s="50"/>
      <c r="D115" s="49">
        <v>100</v>
      </c>
      <c r="E115" s="50"/>
      <c r="F115" s="49">
        <v>100</v>
      </c>
      <c r="G115" s="50"/>
      <c r="H115" s="51" t="s">
        <v>165</v>
      </c>
      <c r="J115" s="54" t="str">
        <f>IF(VLOOKUP($A115,'[1]2. Child Protection'!$B$8:$BG$226,'[1]2. Child Protection'!V$1,FALSE)=B115,"",VLOOKUP($A115,'[1]2. Child Protection'!$B$8:$BG$226,'[1]2. Child Protection'!V$1,FALSE)-B115)</f>
        <v/>
      </c>
      <c r="K115" s="54" t="str">
        <f>IF(VLOOKUP($A115,'[1]2. Child Protection'!$B$8:$BG$226,'[1]2. Child Protection'!W$1,FALSE)=C115,"",VLOOKUP($A115,'[1]2. Child Protection'!$B$8:$BG$226,'[1]2. Child Protection'!W$1,FALSE))</f>
        <v>y</v>
      </c>
      <c r="L115" s="54" t="str">
        <f>IF(VLOOKUP($A115,'[1]2. Child Protection'!$B$8:$BG$226,'[1]2. Child Protection'!X$1,FALSE)=D115,"",VLOOKUP($A115,'[1]2. Child Protection'!$B$8:$BG$226,'[1]2. Child Protection'!X$1,FALSE)-D115)</f>
        <v/>
      </c>
      <c r="M115" s="54" t="str">
        <f>IF(VLOOKUP($A115,'[1]2. Child Protection'!$B$8:$BG$226,'[1]2. Child Protection'!Y$1,FALSE)=E115,"",VLOOKUP($A115,'[1]2. Child Protection'!$B$8:$BG$226,'[1]2. Child Protection'!Y$1,FALSE))</f>
        <v>y</v>
      </c>
      <c r="N115" s="54" t="str">
        <f>IF(VLOOKUP($A115,'[1]2. Child Protection'!$B$8:$BG$226,'[1]2. Child Protection'!Z$1,FALSE)=F115,"",VLOOKUP($A115,'[1]2. Child Protection'!$B$8:$BG$226,'[1]2. Child Protection'!Z$1,FALSE)-F115)</f>
        <v/>
      </c>
      <c r="O115" s="54" t="str">
        <f>IF(VLOOKUP($A115,'[1]2. Child Protection'!$B$8:$BG$226,'[1]2. Child Protection'!AA$1,FALSE)=G115,"",VLOOKUP($A115,'[1]2. Child Protection'!$B$8:$BG$226,'[1]2. Child Protection'!AA$1,FALSE))</f>
        <v>y</v>
      </c>
      <c r="P115" s="48" t="str">
        <f>IF(VLOOKUP($A115,'[1]2. Child Protection'!$B$8:$BG$226,'[1]2. Child Protection'!AB$1,FALSE)=H115,"",VLOOKUP($A115,'[1]2. Child Protection'!$B$8:$BG$226,'[1]2. Child Protection'!AB$1,FALSE))</f>
        <v>Statistics Lithuania 2020</v>
      </c>
    </row>
    <row r="116" spans="1:16" x14ac:dyDescent="0.3">
      <c r="A116" s="2" t="s">
        <v>166</v>
      </c>
      <c r="B116" s="13">
        <v>100</v>
      </c>
      <c r="C116" s="14" t="s">
        <v>19</v>
      </c>
      <c r="D116" s="13">
        <v>100</v>
      </c>
      <c r="E116" s="14" t="s">
        <v>19</v>
      </c>
      <c r="F116" s="13">
        <v>100</v>
      </c>
      <c r="G116" s="14" t="s">
        <v>19</v>
      </c>
      <c r="H116" s="17" t="s">
        <v>30</v>
      </c>
      <c r="J116" s="52" t="str">
        <f>IF(VLOOKUP($A116,'[1]2. Child Protection'!$B$8:$BG$226,'[1]2. Child Protection'!V$1,FALSE)=B116,"",VLOOKUP($A116,'[1]2. Child Protection'!$B$8:$BG$226,'[1]2. Child Protection'!V$1,FALSE)-B116)</f>
        <v/>
      </c>
      <c r="K116" s="52" t="str">
        <f>IF(VLOOKUP($A116,'[1]2. Child Protection'!$B$8:$BG$226,'[1]2. Child Protection'!W$1,FALSE)=C116,"",VLOOKUP($A116,'[1]2. Child Protection'!$B$8:$BG$226,'[1]2. Child Protection'!W$1,FALSE))</f>
        <v/>
      </c>
      <c r="L116" s="52" t="str">
        <f>IF(VLOOKUP($A116,'[1]2. Child Protection'!$B$8:$BG$226,'[1]2. Child Protection'!X$1,FALSE)=D116,"",VLOOKUP($A116,'[1]2. Child Protection'!$B$8:$BG$226,'[1]2. Child Protection'!X$1,FALSE)-D116)</f>
        <v/>
      </c>
      <c r="M116" s="52" t="str">
        <f>IF(VLOOKUP($A116,'[1]2. Child Protection'!$B$8:$BG$226,'[1]2. Child Protection'!Y$1,FALSE)=E116,"",VLOOKUP($A116,'[1]2. Child Protection'!$B$8:$BG$226,'[1]2. Child Protection'!Y$1,FALSE))</f>
        <v/>
      </c>
      <c r="N116" s="52" t="str">
        <f>IF(VLOOKUP($A116,'[1]2. Child Protection'!$B$8:$BG$226,'[1]2. Child Protection'!Z$1,FALSE)=F116,"",VLOOKUP($A116,'[1]2. Child Protection'!$B$8:$BG$226,'[1]2. Child Protection'!Z$1,FALSE)-F116)</f>
        <v/>
      </c>
      <c r="O116" s="52" t="str">
        <f>IF(VLOOKUP($A116,'[1]2. Child Protection'!$B$8:$BG$226,'[1]2. Child Protection'!AA$1,FALSE)=G116,"",VLOOKUP($A116,'[1]2. Child Protection'!$B$8:$BG$226,'[1]2. Child Protection'!AA$1,FALSE))</f>
        <v/>
      </c>
      <c r="P116" s="3" t="str">
        <f>IF(VLOOKUP($A116,'[1]2. Child Protection'!$B$8:$BG$226,'[1]2. Child Protection'!AB$1,FALSE)=H116,"",VLOOKUP($A116,'[1]2. Child Protection'!$B$8:$BG$226,'[1]2. Child Protection'!AB$1,FALSE))</f>
        <v>UNSD Population and Vital Statistics Report, January 2021, latest update on 4 Jan 2022</v>
      </c>
    </row>
    <row r="117" spans="1:16" x14ac:dyDescent="0.3">
      <c r="A117" s="2" t="s">
        <v>167</v>
      </c>
      <c r="B117" s="13">
        <v>78.599999999999994</v>
      </c>
      <c r="C117" s="14" t="s">
        <v>12</v>
      </c>
      <c r="D117" s="15">
        <v>78.7</v>
      </c>
      <c r="E117" s="16" t="s">
        <v>12</v>
      </c>
      <c r="F117" s="15">
        <v>78.400000000000006</v>
      </c>
      <c r="G117" s="16" t="s">
        <v>12</v>
      </c>
      <c r="H117" s="17" t="s">
        <v>117</v>
      </c>
      <c r="J117" s="52" t="str">
        <f>IF(VLOOKUP($A117,'[1]2. Child Protection'!$B$8:$BG$226,'[1]2. Child Protection'!V$1,FALSE)=B117,"",VLOOKUP($A117,'[1]2. Child Protection'!$B$8:$BG$226,'[1]2. Child Protection'!V$1,FALSE)-B117)</f>
        <v/>
      </c>
      <c r="K117" s="52" t="str">
        <f>IF(VLOOKUP($A117,'[1]2. Child Protection'!$B$8:$BG$226,'[1]2. Child Protection'!W$1,FALSE)=C117,"",VLOOKUP($A117,'[1]2. Child Protection'!$B$8:$BG$226,'[1]2. Child Protection'!W$1,FALSE))</f>
        <v/>
      </c>
      <c r="L117" s="52" t="str">
        <f>IF(VLOOKUP($A117,'[1]2. Child Protection'!$B$8:$BG$226,'[1]2. Child Protection'!X$1,FALSE)=D117,"",VLOOKUP($A117,'[1]2. Child Protection'!$B$8:$BG$226,'[1]2. Child Protection'!X$1,FALSE)-D117)</f>
        <v/>
      </c>
      <c r="M117" s="52" t="str">
        <f>IF(VLOOKUP($A117,'[1]2. Child Protection'!$B$8:$BG$226,'[1]2. Child Protection'!Y$1,FALSE)=E117,"",VLOOKUP($A117,'[1]2. Child Protection'!$B$8:$BG$226,'[1]2. Child Protection'!Y$1,FALSE))</f>
        <v/>
      </c>
      <c r="N117" s="52" t="str">
        <f>IF(VLOOKUP($A117,'[1]2. Child Protection'!$B$8:$BG$226,'[1]2. Child Protection'!Z$1,FALSE)=F117,"",VLOOKUP($A117,'[1]2. Child Protection'!$B$8:$BG$226,'[1]2. Child Protection'!Z$1,FALSE)-F117)</f>
        <v/>
      </c>
      <c r="O117" s="52" t="str">
        <f>IF(VLOOKUP($A117,'[1]2. Child Protection'!$B$8:$BG$226,'[1]2. Child Protection'!AA$1,FALSE)=G117,"",VLOOKUP($A117,'[1]2. Child Protection'!$B$8:$BG$226,'[1]2. Child Protection'!AA$1,FALSE))</f>
        <v/>
      </c>
      <c r="P117" s="3" t="str">
        <f>IF(VLOOKUP($A117,'[1]2. Child Protection'!$B$8:$BG$226,'[1]2. Child Protection'!AB$1,FALSE)=H117,"",VLOOKUP($A117,'[1]2. Child Protection'!$B$8:$BG$226,'[1]2. Child Protection'!AB$1,FALSE))</f>
        <v/>
      </c>
    </row>
    <row r="118" spans="1:16" x14ac:dyDescent="0.3">
      <c r="A118" s="2" t="s">
        <v>168</v>
      </c>
      <c r="B118" s="13">
        <v>5.6</v>
      </c>
      <c r="C118" s="14" t="s">
        <v>28</v>
      </c>
      <c r="D118" s="15">
        <v>5.8</v>
      </c>
      <c r="E118" s="16" t="s">
        <v>28</v>
      </c>
      <c r="F118" s="15">
        <v>5.4</v>
      </c>
      <c r="G118" s="16" t="s">
        <v>28</v>
      </c>
      <c r="H118" s="17" t="s">
        <v>169</v>
      </c>
      <c r="J118" s="52" t="str">
        <f>IF(VLOOKUP($A118,'[1]2. Child Protection'!$B$8:$BG$226,'[1]2. Child Protection'!V$1,FALSE)=B118,"",VLOOKUP($A118,'[1]2. Child Protection'!$B$8:$BG$226,'[1]2. Child Protection'!V$1,FALSE)-B118)</f>
        <v/>
      </c>
      <c r="K118" s="52" t="str">
        <f>IF(VLOOKUP($A118,'[1]2. Child Protection'!$B$8:$BG$226,'[1]2. Child Protection'!W$1,FALSE)=C118,"",VLOOKUP($A118,'[1]2. Child Protection'!$B$8:$BG$226,'[1]2. Child Protection'!W$1,FALSE))</f>
        <v/>
      </c>
      <c r="L118" s="52" t="str">
        <f>IF(VLOOKUP($A118,'[1]2. Child Protection'!$B$8:$BG$226,'[1]2. Child Protection'!X$1,FALSE)=D118,"",VLOOKUP($A118,'[1]2. Child Protection'!$B$8:$BG$226,'[1]2. Child Protection'!X$1,FALSE)-D118)</f>
        <v/>
      </c>
      <c r="M118" s="52" t="str">
        <f>IF(VLOOKUP($A118,'[1]2. Child Protection'!$B$8:$BG$226,'[1]2. Child Protection'!Y$1,FALSE)=E118,"",VLOOKUP($A118,'[1]2. Child Protection'!$B$8:$BG$226,'[1]2. Child Protection'!Y$1,FALSE))</f>
        <v/>
      </c>
      <c r="N118" s="52" t="str">
        <f>IF(VLOOKUP($A118,'[1]2. Child Protection'!$B$8:$BG$226,'[1]2. Child Protection'!Z$1,FALSE)=F118,"",VLOOKUP($A118,'[1]2. Child Protection'!$B$8:$BG$226,'[1]2. Child Protection'!Z$1,FALSE)-F118)</f>
        <v/>
      </c>
      <c r="O118" s="52" t="str">
        <f>IF(VLOOKUP($A118,'[1]2. Child Protection'!$B$8:$BG$226,'[1]2. Child Protection'!AA$1,FALSE)=G118,"",VLOOKUP($A118,'[1]2. Child Protection'!$B$8:$BG$226,'[1]2. Child Protection'!AA$1,FALSE))</f>
        <v/>
      </c>
      <c r="P118" s="3" t="str">
        <f>IF(VLOOKUP($A118,'[1]2. Child Protection'!$B$8:$BG$226,'[1]2. Child Protection'!AB$1,FALSE)=H118,"",VLOOKUP($A118,'[1]2. Child Protection'!$B$8:$BG$226,'[1]2. Child Protection'!AB$1,FALSE))</f>
        <v/>
      </c>
    </row>
    <row r="119" spans="1:16" x14ac:dyDescent="0.3">
      <c r="A119" s="2" t="s">
        <v>190</v>
      </c>
      <c r="B119" s="13" t="s">
        <v>23</v>
      </c>
      <c r="C119" s="14" t="s">
        <v>23</v>
      </c>
      <c r="D119" s="15" t="s">
        <v>23</v>
      </c>
      <c r="E119" s="16" t="s">
        <v>23</v>
      </c>
      <c r="F119" s="15" t="s">
        <v>23</v>
      </c>
      <c r="G119" s="16" t="s">
        <v>23</v>
      </c>
      <c r="H119" s="17" t="s">
        <v>23</v>
      </c>
      <c r="J119" s="52" t="str">
        <f>IF(VLOOKUP($A119,'[1]2. Child Protection'!$B$8:$BG$226,'[1]2. Child Protection'!V$1,FALSE)=B119,"",VLOOKUP($A119,'[1]2. Child Protection'!$B$8:$BG$226,'[1]2. Child Protection'!V$1,FALSE)-B119)</f>
        <v/>
      </c>
      <c r="K119" s="52">
        <f>IF(VLOOKUP($A119,'[1]2. Child Protection'!$B$8:$BG$226,'[1]2. Child Protection'!W$1,FALSE)=C119,"",VLOOKUP($A119,'[1]2. Child Protection'!$B$8:$BG$226,'[1]2. Child Protection'!W$1,FALSE))</f>
        <v>0</v>
      </c>
      <c r="L119" s="52" t="str">
        <f>IF(VLOOKUP($A119,'[1]2. Child Protection'!$B$8:$BG$226,'[1]2. Child Protection'!X$1,FALSE)=D119,"",VLOOKUP($A119,'[1]2. Child Protection'!$B$8:$BG$226,'[1]2. Child Protection'!X$1,FALSE)-D119)</f>
        <v/>
      </c>
      <c r="M119" s="52">
        <f>IF(VLOOKUP($A119,'[1]2. Child Protection'!$B$8:$BG$226,'[1]2. Child Protection'!Y$1,FALSE)=E119,"",VLOOKUP($A119,'[1]2. Child Protection'!$B$8:$BG$226,'[1]2. Child Protection'!Y$1,FALSE))</f>
        <v>0</v>
      </c>
      <c r="N119" s="52" t="str">
        <f>IF(VLOOKUP($A119,'[1]2. Child Protection'!$B$8:$BG$226,'[1]2. Child Protection'!Z$1,FALSE)=F119,"",VLOOKUP($A119,'[1]2. Child Protection'!$B$8:$BG$226,'[1]2. Child Protection'!Z$1,FALSE)-F119)</f>
        <v/>
      </c>
      <c r="O119" s="52">
        <f>IF(VLOOKUP($A119,'[1]2. Child Protection'!$B$8:$BG$226,'[1]2. Child Protection'!AA$1,FALSE)=G119,"",VLOOKUP($A119,'[1]2. Child Protection'!$B$8:$BG$226,'[1]2. Child Protection'!AA$1,FALSE))</f>
        <v>0</v>
      </c>
      <c r="P119" s="3">
        <f>IF(VLOOKUP($A119,'[1]2. Child Protection'!$B$8:$BG$226,'[1]2. Child Protection'!AB$1,FALSE)=H119,"",VLOOKUP($A119,'[1]2. Child Protection'!$B$8:$BG$226,'[1]2. Child Protection'!AB$1,FALSE))</f>
        <v>0</v>
      </c>
    </row>
    <row r="120" spans="1:16" x14ac:dyDescent="0.3">
      <c r="A120" s="2" t="s">
        <v>171</v>
      </c>
      <c r="B120" s="13">
        <v>98.8</v>
      </c>
      <c r="C120" s="14" t="s">
        <v>12</v>
      </c>
      <c r="D120" s="15">
        <v>98.5</v>
      </c>
      <c r="E120" s="16" t="s">
        <v>12</v>
      </c>
      <c r="F120" s="15">
        <v>99.1</v>
      </c>
      <c r="G120" s="16" t="s">
        <v>12</v>
      </c>
      <c r="H120" s="17" t="s">
        <v>63</v>
      </c>
      <c r="J120" s="52" t="str">
        <f>IF(VLOOKUP($A120,'[1]2. Child Protection'!$B$8:$BG$226,'[1]2. Child Protection'!V$1,FALSE)=B120,"",VLOOKUP($A120,'[1]2. Child Protection'!$B$8:$BG$226,'[1]2. Child Protection'!V$1,FALSE)-B120)</f>
        <v/>
      </c>
      <c r="K120" s="52" t="str">
        <f>IF(VLOOKUP($A120,'[1]2. Child Protection'!$B$8:$BG$226,'[1]2. Child Protection'!W$1,FALSE)=C120,"",VLOOKUP($A120,'[1]2. Child Protection'!$B$8:$BG$226,'[1]2. Child Protection'!W$1,FALSE))</f>
        <v/>
      </c>
      <c r="L120" s="52" t="str">
        <f>IF(VLOOKUP($A120,'[1]2. Child Protection'!$B$8:$BG$226,'[1]2. Child Protection'!X$1,FALSE)=D120,"",VLOOKUP($A120,'[1]2. Child Protection'!$B$8:$BG$226,'[1]2. Child Protection'!X$1,FALSE)-D120)</f>
        <v/>
      </c>
      <c r="M120" s="52" t="str">
        <f>IF(VLOOKUP($A120,'[1]2. Child Protection'!$B$8:$BG$226,'[1]2. Child Protection'!Y$1,FALSE)=E120,"",VLOOKUP($A120,'[1]2. Child Protection'!$B$8:$BG$226,'[1]2. Child Protection'!Y$1,FALSE))</f>
        <v/>
      </c>
      <c r="N120" s="52" t="str">
        <f>IF(VLOOKUP($A120,'[1]2. Child Protection'!$B$8:$BG$226,'[1]2. Child Protection'!Z$1,FALSE)=F120,"",VLOOKUP($A120,'[1]2. Child Protection'!$B$8:$BG$226,'[1]2. Child Protection'!Z$1,FALSE)-F120)</f>
        <v/>
      </c>
      <c r="O120" s="52" t="str">
        <f>IF(VLOOKUP($A120,'[1]2. Child Protection'!$B$8:$BG$226,'[1]2. Child Protection'!AA$1,FALSE)=G120,"",VLOOKUP($A120,'[1]2. Child Protection'!$B$8:$BG$226,'[1]2. Child Protection'!AA$1,FALSE))</f>
        <v/>
      </c>
      <c r="P120" s="3" t="str">
        <f>IF(VLOOKUP($A120,'[1]2. Child Protection'!$B$8:$BG$226,'[1]2. Child Protection'!AB$1,FALSE)=H120,"",VLOOKUP($A120,'[1]2. Child Protection'!$B$8:$BG$226,'[1]2. Child Protection'!AB$1,FALSE))</f>
        <v/>
      </c>
    </row>
    <row r="121" spans="1:16" x14ac:dyDescent="0.3">
      <c r="A121" s="2" t="s">
        <v>172</v>
      </c>
      <c r="B121" s="13">
        <v>86.7</v>
      </c>
      <c r="C121" s="14" t="s">
        <v>28</v>
      </c>
      <c r="D121" s="15">
        <v>87.8</v>
      </c>
      <c r="E121" s="16" t="s">
        <v>28</v>
      </c>
      <c r="F121" s="15">
        <v>85.6</v>
      </c>
      <c r="G121" s="16" t="s">
        <v>28</v>
      </c>
      <c r="H121" s="17" t="s">
        <v>71</v>
      </c>
      <c r="J121" s="52" t="str">
        <f>IF(VLOOKUP($A121,'[1]2. Child Protection'!$B$8:$BG$226,'[1]2. Child Protection'!V$1,FALSE)=B121,"",VLOOKUP($A121,'[1]2. Child Protection'!$B$8:$BG$226,'[1]2. Child Protection'!V$1,FALSE)-B121)</f>
        <v/>
      </c>
      <c r="K121" s="52" t="str">
        <f>IF(VLOOKUP($A121,'[1]2. Child Protection'!$B$8:$BG$226,'[1]2. Child Protection'!W$1,FALSE)=C121,"",VLOOKUP($A121,'[1]2. Child Protection'!$B$8:$BG$226,'[1]2. Child Protection'!W$1,FALSE))</f>
        <v/>
      </c>
      <c r="L121" s="52" t="str">
        <f>IF(VLOOKUP($A121,'[1]2. Child Protection'!$B$8:$BG$226,'[1]2. Child Protection'!X$1,FALSE)=D121,"",VLOOKUP($A121,'[1]2. Child Protection'!$B$8:$BG$226,'[1]2. Child Protection'!X$1,FALSE)-D121)</f>
        <v/>
      </c>
      <c r="M121" s="52" t="str">
        <f>IF(VLOOKUP($A121,'[1]2. Child Protection'!$B$8:$BG$226,'[1]2. Child Protection'!Y$1,FALSE)=E121,"",VLOOKUP($A121,'[1]2. Child Protection'!$B$8:$BG$226,'[1]2. Child Protection'!Y$1,FALSE))</f>
        <v/>
      </c>
      <c r="N121" s="52" t="str">
        <f>IF(VLOOKUP($A121,'[1]2. Child Protection'!$B$8:$BG$226,'[1]2. Child Protection'!Z$1,FALSE)=F121,"",VLOOKUP($A121,'[1]2. Child Protection'!$B$8:$BG$226,'[1]2. Child Protection'!Z$1,FALSE)-F121)</f>
        <v/>
      </c>
      <c r="O121" s="52" t="str">
        <f>IF(VLOOKUP($A121,'[1]2. Child Protection'!$B$8:$BG$226,'[1]2. Child Protection'!AA$1,FALSE)=G121,"",VLOOKUP($A121,'[1]2. Child Protection'!$B$8:$BG$226,'[1]2. Child Protection'!AA$1,FALSE))</f>
        <v/>
      </c>
      <c r="P121" s="3" t="str">
        <f>IF(VLOOKUP($A121,'[1]2. Child Protection'!$B$8:$BG$226,'[1]2. Child Protection'!AB$1,FALSE)=H121,"",VLOOKUP($A121,'[1]2. Child Protection'!$B$8:$BG$226,'[1]2. Child Protection'!AB$1,FALSE))</f>
        <v/>
      </c>
    </row>
    <row r="122" spans="1:16" x14ac:dyDescent="0.3">
      <c r="A122" s="2" t="s">
        <v>173</v>
      </c>
      <c r="B122" s="13">
        <v>100</v>
      </c>
      <c r="C122" s="14" t="s">
        <v>19</v>
      </c>
      <c r="D122" s="13">
        <v>100</v>
      </c>
      <c r="E122" s="14" t="s">
        <v>19</v>
      </c>
      <c r="F122" s="13">
        <v>100</v>
      </c>
      <c r="G122" s="14" t="s">
        <v>19</v>
      </c>
      <c r="H122" s="17" t="s">
        <v>30</v>
      </c>
      <c r="J122" s="52" t="str">
        <f>IF(VLOOKUP($A122,'[1]2. Child Protection'!$B$8:$BG$226,'[1]2. Child Protection'!V$1,FALSE)=B122,"",VLOOKUP($A122,'[1]2. Child Protection'!$B$8:$BG$226,'[1]2. Child Protection'!V$1,FALSE)-B122)</f>
        <v/>
      </c>
      <c r="K122" s="52" t="str">
        <f>IF(VLOOKUP($A122,'[1]2. Child Protection'!$B$8:$BG$226,'[1]2. Child Protection'!W$1,FALSE)=C122,"",VLOOKUP($A122,'[1]2. Child Protection'!$B$8:$BG$226,'[1]2. Child Protection'!W$1,FALSE))</f>
        <v/>
      </c>
      <c r="L122" s="52" t="str">
        <f>IF(VLOOKUP($A122,'[1]2. Child Protection'!$B$8:$BG$226,'[1]2. Child Protection'!X$1,FALSE)=D122,"",VLOOKUP($A122,'[1]2. Child Protection'!$B$8:$BG$226,'[1]2. Child Protection'!X$1,FALSE)-D122)</f>
        <v/>
      </c>
      <c r="M122" s="52" t="str">
        <f>IF(VLOOKUP($A122,'[1]2. Child Protection'!$B$8:$BG$226,'[1]2. Child Protection'!Y$1,FALSE)=E122,"",VLOOKUP($A122,'[1]2. Child Protection'!$B$8:$BG$226,'[1]2. Child Protection'!Y$1,FALSE))</f>
        <v/>
      </c>
      <c r="N122" s="52" t="str">
        <f>IF(VLOOKUP($A122,'[1]2. Child Protection'!$B$8:$BG$226,'[1]2. Child Protection'!Z$1,FALSE)=F122,"",VLOOKUP($A122,'[1]2. Child Protection'!$B$8:$BG$226,'[1]2. Child Protection'!Z$1,FALSE)-F122)</f>
        <v/>
      </c>
      <c r="O122" s="52" t="str">
        <f>IF(VLOOKUP($A122,'[1]2. Child Protection'!$B$8:$BG$226,'[1]2. Child Protection'!AA$1,FALSE)=G122,"",VLOOKUP($A122,'[1]2. Child Protection'!$B$8:$BG$226,'[1]2. Child Protection'!AA$1,FALSE))</f>
        <v/>
      </c>
      <c r="P122" s="3" t="str">
        <f>IF(VLOOKUP($A122,'[1]2. Child Protection'!$B$8:$BG$226,'[1]2. Child Protection'!AB$1,FALSE)=H122,"",VLOOKUP($A122,'[1]2. Child Protection'!$B$8:$BG$226,'[1]2. Child Protection'!AB$1,FALSE))</f>
        <v>UNSD Population and Vital Statistics Report, January 2021, latest update on 4 Jan 2022</v>
      </c>
    </row>
    <row r="123" spans="1:16" x14ac:dyDescent="0.3">
      <c r="A123" s="2" t="s">
        <v>174</v>
      </c>
      <c r="B123" s="13">
        <v>83.8</v>
      </c>
      <c r="C123" s="14" t="s">
        <v>12</v>
      </c>
      <c r="D123" s="15">
        <v>85.1</v>
      </c>
      <c r="E123" s="16" t="s">
        <v>12</v>
      </c>
      <c r="F123" s="15">
        <v>82.3</v>
      </c>
      <c r="G123" s="16" t="s">
        <v>12</v>
      </c>
      <c r="H123" s="17" t="s">
        <v>175</v>
      </c>
      <c r="J123" s="52" t="str">
        <f>IF(VLOOKUP($A123,'[1]2. Child Protection'!$B$8:$BG$226,'[1]2. Child Protection'!V$1,FALSE)=B123,"",VLOOKUP($A123,'[1]2. Child Protection'!$B$8:$BG$226,'[1]2. Child Protection'!V$1,FALSE)-B123)</f>
        <v/>
      </c>
      <c r="K123" s="52" t="str">
        <f>IF(VLOOKUP($A123,'[1]2. Child Protection'!$B$8:$BG$226,'[1]2. Child Protection'!W$1,FALSE)=C123,"",VLOOKUP($A123,'[1]2. Child Protection'!$B$8:$BG$226,'[1]2. Child Protection'!W$1,FALSE))</f>
        <v/>
      </c>
      <c r="L123" s="52" t="str">
        <f>IF(VLOOKUP($A123,'[1]2. Child Protection'!$B$8:$BG$226,'[1]2. Child Protection'!X$1,FALSE)=D123,"",VLOOKUP($A123,'[1]2. Child Protection'!$B$8:$BG$226,'[1]2. Child Protection'!X$1,FALSE)-D123)</f>
        <v/>
      </c>
      <c r="M123" s="52" t="str">
        <f>IF(VLOOKUP($A123,'[1]2. Child Protection'!$B$8:$BG$226,'[1]2. Child Protection'!Y$1,FALSE)=E123,"",VLOOKUP($A123,'[1]2. Child Protection'!$B$8:$BG$226,'[1]2. Child Protection'!Y$1,FALSE))</f>
        <v/>
      </c>
      <c r="N123" s="52" t="str">
        <f>IF(VLOOKUP($A123,'[1]2. Child Protection'!$B$8:$BG$226,'[1]2. Child Protection'!Z$1,FALSE)=F123,"",VLOOKUP($A123,'[1]2. Child Protection'!$B$8:$BG$226,'[1]2. Child Protection'!Z$1,FALSE)-F123)</f>
        <v/>
      </c>
      <c r="O123" s="52" t="str">
        <f>IF(VLOOKUP($A123,'[1]2. Child Protection'!$B$8:$BG$226,'[1]2. Child Protection'!AA$1,FALSE)=G123,"",VLOOKUP($A123,'[1]2. Child Protection'!$B$8:$BG$226,'[1]2. Child Protection'!AA$1,FALSE))</f>
        <v/>
      </c>
      <c r="P123" s="3" t="str">
        <f>IF(VLOOKUP($A123,'[1]2. Child Protection'!$B$8:$BG$226,'[1]2. Child Protection'!AB$1,FALSE)=H123,"",VLOOKUP($A123,'[1]2. Child Protection'!$B$8:$BG$226,'[1]2. Child Protection'!AB$1,FALSE))</f>
        <v/>
      </c>
    </row>
    <row r="124" spans="1:16" x14ac:dyDescent="0.3">
      <c r="A124" s="2" t="s">
        <v>176</v>
      </c>
      <c r="B124" s="13">
        <v>65.599999999999994</v>
      </c>
      <c r="C124" s="14" t="s">
        <v>28</v>
      </c>
      <c r="D124" s="15">
        <v>65.599999999999994</v>
      </c>
      <c r="E124" s="16" t="s">
        <v>28</v>
      </c>
      <c r="F124" s="15">
        <v>65.5</v>
      </c>
      <c r="G124" s="16" t="s">
        <v>28</v>
      </c>
      <c r="H124" s="17" t="s">
        <v>52</v>
      </c>
      <c r="J124" s="52" t="str">
        <f>IF(VLOOKUP($A124,'[1]2. Child Protection'!$B$8:$BG$226,'[1]2. Child Protection'!V$1,FALSE)=B124,"",VLOOKUP($A124,'[1]2. Child Protection'!$B$8:$BG$226,'[1]2. Child Protection'!V$1,FALSE)-B124)</f>
        <v/>
      </c>
      <c r="K124" s="52" t="str">
        <f>IF(VLOOKUP($A124,'[1]2. Child Protection'!$B$8:$BG$226,'[1]2. Child Protection'!W$1,FALSE)=C124,"",VLOOKUP($A124,'[1]2. Child Protection'!$B$8:$BG$226,'[1]2. Child Protection'!W$1,FALSE))</f>
        <v/>
      </c>
      <c r="L124" s="52" t="str">
        <f>IF(VLOOKUP($A124,'[1]2. Child Protection'!$B$8:$BG$226,'[1]2. Child Protection'!X$1,FALSE)=D124,"",VLOOKUP($A124,'[1]2. Child Protection'!$B$8:$BG$226,'[1]2. Child Protection'!X$1,FALSE)-D124)</f>
        <v/>
      </c>
      <c r="M124" s="52" t="str">
        <f>IF(VLOOKUP($A124,'[1]2. Child Protection'!$B$8:$BG$226,'[1]2. Child Protection'!Y$1,FALSE)=E124,"",VLOOKUP($A124,'[1]2. Child Protection'!$B$8:$BG$226,'[1]2. Child Protection'!Y$1,FALSE))</f>
        <v/>
      </c>
      <c r="N124" s="52" t="str">
        <f>IF(VLOOKUP($A124,'[1]2. Child Protection'!$B$8:$BG$226,'[1]2. Child Protection'!Z$1,FALSE)=F124,"",VLOOKUP($A124,'[1]2. Child Protection'!$B$8:$BG$226,'[1]2. Child Protection'!Z$1,FALSE)-F124)</f>
        <v/>
      </c>
      <c r="O124" s="52" t="str">
        <f>IF(VLOOKUP($A124,'[1]2. Child Protection'!$B$8:$BG$226,'[1]2. Child Protection'!AA$1,FALSE)=G124,"",VLOOKUP($A124,'[1]2. Child Protection'!$B$8:$BG$226,'[1]2. Child Protection'!AA$1,FALSE))</f>
        <v/>
      </c>
      <c r="P124" s="3" t="str">
        <f>IF(VLOOKUP($A124,'[1]2. Child Protection'!$B$8:$BG$226,'[1]2. Child Protection'!AB$1,FALSE)=H124,"",VLOOKUP($A124,'[1]2. Child Protection'!$B$8:$BG$226,'[1]2. Child Protection'!AB$1,FALSE))</f>
        <v/>
      </c>
    </row>
    <row r="125" spans="1:16" x14ac:dyDescent="0.3">
      <c r="A125" s="2" t="s">
        <v>200</v>
      </c>
      <c r="B125" s="13" t="s">
        <v>23</v>
      </c>
      <c r="C125" s="14" t="s">
        <v>23</v>
      </c>
      <c r="D125" s="15" t="s">
        <v>23</v>
      </c>
      <c r="E125" s="16" t="s">
        <v>23</v>
      </c>
      <c r="F125" s="15" t="s">
        <v>23</v>
      </c>
      <c r="G125" s="16" t="s">
        <v>23</v>
      </c>
      <c r="H125" s="17" t="s">
        <v>23</v>
      </c>
      <c r="J125" s="52" t="str">
        <f>IF(VLOOKUP($A125,'[1]2. Child Protection'!$B$8:$BG$226,'[1]2. Child Protection'!V$1,FALSE)=B125,"",VLOOKUP($A125,'[1]2. Child Protection'!$B$8:$BG$226,'[1]2. Child Protection'!V$1,FALSE)-B125)</f>
        <v/>
      </c>
      <c r="K125" s="52">
        <f>IF(VLOOKUP($A125,'[1]2. Child Protection'!$B$8:$BG$226,'[1]2. Child Protection'!W$1,FALSE)=C125,"",VLOOKUP($A125,'[1]2. Child Protection'!$B$8:$BG$226,'[1]2. Child Protection'!W$1,FALSE))</f>
        <v>0</v>
      </c>
      <c r="L125" s="52" t="str">
        <f>IF(VLOOKUP($A125,'[1]2. Child Protection'!$B$8:$BG$226,'[1]2. Child Protection'!X$1,FALSE)=D125,"",VLOOKUP($A125,'[1]2. Child Protection'!$B$8:$BG$226,'[1]2. Child Protection'!X$1,FALSE)-D125)</f>
        <v/>
      </c>
      <c r="M125" s="52">
        <f>IF(VLOOKUP($A125,'[1]2. Child Protection'!$B$8:$BG$226,'[1]2. Child Protection'!Y$1,FALSE)=E125,"",VLOOKUP($A125,'[1]2. Child Protection'!$B$8:$BG$226,'[1]2. Child Protection'!Y$1,FALSE))</f>
        <v>0</v>
      </c>
      <c r="N125" s="52" t="str">
        <f>IF(VLOOKUP($A125,'[1]2. Child Protection'!$B$8:$BG$226,'[1]2. Child Protection'!Z$1,FALSE)=F125,"",VLOOKUP($A125,'[1]2. Child Protection'!$B$8:$BG$226,'[1]2. Child Protection'!Z$1,FALSE)-F125)</f>
        <v/>
      </c>
      <c r="O125" s="52">
        <f>IF(VLOOKUP($A125,'[1]2. Child Protection'!$B$8:$BG$226,'[1]2. Child Protection'!AA$1,FALSE)=G125,"",VLOOKUP($A125,'[1]2. Child Protection'!$B$8:$BG$226,'[1]2. Child Protection'!AA$1,FALSE))</f>
        <v>0</v>
      </c>
      <c r="P125" s="3">
        <f>IF(VLOOKUP($A125,'[1]2. Child Protection'!$B$8:$BG$226,'[1]2. Child Protection'!AB$1,FALSE)=H125,"",VLOOKUP($A125,'[1]2. Child Protection'!$B$8:$BG$226,'[1]2. Child Protection'!AB$1,FALSE))</f>
        <v>0</v>
      </c>
    </row>
    <row r="126" spans="1:16" x14ac:dyDescent="0.3">
      <c r="A126" s="2" t="s">
        <v>177</v>
      </c>
      <c r="B126" s="13">
        <v>95</v>
      </c>
      <c r="C126" s="14" t="s">
        <v>12</v>
      </c>
      <c r="D126" s="15">
        <v>95.6</v>
      </c>
      <c r="E126" s="16" t="s">
        <v>12</v>
      </c>
      <c r="F126" s="15">
        <v>94.5</v>
      </c>
      <c r="G126" s="16" t="s">
        <v>12</v>
      </c>
      <c r="H126" s="17" t="s">
        <v>52</v>
      </c>
      <c r="J126" s="52">
        <f>IF(VLOOKUP($A126,'[1]2. Child Protection'!$B$8:$BG$226,'[1]2. Child Protection'!V$1,FALSE)=B126,"",VLOOKUP($A126,'[1]2. Child Protection'!$B$8:$BG$226,'[1]2. Child Protection'!V$1,FALSE)-B126)</f>
        <v>2</v>
      </c>
      <c r="K126" s="52" t="str">
        <f>IF(VLOOKUP($A126,'[1]2. Child Protection'!$B$8:$BG$226,'[1]2. Child Protection'!W$1,FALSE)=C126,"",VLOOKUP($A126,'[1]2. Child Protection'!$B$8:$BG$226,'[1]2. Child Protection'!W$1,FALSE))</f>
        <v>y</v>
      </c>
      <c r="L126" s="52">
        <f>IF(VLOOKUP($A126,'[1]2. Child Protection'!$B$8:$BG$226,'[1]2. Child Protection'!X$1,FALSE)=D126,"",VLOOKUP($A126,'[1]2. Child Protection'!$B$8:$BG$226,'[1]2. Child Protection'!X$1,FALSE)-D126)</f>
        <v>1.4000000000000057</v>
      </c>
      <c r="M126" s="52" t="str">
        <f>IF(VLOOKUP($A126,'[1]2. Child Protection'!$B$8:$BG$226,'[1]2. Child Protection'!Y$1,FALSE)=E126,"",VLOOKUP($A126,'[1]2. Child Protection'!$B$8:$BG$226,'[1]2. Child Protection'!Y$1,FALSE))</f>
        <v>y</v>
      </c>
      <c r="N126" s="52">
        <f>IF(VLOOKUP($A126,'[1]2. Child Protection'!$B$8:$BG$226,'[1]2. Child Protection'!Z$1,FALSE)=F126,"",VLOOKUP($A126,'[1]2. Child Protection'!$B$8:$BG$226,'[1]2. Child Protection'!Z$1,FALSE)-F126)</f>
        <v>2.5</v>
      </c>
      <c r="O126" s="52" t="str">
        <f>IF(VLOOKUP($A126,'[1]2. Child Protection'!$B$8:$BG$226,'[1]2. Child Protection'!AA$1,FALSE)=G126,"",VLOOKUP($A126,'[1]2. Child Protection'!$B$8:$BG$226,'[1]2. Child Protection'!AA$1,FALSE))</f>
        <v>y</v>
      </c>
      <c r="P126" s="3" t="str">
        <f>IF(VLOOKUP($A126,'[1]2. Child Protection'!$B$8:$BG$226,'[1]2. Child Protection'!AB$1,FALSE)=H126,"",VLOOKUP($A126,'[1]2. Child Protection'!$B$8:$BG$226,'[1]2. Child Protection'!AB$1,FALSE))</f>
        <v>INEGI. Population and Housing Census 2020</v>
      </c>
    </row>
    <row r="127" spans="1:16" x14ac:dyDescent="0.3">
      <c r="A127" s="2" t="s">
        <v>203</v>
      </c>
      <c r="B127" s="13" t="s">
        <v>23</v>
      </c>
      <c r="C127" s="14" t="s">
        <v>23</v>
      </c>
      <c r="D127" s="15" t="s">
        <v>23</v>
      </c>
      <c r="E127" s="16" t="s">
        <v>23</v>
      </c>
      <c r="F127" s="15" t="s">
        <v>23</v>
      </c>
      <c r="G127" s="16" t="s">
        <v>23</v>
      </c>
      <c r="H127" s="17" t="s">
        <v>23</v>
      </c>
      <c r="J127" s="52" t="str">
        <f>IF(VLOOKUP($A127,'[1]2. Child Protection'!$B$8:$BG$226,'[1]2. Child Protection'!V$1,FALSE)=B127,"",VLOOKUP($A127,'[1]2. Child Protection'!$B$8:$BG$226,'[1]2. Child Protection'!V$1,FALSE)-B127)</f>
        <v/>
      </c>
      <c r="K127" s="52">
        <f>IF(VLOOKUP($A127,'[1]2. Child Protection'!$B$8:$BG$226,'[1]2. Child Protection'!W$1,FALSE)=C127,"",VLOOKUP($A127,'[1]2. Child Protection'!$B$8:$BG$226,'[1]2. Child Protection'!W$1,FALSE))</f>
        <v>0</v>
      </c>
      <c r="L127" s="52" t="str">
        <f>IF(VLOOKUP($A127,'[1]2. Child Protection'!$B$8:$BG$226,'[1]2. Child Protection'!X$1,FALSE)=D127,"",VLOOKUP($A127,'[1]2. Child Protection'!$B$8:$BG$226,'[1]2. Child Protection'!X$1,FALSE)-D127)</f>
        <v/>
      </c>
      <c r="M127" s="52">
        <f>IF(VLOOKUP($A127,'[1]2. Child Protection'!$B$8:$BG$226,'[1]2. Child Protection'!Y$1,FALSE)=E127,"",VLOOKUP($A127,'[1]2. Child Protection'!$B$8:$BG$226,'[1]2. Child Protection'!Y$1,FALSE))</f>
        <v>0</v>
      </c>
      <c r="N127" s="52" t="str">
        <f>IF(VLOOKUP($A127,'[1]2. Child Protection'!$B$8:$BG$226,'[1]2. Child Protection'!Z$1,FALSE)=F127,"",VLOOKUP($A127,'[1]2. Child Protection'!$B$8:$BG$226,'[1]2. Child Protection'!Z$1,FALSE)-F127)</f>
        <v/>
      </c>
      <c r="O127" s="52">
        <f>IF(VLOOKUP($A127,'[1]2. Child Protection'!$B$8:$BG$226,'[1]2. Child Protection'!AA$1,FALSE)=G127,"",VLOOKUP($A127,'[1]2. Child Protection'!$B$8:$BG$226,'[1]2. Child Protection'!AA$1,FALSE))</f>
        <v>0</v>
      </c>
      <c r="P127" s="3">
        <f>IF(VLOOKUP($A127,'[1]2. Child Protection'!$B$8:$BG$226,'[1]2. Child Protection'!AB$1,FALSE)=H127,"",VLOOKUP($A127,'[1]2. Child Protection'!$B$8:$BG$226,'[1]2. Child Protection'!AB$1,FALSE))</f>
        <v>0</v>
      </c>
    </row>
    <row r="128" spans="1:16" x14ac:dyDescent="0.3">
      <c r="A128" s="2" t="s">
        <v>178</v>
      </c>
      <c r="B128" s="13">
        <v>100</v>
      </c>
      <c r="C128" s="14" t="s">
        <v>19</v>
      </c>
      <c r="D128" s="13">
        <v>100</v>
      </c>
      <c r="E128" s="14" t="s">
        <v>19</v>
      </c>
      <c r="F128" s="13">
        <v>100</v>
      </c>
      <c r="G128" s="14" t="s">
        <v>19</v>
      </c>
      <c r="H128" s="17" t="s">
        <v>30</v>
      </c>
      <c r="J128" s="52" t="str">
        <f>IF(VLOOKUP($A128,'[1]2. Child Protection'!$B$8:$BG$226,'[1]2. Child Protection'!V$1,FALSE)=B128,"",VLOOKUP($A128,'[1]2. Child Protection'!$B$8:$BG$226,'[1]2. Child Protection'!V$1,FALSE)-B128)</f>
        <v/>
      </c>
      <c r="K128" s="52" t="str">
        <f>IF(VLOOKUP($A128,'[1]2. Child Protection'!$B$8:$BG$226,'[1]2. Child Protection'!W$1,FALSE)=C128,"",VLOOKUP($A128,'[1]2. Child Protection'!$B$8:$BG$226,'[1]2. Child Protection'!W$1,FALSE))</f>
        <v/>
      </c>
      <c r="L128" s="52" t="str">
        <f>IF(VLOOKUP($A128,'[1]2. Child Protection'!$B$8:$BG$226,'[1]2. Child Protection'!X$1,FALSE)=D128,"",VLOOKUP($A128,'[1]2. Child Protection'!$B$8:$BG$226,'[1]2. Child Protection'!X$1,FALSE)-D128)</f>
        <v/>
      </c>
      <c r="M128" s="52" t="str">
        <f>IF(VLOOKUP($A128,'[1]2. Child Protection'!$B$8:$BG$226,'[1]2. Child Protection'!Y$1,FALSE)=E128,"",VLOOKUP($A128,'[1]2. Child Protection'!$B$8:$BG$226,'[1]2. Child Protection'!Y$1,FALSE))</f>
        <v/>
      </c>
      <c r="N128" s="52" t="str">
        <f>IF(VLOOKUP($A128,'[1]2. Child Protection'!$B$8:$BG$226,'[1]2. Child Protection'!Z$1,FALSE)=F128,"",VLOOKUP($A128,'[1]2. Child Protection'!$B$8:$BG$226,'[1]2. Child Protection'!Z$1,FALSE)-F128)</f>
        <v/>
      </c>
      <c r="O128" s="52" t="str">
        <f>IF(VLOOKUP($A128,'[1]2. Child Protection'!$B$8:$BG$226,'[1]2. Child Protection'!AA$1,FALSE)=G128,"",VLOOKUP($A128,'[1]2. Child Protection'!$B$8:$BG$226,'[1]2. Child Protection'!AA$1,FALSE))</f>
        <v/>
      </c>
      <c r="P128" s="3" t="str">
        <f>IF(VLOOKUP($A128,'[1]2. Child Protection'!$B$8:$BG$226,'[1]2. Child Protection'!AB$1,FALSE)=H128,"",VLOOKUP($A128,'[1]2. Child Protection'!$B$8:$BG$226,'[1]2. Child Protection'!AB$1,FALSE))</f>
        <v>UNSD Population and Vital Statistics Report, January 2021, latest update on 4 Jan 2022</v>
      </c>
    </row>
    <row r="129" spans="1:16" x14ac:dyDescent="0.3">
      <c r="A129" s="2" t="s">
        <v>180</v>
      </c>
      <c r="B129" s="13">
        <v>99.6</v>
      </c>
      <c r="C129" s="14" t="s">
        <v>12</v>
      </c>
      <c r="D129" s="15">
        <v>99.6</v>
      </c>
      <c r="E129" s="16" t="s">
        <v>12</v>
      </c>
      <c r="F129" s="15">
        <v>99.6</v>
      </c>
      <c r="G129" s="16" t="s">
        <v>12</v>
      </c>
      <c r="H129" s="17" t="s">
        <v>117</v>
      </c>
      <c r="J129" s="52" t="str">
        <f>IF(VLOOKUP($A129,'[1]2. Child Protection'!$B$8:$BG$226,'[1]2. Child Protection'!V$1,FALSE)=B129,"",VLOOKUP($A129,'[1]2. Child Protection'!$B$8:$BG$226,'[1]2. Child Protection'!V$1,FALSE)-B129)</f>
        <v/>
      </c>
      <c r="K129" s="52" t="str">
        <f>IF(VLOOKUP($A129,'[1]2. Child Protection'!$B$8:$BG$226,'[1]2. Child Protection'!W$1,FALSE)=C129,"",VLOOKUP($A129,'[1]2. Child Protection'!$B$8:$BG$226,'[1]2. Child Protection'!W$1,FALSE))</f>
        <v/>
      </c>
      <c r="L129" s="52" t="str">
        <f>IF(VLOOKUP($A129,'[1]2. Child Protection'!$B$8:$BG$226,'[1]2. Child Protection'!X$1,FALSE)=D129,"",VLOOKUP($A129,'[1]2. Child Protection'!$B$8:$BG$226,'[1]2. Child Protection'!X$1,FALSE)-D129)</f>
        <v/>
      </c>
      <c r="M129" s="52" t="str">
        <f>IF(VLOOKUP($A129,'[1]2. Child Protection'!$B$8:$BG$226,'[1]2. Child Protection'!Y$1,FALSE)=E129,"",VLOOKUP($A129,'[1]2. Child Protection'!$B$8:$BG$226,'[1]2. Child Protection'!Y$1,FALSE))</f>
        <v/>
      </c>
      <c r="N129" s="52" t="str">
        <f>IF(VLOOKUP($A129,'[1]2. Child Protection'!$B$8:$BG$226,'[1]2. Child Protection'!Z$1,FALSE)=F129,"",VLOOKUP($A129,'[1]2. Child Protection'!$B$8:$BG$226,'[1]2. Child Protection'!Z$1,FALSE)-F129)</f>
        <v/>
      </c>
      <c r="O129" s="52" t="str">
        <f>IF(VLOOKUP($A129,'[1]2. Child Protection'!$B$8:$BG$226,'[1]2. Child Protection'!AA$1,FALSE)=G129,"",VLOOKUP($A129,'[1]2. Child Protection'!$B$8:$BG$226,'[1]2. Child Protection'!AA$1,FALSE))</f>
        <v/>
      </c>
      <c r="P129" s="3" t="str">
        <f>IF(VLOOKUP($A129,'[1]2. Child Protection'!$B$8:$BG$226,'[1]2. Child Protection'!AB$1,FALSE)=H129,"",VLOOKUP($A129,'[1]2. Child Protection'!$B$8:$BG$226,'[1]2. Child Protection'!AB$1,FALSE))</f>
        <v/>
      </c>
    </row>
    <row r="130" spans="1:16" x14ac:dyDescent="0.3">
      <c r="A130" s="2" t="s">
        <v>181</v>
      </c>
      <c r="B130" s="13">
        <v>99.4</v>
      </c>
      <c r="C130" s="14" t="s">
        <v>12</v>
      </c>
      <c r="D130" s="15">
        <v>99.6</v>
      </c>
      <c r="E130" s="16" t="s">
        <v>12</v>
      </c>
      <c r="F130" s="15">
        <v>99.1</v>
      </c>
      <c r="G130" s="16" t="s">
        <v>12</v>
      </c>
      <c r="H130" s="17" t="s">
        <v>182</v>
      </c>
      <c r="J130" s="52" t="str">
        <f>IF(VLOOKUP($A130,'[1]2. Child Protection'!$B$8:$BG$226,'[1]2. Child Protection'!V$1,FALSE)=B130,"",VLOOKUP($A130,'[1]2. Child Protection'!$B$8:$BG$226,'[1]2. Child Protection'!V$1,FALSE)-B130)</f>
        <v/>
      </c>
      <c r="K130" s="52" t="str">
        <f>IF(VLOOKUP($A130,'[1]2. Child Protection'!$B$8:$BG$226,'[1]2. Child Protection'!W$1,FALSE)=C130,"",VLOOKUP($A130,'[1]2. Child Protection'!$B$8:$BG$226,'[1]2. Child Protection'!W$1,FALSE))</f>
        <v/>
      </c>
      <c r="L130" s="52" t="str">
        <f>IF(VLOOKUP($A130,'[1]2. Child Protection'!$B$8:$BG$226,'[1]2. Child Protection'!X$1,FALSE)=D130,"",VLOOKUP($A130,'[1]2. Child Protection'!$B$8:$BG$226,'[1]2. Child Protection'!X$1,FALSE)-D130)</f>
        <v/>
      </c>
      <c r="M130" s="52" t="str">
        <f>IF(VLOOKUP($A130,'[1]2. Child Protection'!$B$8:$BG$226,'[1]2. Child Protection'!Y$1,FALSE)=E130,"",VLOOKUP($A130,'[1]2. Child Protection'!$B$8:$BG$226,'[1]2. Child Protection'!Y$1,FALSE))</f>
        <v/>
      </c>
      <c r="N130" s="52" t="str">
        <f>IF(VLOOKUP($A130,'[1]2. Child Protection'!$B$8:$BG$226,'[1]2. Child Protection'!Z$1,FALSE)=F130,"",VLOOKUP($A130,'[1]2. Child Protection'!$B$8:$BG$226,'[1]2. Child Protection'!Z$1,FALSE)-F130)</f>
        <v/>
      </c>
      <c r="O130" s="52" t="str">
        <f>IF(VLOOKUP($A130,'[1]2. Child Protection'!$B$8:$BG$226,'[1]2. Child Protection'!AA$1,FALSE)=G130,"",VLOOKUP($A130,'[1]2. Child Protection'!$B$8:$BG$226,'[1]2. Child Protection'!AA$1,FALSE))</f>
        <v/>
      </c>
      <c r="P130" s="3" t="str">
        <f>IF(VLOOKUP($A130,'[1]2. Child Protection'!$B$8:$BG$226,'[1]2. Child Protection'!AB$1,FALSE)=H130,"",VLOOKUP($A130,'[1]2. Child Protection'!$B$8:$BG$226,'[1]2. Child Protection'!AB$1,FALSE))</f>
        <v/>
      </c>
    </row>
    <row r="131" spans="1:16" x14ac:dyDescent="0.3">
      <c r="A131" s="2" t="s">
        <v>183</v>
      </c>
      <c r="B131" s="13">
        <v>100</v>
      </c>
      <c r="C131" s="14" t="s">
        <v>28</v>
      </c>
      <c r="D131" s="15">
        <v>100</v>
      </c>
      <c r="E131" s="16" t="s">
        <v>28</v>
      </c>
      <c r="F131" s="15">
        <v>100</v>
      </c>
      <c r="G131" s="16" t="s">
        <v>28</v>
      </c>
      <c r="H131" s="17" t="s">
        <v>184</v>
      </c>
      <c r="J131" s="52" t="str">
        <f>IF(VLOOKUP($A131,'[1]2. Child Protection'!$B$8:$BG$226,'[1]2. Child Protection'!V$1,FALSE)=B131,"",VLOOKUP($A131,'[1]2. Child Protection'!$B$8:$BG$226,'[1]2. Child Protection'!V$1,FALSE)-B131)</f>
        <v/>
      </c>
      <c r="K131" s="52" t="str">
        <f>IF(VLOOKUP($A131,'[1]2. Child Protection'!$B$8:$BG$226,'[1]2. Child Protection'!W$1,FALSE)=C131,"",VLOOKUP($A131,'[1]2. Child Protection'!$B$8:$BG$226,'[1]2. Child Protection'!W$1,FALSE))</f>
        <v/>
      </c>
      <c r="L131" s="52" t="str">
        <f>IF(VLOOKUP($A131,'[1]2. Child Protection'!$B$8:$BG$226,'[1]2. Child Protection'!X$1,FALSE)=D131,"",VLOOKUP($A131,'[1]2. Child Protection'!$B$8:$BG$226,'[1]2. Child Protection'!X$1,FALSE)-D131)</f>
        <v/>
      </c>
      <c r="M131" s="52" t="str">
        <f>IF(VLOOKUP($A131,'[1]2. Child Protection'!$B$8:$BG$226,'[1]2. Child Protection'!Y$1,FALSE)=E131,"",VLOOKUP($A131,'[1]2. Child Protection'!$B$8:$BG$226,'[1]2. Child Protection'!Y$1,FALSE))</f>
        <v/>
      </c>
      <c r="N131" s="52" t="str">
        <f>IF(VLOOKUP($A131,'[1]2. Child Protection'!$B$8:$BG$226,'[1]2. Child Protection'!Z$1,FALSE)=F131,"",VLOOKUP($A131,'[1]2. Child Protection'!$B$8:$BG$226,'[1]2. Child Protection'!Z$1,FALSE)-F131)</f>
        <v/>
      </c>
      <c r="O131" s="52" t="str">
        <f>IF(VLOOKUP($A131,'[1]2. Child Protection'!$B$8:$BG$226,'[1]2. Child Protection'!AA$1,FALSE)=G131,"",VLOOKUP($A131,'[1]2. Child Protection'!$B$8:$BG$226,'[1]2. Child Protection'!AA$1,FALSE))</f>
        <v/>
      </c>
      <c r="P131" s="3" t="str">
        <f>IF(VLOOKUP($A131,'[1]2. Child Protection'!$B$8:$BG$226,'[1]2. Child Protection'!AB$1,FALSE)=H131,"",VLOOKUP($A131,'[1]2. Child Protection'!$B$8:$BG$226,'[1]2. Child Protection'!AB$1,FALSE))</f>
        <v/>
      </c>
    </row>
    <row r="132" spans="1:16" x14ac:dyDescent="0.3">
      <c r="A132" s="2" t="s">
        <v>185</v>
      </c>
      <c r="B132" s="13">
        <v>96.9</v>
      </c>
      <c r="C132" s="14" t="s">
        <v>28</v>
      </c>
      <c r="D132" s="15">
        <v>96.8</v>
      </c>
      <c r="E132" s="16" t="s">
        <v>28</v>
      </c>
      <c r="F132" s="15">
        <v>97</v>
      </c>
      <c r="G132" s="16" t="s">
        <v>28</v>
      </c>
      <c r="H132" s="17" t="s">
        <v>186</v>
      </c>
      <c r="J132" s="52" t="str">
        <f>IF(VLOOKUP($A132,'[1]2. Child Protection'!$B$8:$BG$226,'[1]2. Child Protection'!V$1,FALSE)=B132,"",VLOOKUP($A132,'[1]2. Child Protection'!$B$8:$BG$226,'[1]2. Child Protection'!V$1,FALSE)-B132)</f>
        <v/>
      </c>
      <c r="K132" s="52" t="str">
        <f>IF(VLOOKUP($A132,'[1]2. Child Protection'!$B$8:$BG$226,'[1]2. Child Protection'!W$1,FALSE)=C132,"",VLOOKUP($A132,'[1]2. Child Protection'!$B$8:$BG$226,'[1]2. Child Protection'!W$1,FALSE))</f>
        <v/>
      </c>
      <c r="L132" s="52" t="str">
        <f>IF(VLOOKUP($A132,'[1]2. Child Protection'!$B$8:$BG$226,'[1]2. Child Protection'!X$1,FALSE)=D132,"",VLOOKUP($A132,'[1]2. Child Protection'!$B$8:$BG$226,'[1]2. Child Protection'!X$1,FALSE)-D132)</f>
        <v/>
      </c>
      <c r="M132" s="52" t="str">
        <f>IF(VLOOKUP($A132,'[1]2. Child Protection'!$B$8:$BG$226,'[1]2. Child Protection'!Y$1,FALSE)=E132,"",VLOOKUP($A132,'[1]2. Child Protection'!$B$8:$BG$226,'[1]2. Child Protection'!Y$1,FALSE))</f>
        <v/>
      </c>
      <c r="N132" s="52" t="str">
        <f>IF(VLOOKUP($A132,'[1]2. Child Protection'!$B$8:$BG$226,'[1]2. Child Protection'!Z$1,FALSE)=F132,"",VLOOKUP($A132,'[1]2. Child Protection'!$B$8:$BG$226,'[1]2. Child Protection'!Z$1,FALSE)-F132)</f>
        <v/>
      </c>
      <c r="O132" s="52" t="str">
        <f>IF(VLOOKUP($A132,'[1]2. Child Protection'!$B$8:$BG$226,'[1]2. Child Protection'!AA$1,FALSE)=G132,"",VLOOKUP($A132,'[1]2. Child Protection'!$B$8:$BG$226,'[1]2. Child Protection'!AA$1,FALSE))</f>
        <v/>
      </c>
      <c r="P132" s="3" t="str">
        <f>IF(VLOOKUP($A132,'[1]2. Child Protection'!$B$8:$BG$226,'[1]2. Child Protection'!AB$1,FALSE)=H132,"",VLOOKUP($A132,'[1]2. Child Protection'!$B$8:$BG$226,'[1]2. Child Protection'!AB$1,FALSE))</f>
        <v/>
      </c>
    </row>
    <row r="133" spans="1:16" x14ac:dyDescent="0.3">
      <c r="A133" s="2" t="s">
        <v>187</v>
      </c>
      <c r="B133" s="13">
        <v>55</v>
      </c>
      <c r="C133" s="14" t="s">
        <v>12</v>
      </c>
      <c r="D133" s="15">
        <v>53.9</v>
      </c>
      <c r="E133" s="16" t="s">
        <v>12</v>
      </c>
      <c r="F133" s="15">
        <v>56.1</v>
      </c>
      <c r="G133" s="16" t="s">
        <v>12</v>
      </c>
      <c r="H133" s="17" t="s">
        <v>188</v>
      </c>
      <c r="J133" s="52" t="str">
        <f>IF(VLOOKUP($A133,'[1]2. Child Protection'!$B$8:$BG$226,'[1]2. Child Protection'!V$1,FALSE)=B133,"",VLOOKUP($A133,'[1]2. Child Protection'!$B$8:$BG$226,'[1]2. Child Protection'!V$1,FALSE)-B133)</f>
        <v/>
      </c>
      <c r="K133" s="52" t="str">
        <f>IF(VLOOKUP($A133,'[1]2. Child Protection'!$B$8:$BG$226,'[1]2. Child Protection'!W$1,FALSE)=C133,"",VLOOKUP($A133,'[1]2. Child Protection'!$B$8:$BG$226,'[1]2. Child Protection'!W$1,FALSE))</f>
        <v/>
      </c>
      <c r="L133" s="52" t="str">
        <f>IF(VLOOKUP($A133,'[1]2. Child Protection'!$B$8:$BG$226,'[1]2. Child Protection'!X$1,FALSE)=D133,"",VLOOKUP($A133,'[1]2. Child Protection'!$B$8:$BG$226,'[1]2. Child Protection'!X$1,FALSE)-D133)</f>
        <v/>
      </c>
      <c r="M133" s="52" t="str">
        <f>IF(VLOOKUP($A133,'[1]2. Child Protection'!$B$8:$BG$226,'[1]2. Child Protection'!Y$1,FALSE)=E133,"",VLOOKUP($A133,'[1]2. Child Protection'!$B$8:$BG$226,'[1]2. Child Protection'!Y$1,FALSE))</f>
        <v/>
      </c>
      <c r="N133" s="52" t="str">
        <f>IF(VLOOKUP($A133,'[1]2. Child Protection'!$B$8:$BG$226,'[1]2. Child Protection'!Z$1,FALSE)=F133,"",VLOOKUP($A133,'[1]2. Child Protection'!$B$8:$BG$226,'[1]2. Child Protection'!Z$1,FALSE)-F133)</f>
        <v/>
      </c>
      <c r="O133" s="52" t="str">
        <f>IF(VLOOKUP($A133,'[1]2. Child Protection'!$B$8:$BG$226,'[1]2. Child Protection'!AA$1,FALSE)=G133,"",VLOOKUP($A133,'[1]2. Child Protection'!$B$8:$BG$226,'[1]2. Child Protection'!AA$1,FALSE))</f>
        <v/>
      </c>
      <c r="P133" s="3" t="str">
        <f>IF(VLOOKUP($A133,'[1]2. Child Protection'!$B$8:$BG$226,'[1]2. Child Protection'!AB$1,FALSE)=H133,"",VLOOKUP($A133,'[1]2. Child Protection'!$B$8:$BG$226,'[1]2. Child Protection'!AB$1,FALSE))</f>
        <v/>
      </c>
    </row>
    <row r="134" spans="1:16" x14ac:dyDescent="0.3">
      <c r="A134" s="2" t="s">
        <v>189</v>
      </c>
      <c r="B134" s="13">
        <v>81.3</v>
      </c>
      <c r="C134" s="14" t="s">
        <v>12</v>
      </c>
      <c r="D134" s="15">
        <v>81.900000000000006</v>
      </c>
      <c r="E134" s="16" t="s">
        <v>12</v>
      </c>
      <c r="F134" s="15">
        <v>80.599999999999994</v>
      </c>
      <c r="G134" s="16" t="s">
        <v>12</v>
      </c>
      <c r="H134" s="17" t="s">
        <v>21</v>
      </c>
      <c r="J134" s="52" t="str">
        <f>IF(VLOOKUP($A134,'[1]2. Child Protection'!$B$8:$BG$226,'[1]2. Child Protection'!V$1,FALSE)=B134,"",VLOOKUP($A134,'[1]2. Child Protection'!$B$8:$BG$226,'[1]2. Child Protection'!V$1,FALSE)-B134)</f>
        <v/>
      </c>
      <c r="K134" s="52" t="str">
        <f>IF(VLOOKUP($A134,'[1]2. Child Protection'!$B$8:$BG$226,'[1]2. Child Protection'!W$1,FALSE)=C134,"",VLOOKUP($A134,'[1]2. Child Protection'!$B$8:$BG$226,'[1]2. Child Protection'!W$1,FALSE))</f>
        <v/>
      </c>
      <c r="L134" s="52" t="str">
        <f>IF(VLOOKUP($A134,'[1]2. Child Protection'!$B$8:$BG$226,'[1]2. Child Protection'!X$1,FALSE)=D134,"",VLOOKUP($A134,'[1]2. Child Protection'!$B$8:$BG$226,'[1]2. Child Protection'!X$1,FALSE)-D134)</f>
        <v/>
      </c>
      <c r="M134" s="52" t="str">
        <f>IF(VLOOKUP($A134,'[1]2. Child Protection'!$B$8:$BG$226,'[1]2. Child Protection'!Y$1,FALSE)=E134,"",VLOOKUP($A134,'[1]2. Child Protection'!$B$8:$BG$226,'[1]2. Child Protection'!Y$1,FALSE))</f>
        <v/>
      </c>
      <c r="N134" s="52" t="str">
        <f>IF(VLOOKUP($A134,'[1]2. Child Protection'!$B$8:$BG$226,'[1]2. Child Protection'!Z$1,FALSE)=F134,"",VLOOKUP($A134,'[1]2. Child Protection'!$B$8:$BG$226,'[1]2. Child Protection'!Z$1,FALSE)-F134)</f>
        <v/>
      </c>
      <c r="O134" s="52" t="str">
        <f>IF(VLOOKUP($A134,'[1]2. Child Protection'!$B$8:$BG$226,'[1]2. Child Protection'!AA$1,FALSE)=G134,"",VLOOKUP($A134,'[1]2. Child Protection'!$B$8:$BG$226,'[1]2. Child Protection'!AA$1,FALSE))</f>
        <v/>
      </c>
      <c r="P134" s="3" t="str">
        <f>IF(VLOOKUP($A134,'[1]2. Child Protection'!$B$8:$BG$226,'[1]2. Child Protection'!AB$1,FALSE)=H134,"",VLOOKUP($A134,'[1]2. Child Protection'!$B$8:$BG$226,'[1]2. Child Protection'!AB$1,FALSE))</f>
        <v/>
      </c>
    </row>
    <row r="135" spans="1:16" x14ac:dyDescent="0.3">
      <c r="A135" s="2" t="s">
        <v>191</v>
      </c>
      <c r="B135" s="13">
        <v>78.099999999999994</v>
      </c>
      <c r="C135" s="14" t="s">
        <v>28</v>
      </c>
      <c r="D135" s="15" t="s">
        <v>23</v>
      </c>
      <c r="E135" s="16" t="s">
        <v>28</v>
      </c>
      <c r="F135" s="15" t="s">
        <v>23</v>
      </c>
      <c r="G135" s="16" t="s">
        <v>28</v>
      </c>
      <c r="H135" s="17" t="s">
        <v>192</v>
      </c>
      <c r="J135" s="52" t="str">
        <f>IF(VLOOKUP($A135,'[1]2. Child Protection'!$B$8:$BG$226,'[1]2. Child Protection'!V$1,FALSE)=B135,"",VLOOKUP($A135,'[1]2. Child Protection'!$B$8:$BG$226,'[1]2. Child Protection'!V$1,FALSE)-B135)</f>
        <v/>
      </c>
      <c r="K135" s="52" t="str">
        <f>IF(VLOOKUP($A135,'[1]2. Child Protection'!$B$8:$BG$226,'[1]2. Child Protection'!W$1,FALSE)=C135,"",VLOOKUP($A135,'[1]2. Child Protection'!$B$8:$BG$226,'[1]2. Child Protection'!W$1,FALSE))</f>
        <v/>
      </c>
      <c r="L135" s="52" t="str">
        <f>IF(VLOOKUP($A135,'[1]2. Child Protection'!$B$8:$BG$226,'[1]2. Child Protection'!X$1,FALSE)=D135,"",VLOOKUP($A135,'[1]2. Child Protection'!$B$8:$BG$226,'[1]2. Child Protection'!X$1,FALSE)-D135)</f>
        <v/>
      </c>
      <c r="M135" s="52">
        <f>IF(VLOOKUP($A135,'[1]2. Child Protection'!$B$8:$BG$226,'[1]2. Child Protection'!Y$1,FALSE)=E135,"",VLOOKUP($A135,'[1]2. Child Protection'!$B$8:$BG$226,'[1]2. Child Protection'!Y$1,FALSE))</f>
        <v>0</v>
      </c>
      <c r="N135" s="52" t="str">
        <f>IF(VLOOKUP($A135,'[1]2. Child Protection'!$B$8:$BG$226,'[1]2. Child Protection'!Z$1,FALSE)=F135,"",VLOOKUP($A135,'[1]2. Child Protection'!$B$8:$BG$226,'[1]2. Child Protection'!Z$1,FALSE)-F135)</f>
        <v/>
      </c>
      <c r="O135" s="52">
        <f>IF(VLOOKUP($A135,'[1]2. Child Protection'!$B$8:$BG$226,'[1]2. Child Protection'!AA$1,FALSE)=G135,"",VLOOKUP($A135,'[1]2. Child Protection'!$B$8:$BG$226,'[1]2. Child Protection'!AA$1,FALSE))</f>
        <v>0</v>
      </c>
      <c r="P135" s="3" t="str">
        <f>IF(VLOOKUP($A135,'[1]2. Child Protection'!$B$8:$BG$226,'[1]2. Child Protection'!AB$1,FALSE)=H135,"",VLOOKUP($A135,'[1]2. Child Protection'!$B$8:$BG$226,'[1]2. Child Protection'!AB$1,FALSE))</f>
        <v/>
      </c>
    </row>
    <row r="136" spans="1:16" x14ac:dyDescent="0.3">
      <c r="A136" s="2" t="s">
        <v>193</v>
      </c>
      <c r="B136" s="13">
        <v>95.9</v>
      </c>
      <c r="C136" s="14" t="s">
        <v>12</v>
      </c>
      <c r="D136" s="15" t="s">
        <v>23</v>
      </c>
      <c r="E136" s="16" t="s">
        <v>12</v>
      </c>
      <c r="F136" s="15" t="s">
        <v>23</v>
      </c>
      <c r="G136" s="16" t="s">
        <v>12</v>
      </c>
      <c r="H136" s="17" t="s">
        <v>194</v>
      </c>
      <c r="J136" s="52" t="str">
        <f>IF(VLOOKUP($A136,'[1]2. Child Protection'!$B$8:$BG$226,'[1]2. Child Protection'!V$1,FALSE)=B136,"",VLOOKUP($A136,'[1]2. Child Protection'!$B$8:$BG$226,'[1]2. Child Protection'!V$1,FALSE)-B136)</f>
        <v/>
      </c>
      <c r="K136" s="52" t="str">
        <f>IF(VLOOKUP($A136,'[1]2. Child Protection'!$B$8:$BG$226,'[1]2. Child Protection'!W$1,FALSE)=C136,"",VLOOKUP($A136,'[1]2. Child Protection'!$B$8:$BG$226,'[1]2. Child Protection'!W$1,FALSE))</f>
        <v/>
      </c>
      <c r="L136" s="52" t="str">
        <f>IF(VLOOKUP($A136,'[1]2. Child Protection'!$B$8:$BG$226,'[1]2. Child Protection'!X$1,FALSE)=D136,"",VLOOKUP($A136,'[1]2. Child Protection'!$B$8:$BG$226,'[1]2. Child Protection'!X$1,FALSE)-D136)</f>
        <v/>
      </c>
      <c r="M136" s="52" t="str">
        <f>IF(VLOOKUP($A136,'[1]2. Child Protection'!$B$8:$BG$226,'[1]2. Child Protection'!Y$1,FALSE)=E136,"",VLOOKUP($A136,'[1]2. Child Protection'!$B$8:$BG$226,'[1]2. Child Protection'!Y$1,FALSE))</f>
        <v/>
      </c>
      <c r="N136" s="52" t="str">
        <f>IF(VLOOKUP($A136,'[1]2. Child Protection'!$B$8:$BG$226,'[1]2. Child Protection'!Z$1,FALSE)=F136,"",VLOOKUP($A136,'[1]2. Child Protection'!$B$8:$BG$226,'[1]2. Child Protection'!Z$1,FALSE)-F136)</f>
        <v/>
      </c>
      <c r="O136" s="52" t="str">
        <f>IF(VLOOKUP($A136,'[1]2. Child Protection'!$B$8:$BG$226,'[1]2. Child Protection'!AA$1,FALSE)=G136,"",VLOOKUP($A136,'[1]2. Child Protection'!$B$8:$BG$226,'[1]2. Child Protection'!AA$1,FALSE))</f>
        <v/>
      </c>
      <c r="P136" s="3" t="str">
        <f>IF(VLOOKUP($A136,'[1]2. Child Protection'!$B$8:$BG$226,'[1]2. Child Protection'!AB$1,FALSE)=H136,"",VLOOKUP($A136,'[1]2. Child Protection'!$B$8:$BG$226,'[1]2. Child Protection'!AB$1,FALSE))</f>
        <v/>
      </c>
    </row>
    <row r="137" spans="1:16" x14ac:dyDescent="0.3">
      <c r="A137" s="2" t="s">
        <v>195</v>
      </c>
      <c r="B137" s="13">
        <v>77.2</v>
      </c>
      <c r="C137" s="14" t="s">
        <v>12</v>
      </c>
      <c r="D137" s="15">
        <v>76.3</v>
      </c>
      <c r="E137" s="16" t="s">
        <v>12</v>
      </c>
      <c r="F137" s="15">
        <v>78.3</v>
      </c>
      <c r="G137" s="16" t="s">
        <v>12</v>
      </c>
      <c r="H137" s="17" t="s">
        <v>38</v>
      </c>
      <c r="J137" s="52" t="str">
        <f>IF(VLOOKUP($A137,'[1]2. Child Protection'!$B$8:$BG$226,'[1]2. Child Protection'!V$1,FALSE)=B137,"",VLOOKUP($A137,'[1]2. Child Protection'!$B$8:$BG$226,'[1]2. Child Protection'!V$1,FALSE)-B137)</f>
        <v/>
      </c>
      <c r="K137" s="52" t="str">
        <f>IF(VLOOKUP($A137,'[1]2. Child Protection'!$B$8:$BG$226,'[1]2. Child Protection'!W$1,FALSE)=C137,"",VLOOKUP($A137,'[1]2. Child Protection'!$B$8:$BG$226,'[1]2. Child Protection'!W$1,FALSE))</f>
        <v/>
      </c>
      <c r="L137" s="52" t="str">
        <f>IF(VLOOKUP($A137,'[1]2. Child Protection'!$B$8:$BG$226,'[1]2. Child Protection'!X$1,FALSE)=D137,"",VLOOKUP($A137,'[1]2. Child Protection'!$B$8:$BG$226,'[1]2. Child Protection'!X$1,FALSE)-D137)</f>
        <v/>
      </c>
      <c r="M137" s="52" t="str">
        <f>IF(VLOOKUP($A137,'[1]2. Child Protection'!$B$8:$BG$226,'[1]2. Child Protection'!Y$1,FALSE)=E137,"",VLOOKUP($A137,'[1]2. Child Protection'!$B$8:$BG$226,'[1]2. Child Protection'!Y$1,FALSE))</f>
        <v/>
      </c>
      <c r="N137" s="52" t="str">
        <f>IF(VLOOKUP($A137,'[1]2. Child Protection'!$B$8:$BG$226,'[1]2. Child Protection'!Z$1,FALSE)=F137,"",VLOOKUP($A137,'[1]2. Child Protection'!$B$8:$BG$226,'[1]2. Child Protection'!Z$1,FALSE)-F137)</f>
        <v/>
      </c>
      <c r="O137" s="52" t="str">
        <f>IF(VLOOKUP($A137,'[1]2. Child Protection'!$B$8:$BG$226,'[1]2. Child Protection'!AA$1,FALSE)=G137,"",VLOOKUP($A137,'[1]2. Child Protection'!$B$8:$BG$226,'[1]2. Child Protection'!AA$1,FALSE))</f>
        <v/>
      </c>
      <c r="P137" s="3" t="str">
        <f>IF(VLOOKUP($A137,'[1]2. Child Protection'!$B$8:$BG$226,'[1]2. Child Protection'!AB$1,FALSE)=H137,"",VLOOKUP($A137,'[1]2. Child Protection'!$B$8:$BG$226,'[1]2. Child Protection'!AB$1,FALSE))</f>
        <v/>
      </c>
    </row>
    <row r="138" spans="1:16" x14ac:dyDescent="0.3">
      <c r="A138" s="2" t="s">
        <v>196</v>
      </c>
      <c r="B138" s="13">
        <v>100</v>
      </c>
      <c r="C138" s="14" t="s">
        <v>19</v>
      </c>
      <c r="D138" s="13">
        <v>100</v>
      </c>
      <c r="E138" s="14" t="s">
        <v>19</v>
      </c>
      <c r="F138" s="13">
        <v>100</v>
      </c>
      <c r="G138" s="14" t="s">
        <v>19</v>
      </c>
      <c r="H138" s="17" t="s">
        <v>30</v>
      </c>
      <c r="J138" s="52" t="str">
        <f>IF(VLOOKUP($A138,'[1]2. Child Protection'!$B$8:$BG$226,'[1]2. Child Protection'!V$1,FALSE)=B138,"",VLOOKUP($A138,'[1]2. Child Protection'!$B$8:$BG$226,'[1]2. Child Protection'!V$1,FALSE)-B138)</f>
        <v/>
      </c>
      <c r="K138" s="52" t="str">
        <f>IF(VLOOKUP($A138,'[1]2. Child Protection'!$B$8:$BG$226,'[1]2. Child Protection'!W$1,FALSE)=C138,"",VLOOKUP($A138,'[1]2. Child Protection'!$B$8:$BG$226,'[1]2. Child Protection'!W$1,FALSE))</f>
        <v/>
      </c>
      <c r="L138" s="52" t="str">
        <f>IF(VLOOKUP($A138,'[1]2. Child Protection'!$B$8:$BG$226,'[1]2. Child Protection'!X$1,FALSE)=D138,"",VLOOKUP($A138,'[1]2. Child Protection'!$B$8:$BG$226,'[1]2. Child Protection'!X$1,FALSE)-D138)</f>
        <v/>
      </c>
      <c r="M138" s="52" t="str">
        <f>IF(VLOOKUP($A138,'[1]2. Child Protection'!$B$8:$BG$226,'[1]2. Child Protection'!Y$1,FALSE)=E138,"",VLOOKUP($A138,'[1]2. Child Protection'!$B$8:$BG$226,'[1]2. Child Protection'!Y$1,FALSE))</f>
        <v/>
      </c>
      <c r="N138" s="52" t="str">
        <f>IF(VLOOKUP($A138,'[1]2. Child Protection'!$B$8:$BG$226,'[1]2. Child Protection'!Z$1,FALSE)=F138,"",VLOOKUP($A138,'[1]2. Child Protection'!$B$8:$BG$226,'[1]2. Child Protection'!Z$1,FALSE)-F138)</f>
        <v/>
      </c>
      <c r="O138" s="52" t="str">
        <f>IF(VLOOKUP($A138,'[1]2. Child Protection'!$B$8:$BG$226,'[1]2. Child Protection'!AA$1,FALSE)=G138,"",VLOOKUP($A138,'[1]2. Child Protection'!$B$8:$BG$226,'[1]2. Child Protection'!AA$1,FALSE))</f>
        <v/>
      </c>
      <c r="P138" s="3" t="str">
        <f>IF(VLOOKUP($A138,'[1]2. Child Protection'!$B$8:$BG$226,'[1]2. Child Protection'!AB$1,FALSE)=H138,"",VLOOKUP($A138,'[1]2. Child Protection'!$B$8:$BG$226,'[1]2. Child Protection'!AB$1,FALSE))</f>
        <v>UNSD Population and Vital Statistics Report, January 2021, latest update on 4 Jan 2022</v>
      </c>
    </row>
    <row r="139" spans="1:16" x14ac:dyDescent="0.3">
      <c r="A139" s="2" t="s">
        <v>197</v>
      </c>
      <c r="B139" s="13">
        <v>100</v>
      </c>
      <c r="C139" s="14" t="s">
        <v>19</v>
      </c>
      <c r="D139" s="13">
        <v>100</v>
      </c>
      <c r="E139" s="14" t="s">
        <v>19</v>
      </c>
      <c r="F139" s="13">
        <v>100</v>
      </c>
      <c r="G139" s="14" t="s">
        <v>19</v>
      </c>
      <c r="H139" s="17" t="s">
        <v>30</v>
      </c>
      <c r="J139" s="52" t="str">
        <f>IF(VLOOKUP($A139,'[1]2. Child Protection'!$B$8:$BG$226,'[1]2. Child Protection'!V$1,FALSE)=B139,"",VLOOKUP($A139,'[1]2. Child Protection'!$B$8:$BG$226,'[1]2. Child Protection'!V$1,FALSE)-B139)</f>
        <v/>
      </c>
      <c r="K139" s="52" t="str">
        <f>IF(VLOOKUP($A139,'[1]2. Child Protection'!$B$8:$BG$226,'[1]2. Child Protection'!W$1,FALSE)=C139,"",VLOOKUP($A139,'[1]2. Child Protection'!$B$8:$BG$226,'[1]2. Child Protection'!W$1,FALSE))</f>
        <v/>
      </c>
      <c r="L139" s="52" t="str">
        <f>IF(VLOOKUP($A139,'[1]2. Child Protection'!$B$8:$BG$226,'[1]2. Child Protection'!X$1,FALSE)=D139,"",VLOOKUP($A139,'[1]2. Child Protection'!$B$8:$BG$226,'[1]2. Child Protection'!X$1,FALSE)-D139)</f>
        <v/>
      </c>
      <c r="M139" s="52" t="str">
        <f>IF(VLOOKUP($A139,'[1]2. Child Protection'!$B$8:$BG$226,'[1]2. Child Protection'!Y$1,FALSE)=E139,"",VLOOKUP($A139,'[1]2. Child Protection'!$B$8:$BG$226,'[1]2. Child Protection'!Y$1,FALSE))</f>
        <v/>
      </c>
      <c r="N139" s="52" t="str">
        <f>IF(VLOOKUP($A139,'[1]2. Child Protection'!$B$8:$BG$226,'[1]2. Child Protection'!Z$1,FALSE)=F139,"",VLOOKUP($A139,'[1]2. Child Protection'!$B$8:$BG$226,'[1]2. Child Protection'!Z$1,FALSE)-F139)</f>
        <v/>
      </c>
      <c r="O139" s="52" t="str">
        <f>IF(VLOOKUP($A139,'[1]2. Child Protection'!$B$8:$BG$226,'[1]2. Child Protection'!AA$1,FALSE)=G139,"",VLOOKUP($A139,'[1]2. Child Protection'!$B$8:$BG$226,'[1]2. Child Protection'!AA$1,FALSE))</f>
        <v/>
      </c>
      <c r="P139" s="3" t="str">
        <f>IF(VLOOKUP($A139,'[1]2. Child Protection'!$B$8:$BG$226,'[1]2. Child Protection'!AB$1,FALSE)=H139,"",VLOOKUP($A139,'[1]2. Child Protection'!$B$8:$BG$226,'[1]2. Child Protection'!AB$1,FALSE))</f>
        <v>UNSD Population and Vital Statistics Report, January 2021, latest update on 4 Jan 2022</v>
      </c>
    </row>
    <row r="140" spans="1:16" x14ac:dyDescent="0.3">
      <c r="A140" s="2" t="s">
        <v>198</v>
      </c>
      <c r="B140" s="13">
        <v>84.7</v>
      </c>
      <c r="C140" s="14" t="s">
        <v>12</v>
      </c>
      <c r="D140" s="15" t="s">
        <v>23</v>
      </c>
      <c r="E140" s="16" t="s">
        <v>12</v>
      </c>
      <c r="F140" s="15" t="s">
        <v>23</v>
      </c>
      <c r="G140" s="16" t="s">
        <v>12</v>
      </c>
      <c r="H140" s="17" t="s">
        <v>199</v>
      </c>
      <c r="J140" s="52" t="str">
        <f>IF(VLOOKUP($A140,'[1]2. Child Protection'!$B$8:$BG$226,'[1]2. Child Protection'!V$1,FALSE)=B140,"",VLOOKUP($A140,'[1]2. Child Protection'!$B$8:$BG$226,'[1]2. Child Protection'!V$1,FALSE)-B140)</f>
        <v/>
      </c>
      <c r="K140" s="52" t="str">
        <f>IF(VLOOKUP($A140,'[1]2. Child Protection'!$B$8:$BG$226,'[1]2. Child Protection'!W$1,FALSE)=C140,"",VLOOKUP($A140,'[1]2. Child Protection'!$B$8:$BG$226,'[1]2. Child Protection'!W$1,FALSE))</f>
        <v/>
      </c>
      <c r="L140" s="52" t="str">
        <f>IF(VLOOKUP($A140,'[1]2. Child Protection'!$B$8:$BG$226,'[1]2. Child Protection'!X$1,FALSE)=D140,"",VLOOKUP($A140,'[1]2. Child Protection'!$B$8:$BG$226,'[1]2. Child Protection'!X$1,FALSE)-D140)</f>
        <v/>
      </c>
      <c r="M140" s="52" t="str">
        <f>IF(VLOOKUP($A140,'[1]2. Child Protection'!$B$8:$BG$226,'[1]2. Child Protection'!Y$1,FALSE)=E140,"",VLOOKUP($A140,'[1]2. Child Protection'!$B$8:$BG$226,'[1]2. Child Protection'!Y$1,FALSE))</f>
        <v/>
      </c>
      <c r="N140" s="52" t="str">
        <f>IF(VLOOKUP($A140,'[1]2. Child Protection'!$B$8:$BG$226,'[1]2. Child Protection'!Z$1,FALSE)=F140,"",VLOOKUP($A140,'[1]2. Child Protection'!$B$8:$BG$226,'[1]2. Child Protection'!Z$1,FALSE)-F140)</f>
        <v/>
      </c>
      <c r="O140" s="52" t="str">
        <f>IF(VLOOKUP($A140,'[1]2. Child Protection'!$B$8:$BG$226,'[1]2. Child Protection'!AA$1,FALSE)=G140,"",VLOOKUP($A140,'[1]2. Child Protection'!$B$8:$BG$226,'[1]2. Child Protection'!AA$1,FALSE))</f>
        <v/>
      </c>
      <c r="P140" s="3" t="str">
        <f>IF(VLOOKUP($A140,'[1]2. Child Protection'!$B$8:$BG$226,'[1]2. Child Protection'!AB$1,FALSE)=H140,"",VLOOKUP($A140,'[1]2. Child Protection'!$B$8:$BG$226,'[1]2. Child Protection'!AB$1,FALSE))</f>
        <v/>
      </c>
    </row>
    <row r="141" spans="1:16" x14ac:dyDescent="0.3">
      <c r="A141" s="2" t="s">
        <v>201</v>
      </c>
      <c r="B141" s="13">
        <v>63.9</v>
      </c>
      <c r="C141" s="14" t="s">
        <v>12</v>
      </c>
      <c r="D141" s="15">
        <v>65.400000000000006</v>
      </c>
      <c r="E141" s="16" t="s">
        <v>12</v>
      </c>
      <c r="F141" s="15">
        <v>62.2</v>
      </c>
      <c r="G141" s="16" t="s">
        <v>12</v>
      </c>
      <c r="H141" s="17" t="s">
        <v>78</v>
      </c>
      <c r="J141" s="52" t="str">
        <f>IF(VLOOKUP($A141,'[1]2. Child Protection'!$B$8:$BG$226,'[1]2. Child Protection'!V$1,FALSE)=B141,"",VLOOKUP($A141,'[1]2. Child Protection'!$B$8:$BG$226,'[1]2. Child Protection'!V$1,FALSE)-B141)</f>
        <v/>
      </c>
      <c r="K141" s="52" t="str">
        <f>IF(VLOOKUP($A141,'[1]2. Child Protection'!$B$8:$BG$226,'[1]2. Child Protection'!W$1,FALSE)=C141,"",VLOOKUP($A141,'[1]2. Child Protection'!$B$8:$BG$226,'[1]2. Child Protection'!W$1,FALSE))</f>
        <v/>
      </c>
      <c r="L141" s="52" t="str">
        <f>IF(VLOOKUP($A141,'[1]2. Child Protection'!$B$8:$BG$226,'[1]2. Child Protection'!X$1,FALSE)=D141,"",VLOOKUP($A141,'[1]2. Child Protection'!$B$8:$BG$226,'[1]2. Child Protection'!X$1,FALSE)-D141)</f>
        <v/>
      </c>
      <c r="M141" s="52" t="str">
        <f>IF(VLOOKUP($A141,'[1]2. Child Protection'!$B$8:$BG$226,'[1]2. Child Protection'!Y$1,FALSE)=E141,"",VLOOKUP($A141,'[1]2. Child Protection'!$B$8:$BG$226,'[1]2. Child Protection'!Y$1,FALSE))</f>
        <v/>
      </c>
      <c r="N141" s="52" t="str">
        <f>IF(VLOOKUP($A141,'[1]2. Child Protection'!$B$8:$BG$226,'[1]2. Child Protection'!Z$1,FALSE)=F141,"",VLOOKUP($A141,'[1]2. Child Protection'!$B$8:$BG$226,'[1]2. Child Protection'!Z$1,FALSE)-F141)</f>
        <v/>
      </c>
      <c r="O141" s="52" t="str">
        <f>IF(VLOOKUP($A141,'[1]2. Child Protection'!$B$8:$BG$226,'[1]2. Child Protection'!AA$1,FALSE)=G141,"",VLOOKUP($A141,'[1]2. Child Protection'!$B$8:$BG$226,'[1]2. Child Protection'!AA$1,FALSE))</f>
        <v/>
      </c>
      <c r="P141" s="3" t="str">
        <f>IF(VLOOKUP($A141,'[1]2. Child Protection'!$B$8:$BG$226,'[1]2. Child Protection'!AB$1,FALSE)=H141,"",VLOOKUP($A141,'[1]2. Child Protection'!$B$8:$BG$226,'[1]2. Child Protection'!AB$1,FALSE))</f>
        <v/>
      </c>
    </row>
    <row r="142" spans="1:16" x14ac:dyDescent="0.3">
      <c r="A142" s="2" t="s">
        <v>202</v>
      </c>
      <c r="B142" s="13">
        <v>42.6</v>
      </c>
      <c r="C142" s="14" t="s">
        <v>12</v>
      </c>
      <c r="D142" s="15">
        <v>43.4</v>
      </c>
      <c r="E142" s="16" t="s">
        <v>12</v>
      </c>
      <c r="F142" s="15">
        <v>41.7</v>
      </c>
      <c r="G142" s="16" t="s">
        <v>12</v>
      </c>
      <c r="H142" s="17" t="s">
        <v>71</v>
      </c>
      <c r="J142" s="52" t="str">
        <f>IF(VLOOKUP($A142,'[1]2. Child Protection'!$B$8:$BG$226,'[1]2. Child Protection'!V$1,FALSE)=B142,"",VLOOKUP($A142,'[1]2. Child Protection'!$B$8:$BG$226,'[1]2. Child Protection'!V$1,FALSE)-B142)</f>
        <v/>
      </c>
      <c r="K142" s="52" t="str">
        <f>IF(VLOOKUP($A142,'[1]2. Child Protection'!$B$8:$BG$226,'[1]2. Child Protection'!W$1,FALSE)=C142,"",VLOOKUP($A142,'[1]2. Child Protection'!$B$8:$BG$226,'[1]2. Child Protection'!W$1,FALSE))</f>
        <v/>
      </c>
      <c r="L142" s="52" t="str">
        <f>IF(VLOOKUP($A142,'[1]2. Child Protection'!$B$8:$BG$226,'[1]2. Child Protection'!X$1,FALSE)=D142,"",VLOOKUP($A142,'[1]2. Child Protection'!$B$8:$BG$226,'[1]2. Child Protection'!X$1,FALSE)-D142)</f>
        <v/>
      </c>
      <c r="M142" s="52" t="str">
        <f>IF(VLOOKUP($A142,'[1]2. Child Protection'!$B$8:$BG$226,'[1]2. Child Protection'!Y$1,FALSE)=E142,"",VLOOKUP($A142,'[1]2. Child Protection'!$B$8:$BG$226,'[1]2. Child Protection'!Y$1,FALSE))</f>
        <v/>
      </c>
      <c r="N142" s="52" t="str">
        <f>IF(VLOOKUP($A142,'[1]2. Child Protection'!$B$8:$BG$226,'[1]2. Child Protection'!Z$1,FALSE)=F142,"",VLOOKUP($A142,'[1]2. Child Protection'!$B$8:$BG$226,'[1]2. Child Protection'!Z$1,FALSE)-F142)</f>
        <v/>
      </c>
      <c r="O142" s="52" t="str">
        <f>IF(VLOOKUP($A142,'[1]2. Child Protection'!$B$8:$BG$226,'[1]2. Child Protection'!AA$1,FALSE)=G142,"",VLOOKUP($A142,'[1]2. Child Protection'!$B$8:$BG$226,'[1]2. Child Protection'!AA$1,FALSE))</f>
        <v/>
      </c>
      <c r="P142" s="3" t="str">
        <f>IF(VLOOKUP($A142,'[1]2. Child Protection'!$B$8:$BG$226,'[1]2. Child Protection'!AB$1,FALSE)=H142,"",VLOOKUP($A142,'[1]2. Child Protection'!$B$8:$BG$226,'[1]2. Child Protection'!AB$1,FALSE))</f>
        <v/>
      </c>
    </row>
    <row r="143" spans="1:16" x14ac:dyDescent="0.3">
      <c r="A143" s="2" t="s">
        <v>229</v>
      </c>
      <c r="B143" s="13" t="s">
        <v>23</v>
      </c>
      <c r="C143" s="14" t="s">
        <v>23</v>
      </c>
      <c r="D143" s="15" t="s">
        <v>23</v>
      </c>
      <c r="E143" s="16" t="s">
        <v>23</v>
      </c>
      <c r="F143" s="15" t="s">
        <v>23</v>
      </c>
      <c r="G143" s="16" t="s">
        <v>23</v>
      </c>
      <c r="H143" s="17" t="s">
        <v>23</v>
      </c>
      <c r="J143" s="52" t="str">
        <f>IF(VLOOKUP($A143,'[1]2. Child Protection'!$B$8:$BG$226,'[1]2. Child Protection'!V$1,FALSE)=B143,"",VLOOKUP($A143,'[1]2. Child Protection'!$B$8:$BG$226,'[1]2. Child Protection'!V$1,FALSE)-B143)</f>
        <v/>
      </c>
      <c r="K143" s="52">
        <f>IF(VLOOKUP($A143,'[1]2. Child Protection'!$B$8:$BG$226,'[1]2. Child Protection'!W$1,FALSE)=C143,"",VLOOKUP($A143,'[1]2. Child Protection'!$B$8:$BG$226,'[1]2. Child Protection'!W$1,FALSE))</f>
        <v>0</v>
      </c>
      <c r="L143" s="52" t="str">
        <f>IF(VLOOKUP($A143,'[1]2. Child Protection'!$B$8:$BG$226,'[1]2. Child Protection'!X$1,FALSE)=D143,"",VLOOKUP($A143,'[1]2. Child Protection'!$B$8:$BG$226,'[1]2. Child Protection'!X$1,FALSE)-D143)</f>
        <v/>
      </c>
      <c r="M143" s="52">
        <f>IF(VLOOKUP($A143,'[1]2. Child Protection'!$B$8:$BG$226,'[1]2. Child Protection'!Y$1,FALSE)=E143,"",VLOOKUP($A143,'[1]2. Child Protection'!$B$8:$BG$226,'[1]2. Child Protection'!Y$1,FALSE))</f>
        <v>0</v>
      </c>
      <c r="N143" s="52" t="str">
        <f>IF(VLOOKUP($A143,'[1]2. Child Protection'!$B$8:$BG$226,'[1]2. Child Protection'!Z$1,FALSE)=F143,"",VLOOKUP($A143,'[1]2. Child Protection'!$B$8:$BG$226,'[1]2. Child Protection'!Z$1,FALSE)-F143)</f>
        <v/>
      </c>
      <c r="O143" s="52">
        <f>IF(VLOOKUP($A143,'[1]2. Child Protection'!$B$8:$BG$226,'[1]2. Child Protection'!AA$1,FALSE)=G143,"",VLOOKUP($A143,'[1]2. Child Protection'!$B$8:$BG$226,'[1]2. Child Protection'!AA$1,FALSE))</f>
        <v>0</v>
      </c>
      <c r="P143" s="3">
        <f>IF(VLOOKUP($A143,'[1]2. Child Protection'!$B$8:$BG$226,'[1]2. Child Protection'!AB$1,FALSE)=H143,"",VLOOKUP($A143,'[1]2. Child Protection'!$B$8:$BG$226,'[1]2. Child Protection'!AB$1,FALSE))</f>
        <v>0</v>
      </c>
    </row>
    <row r="144" spans="1:16" x14ac:dyDescent="0.3">
      <c r="A144" s="2" t="s">
        <v>204</v>
      </c>
      <c r="B144" s="13">
        <v>99.8</v>
      </c>
      <c r="C144" s="14" t="s">
        <v>12</v>
      </c>
      <c r="D144" s="15">
        <v>99.7</v>
      </c>
      <c r="E144" s="16" t="s">
        <v>12</v>
      </c>
      <c r="F144" s="15">
        <v>100</v>
      </c>
      <c r="G144" s="16" t="s">
        <v>12</v>
      </c>
      <c r="H144" s="17" t="s">
        <v>17</v>
      </c>
      <c r="J144" s="52" t="str">
        <f>IF(VLOOKUP($A144,'[1]2. Child Protection'!$B$8:$BG$226,'[1]2. Child Protection'!V$1,FALSE)=B144,"",VLOOKUP($A144,'[1]2. Child Protection'!$B$8:$BG$226,'[1]2. Child Protection'!V$1,FALSE)-B144)</f>
        <v/>
      </c>
      <c r="K144" s="52" t="str">
        <f>IF(VLOOKUP($A144,'[1]2. Child Protection'!$B$8:$BG$226,'[1]2. Child Protection'!W$1,FALSE)=C144,"",VLOOKUP($A144,'[1]2. Child Protection'!$B$8:$BG$226,'[1]2. Child Protection'!W$1,FALSE))</f>
        <v/>
      </c>
      <c r="L144" s="52" t="str">
        <f>IF(VLOOKUP($A144,'[1]2. Child Protection'!$B$8:$BG$226,'[1]2. Child Protection'!X$1,FALSE)=D144,"",VLOOKUP($A144,'[1]2. Child Protection'!$B$8:$BG$226,'[1]2. Child Protection'!X$1,FALSE)-D144)</f>
        <v/>
      </c>
      <c r="M144" s="52" t="str">
        <f>IF(VLOOKUP($A144,'[1]2. Child Protection'!$B$8:$BG$226,'[1]2. Child Protection'!Y$1,FALSE)=E144,"",VLOOKUP($A144,'[1]2. Child Protection'!$B$8:$BG$226,'[1]2. Child Protection'!Y$1,FALSE))</f>
        <v/>
      </c>
      <c r="N144" s="52" t="str">
        <f>IF(VLOOKUP($A144,'[1]2. Child Protection'!$B$8:$BG$226,'[1]2. Child Protection'!Z$1,FALSE)=F144,"",VLOOKUP($A144,'[1]2. Child Protection'!$B$8:$BG$226,'[1]2. Child Protection'!Z$1,FALSE)-F144)</f>
        <v/>
      </c>
      <c r="O144" s="52" t="str">
        <f>IF(VLOOKUP($A144,'[1]2. Child Protection'!$B$8:$BG$226,'[1]2. Child Protection'!AA$1,FALSE)=G144,"",VLOOKUP($A144,'[1]2. Child Protection'!$B$8:$BG$226,'[1]2. Child Protection'!AA$1,FALSE))</f>
        <v/>
      </c>
      <c r="P144" s="3" t="str">
        <f>IF(VLOOKUP($A144,'[1]2. Child Protection'!$B$8:$BG$226,'[1]2. Child Protection'!AB$1,FALSE)=H144,"",VLOOKUP($A144,'[1]2. Child Protection'!$B$8:$BG$226,'[1]2. Child Protection'!AB$1,FALSE))</f>
        <v/>
      </c>
    </row>
    <row r="145" spans="1:16" x14ac:dyDescent="0.3">
      <c r="A145" s="2" t="s">
        <v>205</v>
      </c>
      <c r="B145" s="13">
        <v>100</v>
      </c>
      <c r="C145" s="14" t="s">
        <v>19</v>
      </c>
      <c r="D145" s="13">
        <v>100</v>
      </c>
      <c r="E145" s="14" t="s">
        <v>19</v>
      </c>
      <c r="F145" s="13">
        <v>100</v>
      </c>
      <c r="G145" s="14" t="s">
        <v>19</v>
      </c>
      <c r="H145" s="17" t="s">
        <v>30</v>
      </c>
      <c r="J145" s="52" t="str">
        <f>IF(VLOOKUP($A145,'[1]2. Child Protection'!$B$8:$BG$226,'[1]2. Child Protection'!V$1,FALSE)=B145,"",VLOOKUP($A145,'[1]2. Child Protection'!$B$8:$BG$226,'[1]2. Child Protection'!V$1,FALSE)-B145)</f>
        <v/>
      </c>
      <c r="K145" s="52" t="str">
        <f>IF(VLOOKUP($A145,'[1]2. Child Protection'!$B$8:$BG$226,'[1]2. Child Protection'!W$1,FALSE)=C145,"",VLOOKUP($A145,'[1]2. Child Protection'!$B$8:$BG$226,'[1]2. Child Protection'!W$1,FALSE))</f>
        <v/>
      </c>
      <c r="L145" s="52" t="str">
        <f>IF(VLOOKUP($A145,'[1]2. Child Protection'!$B$8:$BG$226,'[1]2. Child Protection'!X$1,FALSE)=D145,"",VLOOKUP($A145,'[1]2. Child Protection'!$B$8:$BG$226,'[1]2. Child Protection'!X$1,FALSE)-D145)</f>
        <v/>
      </c>
      <c r="M145" s="52" t="str">
        <f>IF(VLOOKUP($A145,'[1]2. Child Protection'!$B$8:$BG$226,'[1]2. Child Protection'!Y$1,FALSE)=E145,"",VLOOKUP($A145,'[1]2. Child Protection'!$B$8:$BG$226,'[1]2. Child Protection'!Y$1,FALSE))</f>
        <v/>
      </c>
      <c r="N145" s="52" t="str">
        <f>IF(VLOOKUP($A145,'[1]2. Child Protection'!$B$8:$BG$226,'[1]2. Child Protection'!Z$1,FALSE)=F145,"",VLOOKUP($A145,'[1]2. Child Protection'!$B$8:$BG$226,'[1]2. Child Protection'!Z$1,FALSE)-F145)</f>
        <v/>
      </c>
      <c r="O145" s="52" t="str">
        <f>IF(VLOOKUP($A145,'[1]2. Child Protection'!$B$8:$BG$226,'[1]2. Child Protection'!AA$1,FALSE)=G145,"",VLOOKUP($A145,'[1]2. Child Protection'!$B$8:$BG$226,'[1]2. Child Protection'!AA$1,FALSE))</f>
        <v/>
      </c>
      <c r="P145" s="3" t="str">
        <f>IF(VLOOKUP($A145,'[1]2. Child Protection'!$B$8:$BG$226,'[1]2. Child Protection'!AB$1,FALSE)=H145,"",VLOOKUP($A145,'[1]2. Child Protection'!$B$8:$BG$226,'[1]2. Child Protection'!AB$1,FALSE))</f>
        <v>UNSD Population and Vital Statistics Report, January 2021, latest update on 4 Jan 2022</v>
      </c>
    </row>
    <row r="146" spans="1:16" x14ac:dyDescent="0.3">
      <c r="A146" s="2" t="s">
        <v>206</v>
      </c>
      <c r="B146" s="13">
        <v>100</v>
      </c>
      <c r="C146" s="14" t="s">
        <v>28</v>
      </c>
      <c r="D146" s="15">
        <v>100</v>
      </c>
      <c r="E146" s="16" t="s">
        <v>28</v>
      </c>
      <c r="F146" s="15">
        <v>100</v>
      </c>
      <c r="G146" s="16" t="s">
        <v>28</v>
      </c>
      <c r="H146" s="17" t="s">
        <v>207</v>
      </c>
      <c r="J146" s="52" t="str">
        <f>IF(VLOOKUP($A146,'[1]2. Child Protection'!$B$8:$BG$226,'[1]2. Child Protection'!V$1,FALSE)=B146,"",VLOOKUP($A146,'[1]2. Child Protection'!$B$8:$BG$226,'[1]2. Child Protection'!V$1,FALSE)-B146)</f>
        <v/>
      </c>
      <c r="K146" s="52" t="str">
        <f>IF(VLOOKUP($A146,'[1]2. Child Protection'!$B$8:$BG$226,'[1]2. Child Protection'!W$1,FALSE)=C146,"",VLOOKUP($A146,'[1]2. Child Protection'!$B$8:$BG$226,'[1]2. Child Protection'!W$1,FALSE))</f>
        <v/>
      </c>
      <c r="L146" s="52" t="str">
        <f>IF(VLOOKUP($A146,'[1]2. Child Protection'!$B$8:$BG$226,'[1]2. Child Protection'!X$1,FALSE)=D146,"",VLOOKUP($A146,'[1]2. Child Protection'!$B$8:$BG$226,'[1]2. Child Protection'!X$1,FALSE)-D146)</f>
        <v/>
      </c>
      <c r="M146" s="52" t="str">
        <f>IF(VLOOKUP($A146,'[1]2. Child Protection'!$B$8:$BG$226,'[1]2. Child Protection'!Y$1,FALSE)=E146,"",VLOOKUP($A146,'[1]2. Child Protection'!$B$8:$BG$226,'[1]2. Child Protection'!Y$1,FALSE))</f>
        <v/>
      </c>
      <c r="N146" s="52" t="str">
        <f>IF(VLOOKUP($A146,'[1]2. Child Protection'!$B$8:$BG$226,'[1]2. Child Protection'!Z$1,FALSE)=F146,"",VLOOKUP($A146,'[1]2. Child Protection'!$B$8:$BG$226,'[1]2. Child Protection'!Z$1,FALSE)-F146)</f>
        <v/>
      </c>
      <c r="O146" s="52" t="str">
        <f>IF(VLOOKUP($A146,'[1]2. Child Protection'!$B$8:$BG$226,'[1]2. Child Protection'!AA$1,FALSE)=G146,"",VLOOKUP($A146,'[1]2. Child Protection'!$B$8:$BG$226,'[1]2. Child Protection'!AA$1,FALSE))</f>
        <v/>
      </c>
      <c r="P146" s="3" t="str">
        <f>IF(VLOOKUP($A146,'[1]2. Child Protection'!$B$8:$BG$226,'[1]2. Child Protection'!AB$1,FALSE)=H146,"",VLOOKUP($A146,'[1]2. Child Protection'!$B$8:$BG$226,'[1]2. Child Protection'!AB$1,FALSE))</f>
        <v/>
      </c>
    </row>
    <row r="147" spans="1:16" x14ac:dyDescent="0.3">
      <c r="A147" s="2" t="s">
        <v>208</v>
      </c>
      <c r="B147" s="13">
        <v>42.2</v>
      </c>
      <c r="C147" s="14" t="s">
        <v>28</v>
      </c>
      <c r="D147" s="15">
        <v>42.5</v>
      </c>
      <c r="E147" s="16" t="s">
        <v>28</v>
      </c>
      <c r="F147" s="15">
        <v>41.9</v>
      </c>
      <c r="G147" s="16" t="s">
        <v>28</v>
      </c>
      <c r="H147" s="17" t="s">
        <v>15</v>
      </c>
      <c r="J147" s="52" t="str">
        <f>IF(VLOOKUP($A147,'[1]2. Child Protection'!$B$8:$BG$226,'[1]2. Child Protection'!V$1,FALSE)=B147,"",VLOOKUP($A147,'[1]2. Child Protection'!$B$8:$BG$226,'[1]2. Child Protection'!V$1,FALSE)-B147)</f>
        <v/>
      </c>
      <c r="K147" s="52" t="str">
        <f>IF(VLOOKUP($A147,'[1]2. Child Protection'!$B$8:$BG$226,'[1]2. Child Protection'!W$1,FALSE)=C147,"",VLOOKUP($A147,'[1]2. Child Protection'!$B$8:$BG$226,'[1]2. Child Protection'!W$1,FALSE))</f>
        <v/>
      </c>
      <c r="L147" s="52" t="str">
        <f>IF(VLOOKUP($A147,'[1]2. Child Protection'!$B$8:$BG$226,'[1]2. Child Protection'!X$1,FALSE)=D147,"",VLOOKUP($A147,'[1]2. Child Protection'!$B$8:$BG$226,'[1]2. Child Protection'!X$1,FALSE)-D147)</f>
        <v/>
      </c>
      <c r="M147" s="52" t="str">
        <f>IF(VLOOKUP($A147,'[1]2. Child Protection'!$B$8:$BG$226,'[1]2. Child Protection'!Y$1,FALSE)=E147,"",VLOOKUP($A147,'[1]2. Child Protection'!$B$8:$BG$226,'[1]2. Child Protection'!Y$1,FALSE))</f>
        <v/>
      </c>
      <c r="N147" s="52" t="str">
        <f>IF(VLOOKUP($A147,'[1]2. Child Protection'!$B$8:$BG$226,'[1]2. Child Protection'!Z$1,FALSE)=F147,"",VLOOKUP($A147,'[1]2. Child Protection'!$B$8:$BG$226,'[1]2. Child Protection'!Z$1,FALSE)-F147)</f>
        <v/>
      </c>
      <c r="O147" s="52" t="str">
        <f>IF(VLOOKUP($A147,'[1]2. Child Protection'!$B$8:$BG$226,'[1]2. Child Protection'!AA$1,FALSE)=G147,"",VLOOKUP($A147,'[1]2. Child Protection'!$B$8:$BG$226,'[1]2. Child Protection'!AA$1,FALSE))</f>
        <v/>
      </c>
      <c r="P147" s="3" t="str">
        <f>IF(VLOOKUP($A147,'[1]2. Child Protection'!$B$8:$BG$226,'[1]2. Child Protection'!AB$1,FALSE)=H147,"",VLOOKUP($A147,'[1]2. Child Protection'!$B$8:$BG$226,'[1]2. Child Protection'!AB$1,FALSE))</f>
        <v/>
      </c>
    </row>
    <row r="148" spans="1:16" x14ac:dyDescent="0.3">
      <c r="A148" s="2" t="s">
        <v>238</v>
      </c>
      <c r="B148" s="13" t="s">
        <v>23</v>
      </c>
      <c r="C148" s="14" t="s">
        <v>23</v>
      </c>
      <c r="D148" s="15" t="s">
        <v>23</v>
      </c>
      <c r="E148" s="16" t="s">
        <v>23</v>
      </c>
      <c r="F148" s="15" t="s">
        <v>23</v>
      </c>
      <c r="G148" s="16" t="s">
        <v>23</v>
      </c>
      <c r="H148" s="17" t="s">
        <v>23</v>
      </c>
      <c r="J148" s="52" t="str">
        <f>IF(VLOOKUP($A148,'[1]2. Child Protection'!$B$8:$BG$226,'[1]2. Child Protection'!V$1,FALSE)=B148,"",VLOOKUP($A148,'[1]2. Child Protection'!$B$8:$BG$226,'[1]2. Child Protection'!V$1,FALSE)-B148)</f>
        <v/>
      </c>
      <c r="K148" s="52">
        <f>IF(VLOOKUP($A148,'[1]2. Child Protection'!$B$8:$BG$226,'[1]2. Child Protection'!W$1,FALSE)=C148,"",VLOOKUP($A148,'[1]2. Child Protection'!$B$8:$BG$226,'[1]2. Child Protection'!W$1,FALSE))</f>
        <v>0</v>
      </c>
      <c r="L148" s="52" t="str">
        <f>IF(VLOOKUP($A148,'[1]2. Child Protection'!$B$8:$BG$226,'[1]2. Child Protection'!X$1,FALSE)=D148,"",VLOOKUP($A148,'[1]2. Child Protection'!$B$8:$BG$226,'[1]2. Child Protection'!X$1,FALSE)-D148)</f>
        <v/>
      </c>
      <c r="M148" s="52">
        <f>IF(VLOOKUP($A148,'[1]2. Child Protection'!$B$8:$BG$226,'[1]2. Child Protection'!Y$1,FALSE)=E148,"",VLOOKUP($A148,'[1]2. Child Protection'!$B$8:$BG$226,'[1]2. Child Protection'!Y$1,FALSE))</f>
        <v>0</v>
      </c>
      <c r="N148" s="52" t="str">
        <f>IF(VLOOKUP($A148,'[1]2. Child Protection'!$B$8:$BG$226,'[1]2. Child Protection'!Z$1,FALSE)=F148,"",VLOOKUP($A148,'[1]2. Child Protection'!$B$8:$BG$226,'[1]2. Child Protection'!Z$1,FALSE)-F148)</f>
        <v/>
      </c>
      <c r="O148" s="52">
        <f>IF(VLOOKUP($A148,'[1]2. Child Protection'!$B$8:$BG$226,'[1]2. Child Protection'!AA$1,FALSE)=G148,"",VLOOKUP($A148,'[1]2. Child Protection'!$B$8:$BG$226,'[1]2. Child Protection'!AA$1,FALSE))</f>
        <v>0</v>
      </c>
      <c r="P148" s="3">
        <f>IF(VLOOKUP($A148,'[1]2. Child Protection'!$B$8:$BG$226,'[1]2. Child Protection'!AB$1,FALSE)=H148,"",VLOOKUP($A148,'[1]2. Child Protection'!$B$8:$BG$226,'[1]2. Child Protection'!AB$1,FALSE))</f>
        <v>0</v>
      </c>
    </row>
    <row r="149" spans="1:16" x14ac:dyDescent="0.3">
      <c r="A149" s="2" t="s">
        <v>209</v>
      </c>
      <c r="B149" s="13">
        <v>96.7</v>
      </c>
      <c r="C149" s="14" t="s">
        <v>12</v>
      </c>
      <c r="D149" s="15">
        <v>96.8</v>
      </c>
      <c r="E149" s="16" t="s">
        <v>12</v>
      </c>
      <c r="F149" s="15">
        <v>96.6</v>
      </c>
      <c r="G149" s="16" t="s">
        <v>12</v>
      </c>
      <c r="H149" s="17" t="s">
        <v>210</v>
      </c>
      <c r="J149" s="52" t="str">
        <f>IF(VLOOKUP($A149,'[1]2. Child Protection'!$B$8:$BG$226,'[1]2. Child Protection'!V$1,FALSE)=B149,"",VLOOKUP($A149,'[1]2. Child Protection'!$B$8:$BG$226,'[1]2. Child Protection'!V$1,FALSE)-B149)</f>
        <v/>
      </c>
      <c r="K149" s="52" t="str">
        <f>IF(VLOOKUP($A149,'[1]2. Child Protection'!$B$8:$BG$226,'[1]2. Child Protection'!W$1,FALSE)=C149,"",VLOOKUP($A149,'[1]2. Child Protection'!$B$8:$BG$226,'[1]2. Child Protection'!W$1,FALSE))</f>
        <v/>
      </c>
      <c r="L149" s="52" t="str">
        <f>IF(VLOOKUP($A149,'[1]2. Child Protection'!$B$8:$BG$226,'[1]2. Child Protection'!X$1,FALSE)=D149,"",VLOOKUP($A149,'[1]2. Child Protection'!$B$8:$BG$226,'[1]2. Child Protection'!X$1,FALSE)-D149)</f>
        <v/>
      </c>
      <c r="M149" s="52" t="str">
        <f>IF(VLOOKUP($A149,'[1]2. Child Protection'!$B$8:$BG$226,'[1]2. Child Protection'!Y$1,FALSE)=E149,"",VLOOKUP($A149,'[1]2. Child Protection'!$B$8:$BG$226,'[1]2. Child Protection'!Y$1,FALSE))</f>
        <v/>
      </c>
      <c r="N149" s="52" t="str">
        <f>IF(VLOOKUP($A149,'[1]2. Child Protection'!$B$8:$BG$226,'[1]2. Child Protection'!Z$1,FALSE)=F149,"",VLOOKUP($A149,'[1]2. Child Protection'!$B$8:$BG$226,'[1]2. Child Protection'!Z$1,FALSE)-F149)</f>
        <v/>
      </c>
      <c r="O149" s="52" t="str">
        <f>IF(VLOOKUP($A149,'[1]2. Child Protection'!$B$8:$BG$226,'[1]2. Child Protection'!AA$1,FALSE)=G149,"",VLOOKUP($A149,'[1]2. Child Protection'!$B$8:$BG$226,'[1]2. Child Protection'!AA$1,FALSE))</f>
        <v/>
      </c>
      <c r="P149" s="3" t="str">
        <f>IF(VLOOKUP($A149,'[1]2. Child Protection'!$B$8:$BG$226,'[1]2. Child Protection'!AB$1,FALSE)=H149,"",VLOOKUP($A149,'[1]2. Child Protection'!$B$8:$BG$226,'[1]2. Child Protection'!AB$1,FALSE))</f>
        <v/>
      </c>
    </row>
    <row r="150" spans="1:16" x14ac:dyDescent="0.3">
      <c r="A150" s="2" t="s">
        <v>211</v>
      </c>
      <c r="B150" s="13">
        <v>13.4</v>
      </c>
      <c r="C150" s="14" t="s">
        <v>12</v>
      </c>
      <c r="D150" s="15">
        <v>13.3</v>
      </c>
      <c r="E150" s="16" t="s">
        <v>12</v>
      </c>
      <c r="F150" s="15">
        <v>13.6</v>
      </c>
      <c r="G150" s="16" t="s">
        <v>12</v>
      </c>
      <c r="H150" s="17" t="s">
        <v>212</v>
      </c>
      <c r="J150" s="52" t="str">
        <f>IF(VLOOKUP($A150,'[1]2. Child Protection'!$B$8:$BG$226,'[1]2. Child Protection'!V$1,FALSE)=B150,"",VLOOKUP($A150,'[1]2. Child Protection'!$B$8:$BG$226,'[1]2. Child Protection'!V$1,FALSE)-B150)</f>
        <v/>
      </c>
      <c r="K150" s="52" t="str">
        <f>IF(VLOOKUP($A150,'[1]2. Child Protection'!$B$8:$BG$226,'[1]2. Child Protection'!W$1,FALSE)=C150,"",VLOOKUP($A150,'[1]2. Child Protection'!$B$8:$BG$226,'[1]2. Child Protection'!W$1,FALSE))</f>
        <v/>
      </c>
      <c r="L150" s="52" t="str">
        <f>IF(VLOOKUP($A150,'[1]2. Child Protection'!$B$8:$BG$226,'[1]2. Child Protection'!X$1,FALSE)=D150,"",VLOOKUP($A150,'[1]2. Child Protection'!$B$8:$BG$226,'[1]2. Child Protection'!X$1,FALSE)-D150)</f>
        <v/>
      </c>
      <c r="M150" s="52" t="str">
        <f>IF(VLOOKUP($A150,'[1]2. Child Protection'!$B$8:$BG$226,'[1]2. Child Protection'!Y$1,FALSE)=E150,"",VLOOKUP($A150,'[1]2. Child Protection'!$B$8:$BG$226,'[1]2. Child Protection'!Y$1,FALSE))</f>
        <v/>
      </c>
      <c r="N150" s="52" t="str">
        <f>IF(VLOOKUP($A150,'[1]2. Child Protection'!$B$8:$BG$226,'[1]2. Child Protection'!Z$1,FALSE)=F150,"",VLOOKUP($A150,'[1]2. Child Protection'!$B$8:$BG$226,'[1]2. Child Protection'!Z$1,FALSE)-F150)</f>
        <v/>
      </c>
      <c r="O150" s="52" t="str">
        <f>IF(VLOOKUP($A150,'[1]2. Child Protection'!$B$8:$BG$226,'[1]2. Child Protection'!AA$1,FALSE)=G150,"",VLOOKUP($A150,'[1]2. Child Protection'!$B$8:$BG$226,'[1]2. Child Protection'!AA$1,FALSE))</f>
        <v/>
      </c>
      <c r="P150" s="3" t="str">
        <f>IF(VLOOKUP($A150,'[1]2. Child Protection'!$B$8:$BG$226,'[1]2. Child Protection'!AB$1,FALSE)=H150,"",VLOOKUP($A150,'[1]2. Child Protection'!$B$8:$BG$226,'[1]2. Child Protection'!AB$1,FALSE))</f>
        <v/>
      </c>
    </row>
    <row r="151" spans="1:16" x14ac:dyDescent="0.3">
      <c r="A151" s="2" t="s">
        <v>213</v>
      </c>
      <c r="B151" s="13">
        <v>69.099999999999994</v>
      </c>
      <c r="C151" s="14" t="s">
        <v>28</v>
      </c>
      <c r="D151" s="15">
        <v>69.400000000000006</v>
      </c>
      <c r="E151" s="16" t="s">
        <v>28</v>
      </c>
      <c r="F151" s="15">
        <v>68.8</v>
      </c>
      <c r="G151" s="16" t="s">
        <v>28</v>
      </c>
      <c r="H151" s="17" t="s">
        <v>214</v>
      </c>
      <c r="J151" s="52">
        <f>IF(VLOOKUP($A151,'[1]2. Child Protection'!$B$8:$BG$226,'[1]2. Child Protection'!V$1,FALSE)=B151,"",VLOOKUP($A151,'[1]2. Child Protection'!$B$8:$BG$226,'[1]2. Child Protection'!V$1,FALSE)-B151)</f>
        <v>1.9000000000000057</v>
      </c>
      <c r="K151" s="52">
        <f>IF(VLOOKUP($A151,'[1]2. Child Protection'!$B$8:$BG$226,'[1]2. Child Protection'!W$1,FALSE)=C151,"",VLOOKUP($A151,'[1]2. Child Protection'!$B$8:$BG$226,'[1]2. Child Protection'!W$1,FALSE))</f>
        <v>0</v>
      </c>
      <c r="L151" s="52">
        <f>IF(VLOOKUP($A151,'[1]2. Child Protection'!$B$8:$BG$226,'[1]2. Child Protection'!X$1,FALSE)=D151,"",VLOOKUP($A151,'[1]2. Child Protection'!$B$8:$BG$226,'[1]2. Child Protection'!X$1,FALSE)-D151)</f>
        <v>1.7999999999999972</v>
      </c>
      <c r="M151" s="52">
        <f>IF(VLOOKUP($A151,'[1]2. Child Protection'!$B$8:$BG$226,'[1]2. Child Protection'!Y$1,FALSE)=E151,"",VLOOKUP($A151,'[1]2. Child Protection'!$B$8:$BG$226,'[1]2. Child Protection'!Y$1,FALSE))</f>
        <v>0</v>
      </c>
      <c r="N151" s="52">
        <f>IF(VLOOKUP($A151,'[1]2. Child Protection'!$B$8:$BG$226,'[1]2. Child Protection'!Z$1,FALSE)=F151,"",VLOOKUP($A151,'[1]2. Child Protection'!$B$8:$BG$226,'[1]2. Child Protection'!Z$1,FALSE)-F151)</f>
        <v>2</v>
      </c>
      <c r="O151" s="52">
        <f>IF(VLOOKUP($A151,'[1]2. Child Protection'!$B$8:$BG$226,'[1]2. Child Protection'!AA$1,FALSE)=G151,"",VLOOKUP($A151,'[1]2. Child Protection'!$B$8:$BG$226,'[1]2. Child Protection'!AA$1,FALSE))</f>
        <v>0</v>
      </c>
      <c r="P151" s="3" t="str">
        <f>IF(VLOOKUP($A151,'[1]2. Child Protection'!$B$8:$BG$226,'[1]2. Child Protection'!AB$1,FALSE)=H151,"",VLOOKUP($A151,'[1]2. Child Protection'!$B$8:$BG$226,'[1]2. Child Protection'!AB$1,FALSE))</f>
        <v>DGEEC 2015-18</v>
      </c>
    </row>
    <row r="152" spans="1:16" x14ac:dyDescent="0.3">
      <c r="A152" s="2" t="s">
        <v>215</v>
      </c>
      <c r="B152" s="13">
        <v>97.7</v>
      </c>
      <c r="C152" s="14" t="s">
        <v>28</v>
      </c>
      <c r="D152" s="15" t="s">
        <v>23</v>
      </c>
      <c r="E152" s="16" t="s">
        <v>28</v>
      </c>
      <c r="F152" s="15" t="s">
        <v>23</v>
      </c>
      <c r="G152" s="16" t="s">
        <v>28</v>
      </c>
      <c r="H152" s="17" t="s">
        <v>216</v>
      </c>
      <c r="J152" s="52">
        <f>IF(VLOOKUP($A152,'[1]2. Child Protection'!$B$8:$BG$226,'[1]2. Child Protection'!V$1,FALSE)=B152,"",VLOOKUP($A152,'[1]2. Child Protection'!$B$8:$BG$226,'[1]2. Child Protection'!V$1,FALSE)-B152)</f>
        <v>-1.2999999999999972</v>
      </c>
      <c r="K152" s="52">
        <f>IF(VLOOKUP($A152,'[1]2. Child Protection'!$B$8:$BG$226,'[1]2. Child Protection'!W$1,FALSE)=C152,"",VLOOKUP($A152,'[1]2. Child Protection'!$B$8:$BG$226,'[1]2. Child Protection'!W$1,FALSE))</f>
        <v>0</v>
      </c>
      <c r="L152" s="52" t="str">
        <f>IF(VLOOKUP($A152,'[1]2. Child Protection'!$B$8:$BG$226,'[1]2. Child Protection'!X$1,FALSE)=D152,"",VLOOKUP($A152,'[1]2. Child Protection'!$B$8:$BG$226,'[1]2. Child Protection'!X$1,FALSE)-D152)</f>
        <v/>
      </c>
      <c r="M152" s="52">
        <f>IF(VLOOKUP($A152,'[1]2. Child Protection'!$B$8:$BG$226,'[1]2. Child Protection'!Y$1,FALSE)=E152,"",VLOOKUP($A152,'[1]2. Child Protection'!$B$8:$BG$226,'[1]2. Child Protection'!Y$1,FALSE))</f>
        <v>0</v>
      </c>
      <c r="N152" s="52" t="str">
        <f>IF(VLOOKUP($A152,'[1]2. Child Protection'!$B$8:$BG$226,'[1]2. Child Protection'!Z$1,FALSE)=F152,"",VLOOKUP($A152,'[1]2. Child Protection'!$B$8:$BG$226,'[1]2. Child Protection'!Z$1,FALSE)-F152)</f>
        <v/>
      </c>
      <c r="O152" s="52">
        <f>IF(VLOOKUP($A152,'[1]2. Child Protection'!$B$8:$BG$226,'[1]2. Child Protection'!AA$1,FALSE)=G152,"",VLOOKUP($A152,'[1]2. Child Protection'!$B$8:$BG$226,'[1]2. Child Protection'!AA$1,FALSE))</f>
        <v>0</v>
      </c>
      <c r="P152" s="3" t="str">
        <f>IF(VLOOKUP($A152,'[1]2. Child Protection'!$B$8:$BG$226,'[1]2. Child Protection'!AB$1,FALSE)=H152,"",VLOOKUP($A152,'[1]2. Child Protection'!$B$8:$BG$226,'[1]2. Child Protection'!AB$1,FALSE))</f>
        <v>ENAPRES 2020</v>
      </c>
    </row>
    <row r="153" spans="1:16" x14ac:dyDescent="0.3">
      <c r="A153" s="2" t="s">
        <v>217</v>
      </c>
      <c r="B153" s="13">
        <v>91.8</v>
      </c>
      <c r="C153" s="14" t="s">
        <v>12</v>
      </c>
      <c r="D153" s="15">
        <v>92.3</v>
      </c>
      <c r="E153" s="16" t="s">
        <v>12</v>
      </c>
      <c r="F153" s="15">
        <v>91.2</v>
      </c>
      <c r="G153" s="16" t="s">
        <v>12</v>
      </c>
      <c r="H153" s="17" t="s">
        <v>218</v>
      </c>
      <c r="J153" s="52" t="str">
        <f>IF(VLOOKUP($A153,'[1]2. Child Protection'!$B$8:$BG$226,'[1]2. Child Protection'!V$1,FALSE)=B153,"",VLOOKUP($A153,'[1]2. Child Protection'!$B$8:$BG$226,'[1]2. Child Protection'!V$1,FALSE)-B153)</f>
        <v/>
      </c>
      <c r="K153" s="52" t="str">
        <f>IF(VLOOKUP($A153,'[1]2. Child Protection'!$B$8:$BG$226,'[1]2. Child Protection'!W$1,FALSE)=C153,"",VLOOKUP($A153,'[1]2. Child Protection'!$B$8:$BG$226,'[1]2. Child Protection'!W$1,FALSE))</f>
        <v/>
      </c>
      <c r="L153" s="52" t="str">
        <f>IF(VLOOKUP($A153,'[1]2. Child Protection'!$B$8:$BG$226,'[1]2. Child Protection'!X$1,FALSE)=D153,"",VLOOKUP($A153,'[1]2. Child Protection'!$B$8:$BG$226,'[1]2. Child Protection'!X$1,FALSE)-D153)</f>
        <v/>
      </c>
      <c r="M153" s="52" t="str">
        <f>IF(VLOOKUP($A153,'[1]2. Child Protection'!$B$8:$BG$226,'[1]2. Child Protection'!Y$1,FALSE)=E153,"",VLOOKUP($A153,'[1]2. Child Protection'!$B$8:$BG$226,'[1]2. Child Protection'!Y$1,FALSE))</f>
        <v/>
      </c>
      <c r="N153" s="52" t="str">
        <f>IF(VLOOKUP($A153,'[1]2. Child Protection'!$B$8:$BG$226,'[1]2. Child Protection'!Z$1,FALSE)=F153,"",VLOOKUP($A153,'[1]2. Child Protection'!$B$8:$BG$226,'[1]2. Child Protection'!Z$1,FALSE)-F153)</f>
        <v/>
      </c>
      <c r="O153" s="52" t="str">
        <f>IF(VLOOKUP($A153,'[1]2. Child Protection'!$B$8:$BG$226,'[1]2. Child Protection'!AA$1,FALSE)=G153,"",VLOOKUP($A153,'[1]2. Child Protection'!$B$8:$BG$226,'[1]2. Child Protection'!AA$1,FALSE))</f>
        <v/>
      </c>
      <c r="P153" s="3" t="str">
        <f>IF(VLOOKUP($A153,'[1]2. Child Protection'!$B$8:$BG$226,'[1]2. Child Protection'!AB$1,FALSE)=H153,"",VLOOKUP($A153,'[1]2. Child Protection'!$B$8:$BG$226,'[1]2. Child Protection'!AB$1,FALSE))</f>
        <v/>
      </c>
    </row>
    <row r="154" spans="1:16" x14ac:dyDescent="0.3">
      <c r="A154" s="2" t="s">
        <v>219</v>
      </c>
      <c r="B154" s="13">
        <v>100</v>
      </c>
      <c r="C154" s="14" t="s">
        <v>28</v>
      </c>
      <c r="D154" s="15">
        <v>100</v>
      </c>
      <c r="E154" s="16" t="s">
        <v>28</v>
      </c>
      <c r="F154" s="15">
        <v>100</v>
      </c>
      <c r="G154" s="16" t="s">
        <v>28</v>
      </c>
      <c r="H154" s="17" t="s">
        <v>220</v>
      </c>
      <c r="J154" s="52" t="str">
        <f>IF(VLOOKUP($A154,'[1]2. Child Protection'!$B$8:$BG$226,'[1]2. Child Protection'!V$1,FALSE)=B154,"",VLOOKUP($A154,'[1]2. Child Protection'!$B$8:$BG$226,'[1]2. Child Protection'!V$1,FALSE)-B154)</f>
        <v/>
      </c>
      <c r="K154" s="52" t="str">
        <f>IF(VLOOKUP($A154,'[1]2. Child Protection'!$B$8:$BG$226,'[1]2. Child Protection'!W$1,FALSE)=C154,"",VLOOKUP($A154,'[1]2. Child Protection'!$B$8:$BG$226,'[1]2. Child Protection'!W$1,FALSE))</f>
        <v/>
      </c>
      <c r="L154" s="52" t="str">
        <f>IF(VLOOKUP($A154,'[1]2. Child Protection'!$B$8:$BG$226,'[1]2. Child Protection'!X$1,FALSE)=D154,"",VLOOKUP($A154,'[1]2. Child Protection'!$B$8:$BG$226,'[1]2. Child Protection'!X$1,FALSE)-D154)</f>
        <v/>
      </c>
      <c r="M154" s="52" t="str">
        <f>IF(VLOOKUP($A154,'[1]2. Child Protection'!$B$8:$BG$226,'[1]2. Child Protection'!Y$1,FALSE)=E154,"",VLOOKUP($A154,'[1]2. Child Protection'!$B$8:$BG$226,'[1]2. Child Protection'!Y$1,FALSE))</f>
        <v/>
      </c>
      <c r="N154" s="52" t="str">
        <f>IF(VLOOKUP($A154,'[1]2. Child Protection'!$B$8:$BG$226,'[1]2. Child Protection'!Z$1,FALSE)=F154,"",VLOOKUP($A154,'[1]2. Child Protection'!$B$8:$BG$226,'[1]2. Child Protection'!Z$1,FALSE)-F154)</f>
        <v/>
      </c>
      <c r="O154" s="52" t="str">
        <f>IF(VLOOKUP($A154,'[1]2. Child Protection'!$B$8:$BG$226,'[1]2. Child Protection'!AA$1,FALSE)=G154,"",VLOOKUP($A154,'[1]2. Child Protection'!$B$8:$BG$226,'[1]2. Child Protection'!AA$1,FALSE))</f>
        <v/>
      </c>
      <c r="P154" s="3" t="str">
        <f>IF(VLOOKUP($A154,'[1]2. Child Protection'!$B$8:$BG$226,'[1]2. Child Protection'!AB$1,FALSE)=H154,"",VLOOKUP($A154,'[1]2. Child Protection'!$B$8:$BG$226,'[1]2. Child Protection'!AB$1,FALSE))</f>
        <v/>
      </c>
    </row>
    <row r="155" spans="1:16" x14ac:dyDescent="0.3">
      <c r="A155" s="2" t="s">
        <v>221</v>
      </c>
      <c r="B155" s="13">
        <v>100</v>
      </c>
      <c r="C155" s="14" t="s">
        <v>19</v>
      </c>
      <c r="D155" s="13">
        <v>100</v>
      </c>
      <c r="E155" s="14" t="s">
        <v>19</v>
      </c>
      <c r="F155" s="13">
        <v>100</v>
      </c>
      <c r="G155" s="14" t="s">
        <v>19</v>
      </c>
      <c r="H155" s="17" t="s">
        <v>30</v>
      </c>
      <c r="J155" s="52" t="str">
        <f>IF(VLOOKUP($A155,'[1]2. Child Protection'!$B$8:$BG$226,'[1]2. Child Protection'!V$1,FALSE)=B155,"",VLOOKUP($A155,'[1]2. Child Protection'!$B$8:$BG$226,'[1]2. Child Protection'!V$1,FALSE)-B155)</f>
        <v/>
      </c>
      <c r="K155" s="52" t="str">
        <f>IF(VLOOKUP($A155,'[1]2. Child Protection'!$B$8:$BG$226,'[1]2. Child Protection'!W$1,FALSE)=C155,"",VLOOKUP($A155,'[1]2. Child Protection'!$B$8:$BG$226,'[1]2. Child Protection'!W$1,FALSE))</f>
        <v>y</v>
      </c>
      <c r="L155" s="52" t="str">
        <f>IF(VLOOKUP($A155,'[1]2. Child Protection'!$B$8:$BG$226,'[1]2. Child Protection'!X$1,FALSE)=D155,"",VLOOKUP($A155,'[1]2. Child Protection'!$B$8:$BG$226,'[1]2. Child Protection'!X$1,FALSE)-D155)</f>
        <v/>
      </c>
      <c r="M155" s="52" t="str">
        <f>IF(VLOOKUP($A155,'[1]2. Child Protection'!$B$8:$BG$226,'[1]2. Child Protection'!Y$1,FALSE)=E155,"",VLOOKUP($A155,'[1]2. Child Protection'!$B$8:$BG$226,'[1]2. Child Protection'!Y$1,FALSE))</f>
        <v>y</v>
      </c>
      <c r="N155" s="52" t="str">
        <f>IF(VLOOKUP($A155,'[1]2. Child Protection'!$B$8:$BG$226,'[1]2. Child Protection'!Z$1,FALSE)=F155,"",VLOOKUP($A155,'[1]2. Child Protection'!$B$8:$BG$226,'[1]2. Child Protection'!Z$1,FALSE)-F155)</f>
        <v/>
      </c>
      <c r="O155" s="52" t="str">
        <f>IF(VLOOKUP($A155,'[1]2. Child Protection'!$B$8:$BG$226,'[1]2. Child Protection'!AA$1,FALSE)=G155,"",VLOOKUP($A155,'[1]2. Child Protection'!$B$8:$BG$226,'[1]2. Child Protection'!AA$1,FALSE))</f>
        <v>y</v>
      </c>
      <c r="P155" s="3" t="str">
        <f>IF(VLOOKUP($A155,'[1]2. Child Protection'!$B$8:$BG$226,'[1]2. Child Protection'!AB$1,FALSE)=H155,"",VLOOKUP($A155,'[1]2. Child Protection'!$B$8:$BG$226,'[1]2. Child Protection'!AB$1,FALSE))</f>
        <v>Portuguese Civil Registry Office 2020</v>
      </c>
    </row>
    <row r="156" spans="1:16" x14ac:dyDescent="0.3">
      <c r="A156" s="2" t="s">
        <v>222</v>
      </c>
      <c r="B156" s="13">
        <v>100</v>
      </c>
      <c r="C156" s="14" t="s">
        <v>28</v>
      </c>
      <c r="D156" s="15">
        <v>100</v>
      </c>
      <c r="E156" s="16" t="s">
        <v>28</v>
      </c>
      <c r="F156" s="15">
        <v>100</v>
      </c>
      <c r="G156" s="16" t="s">
        <v>28</v>
      </c>
      <c r="H156" s="17" t="s">
        <v>82</v>
      </c>
      <c r="J156" s="52" t="str">
        <f>IF(VLOOKUP($A156,'[1]2. Child Protection'!$B$8:$BG$226,'[1]2. Child Protection'!V$1,FALSE)=B156,"",VLOOKUP($A156,'[1]2. Child Protection'!$B$8:$BG$226,'[1]2. Child Protection'!V$1,FALSE)-B156)</f>
        <v/>
      </c>
      <c r="K156" s="52" t="str">
        <f>IF(VLOOKUP($A156,'[1]2. Child Protection'!$B$8:$BG$226,'[1]2. Child Protection'!W$1,FALSE)=C156,"",VLOOKUP($A156,'[1]2. Child Protection'!$B$8:$BG$226,'[1]2. Child Protection'!W$1,FALSE))</f>
        <v/>
      </c>
      <c r="L156" s="52" t="str">
        <f>IF(VLOOKUP($A156,'[1]2. Child Protection'!$B$8:$BG$226,'[1]2. Child Protection'!X$1,FALSE)=D156,"",VLOOKUP($A156,'[1]2. Child Protection'!$B$8:$BG$226,'[1]2. Child Protection'!X$1,FALSE)-D156)</f>
        <v/>
      </c>
      <c r="M156" s="52" t="str">
        <f>IF(VLOOKUP($A156,'[1]2. Child Protection'!$B$8:$BG$226,'[1]2. Child Protection'!Y$1,FALSE)=E156,"",VLOOKUP($A156,'[1]2. Child Protection'!$B$8:$BG$226,'[1]2. Child Protection'!Y$1,FALSE))</f>
        <v/>
      </c>
      <c r="N156" s="52" t="str">
        <f>IF(VLOOKUP($A156,'[1]2. Child Protection'!$B$8:$BG$226,'[1]2. Child Protection'!Z$1,FALSE)=F156,"",VLOOKUP($A156,'[1]2. Child Protection'!$B$8:$BG$226,'[1]2. Child Protection'!Z$1,FALSE)-F156)</f>
        <v/>
      </c>
      <c r="O156" s="52" t="str">
        <f>IF(VLOOKUP($A156,'[1]2. Child Protection'!$B$8:$BG$226,'[1]2. Child Protection'!AA$1,FALSE)=G156,"",VLOOKUP($A156,'[1]2. Child Protection'!$B$8:$BG$226,'[1]2. Child Protection'!AA$1,FALSE))</f>
        <v/>
      </c>
      <c r="P156" s="3" t="str">
        <f>IF(VLOOKUP($A156,'[1]2. Child Protection'!$B$8:$BG$226,'[1]2. Child Protection'!AB$1,FALSE)=H156,"",VLOOKUP($A156,'[1]2. Child Protection'!$B$8:$BG$226,'[1]2. Child Protection'!AB$1,FALSE))</f>
        <v>Vital statistics, Ministry of Public Health 2020</v>
      </c>
    </row>
    <row r="157" spans="1:16" x14ac:dyDescent="0.3">
      <c r="A157" s="2" t="s">
        <v>254</v>
      </c>
      <c r="B157" s="13" t="s">
        <v>23</v>
      </c>
      <c r="C157" s="14" t="s">
        <v>23</v>
      </c>
      <c r="D157" s="15" t="s">
        <v>23</v>
      </c>
      <c r="E157" s="16" t="s">
        <v>23</v>
      </c>
      <c r="F157" s="15" t="s">
        <v>23</v>
      </c>
      <c r="G157" s="16" t="s">
        <v>23</v>
      </c>
      <c r="H157" s="17" t="s">
        <v>23</v>
      </c>
      <c r="J157" s="52" t="str">
        <f>IF(VLOOKUP($A157,'[1]2. Child Protection'!$B$8:$BG$226,'[1]2. Child Protection'!V$1,FALSE)=B157,"",VLOOKUP($A157,'[1]2. Child Protection'!$B$8:$BG$226,'[1]2. Child Protection'!V$1,FALSE)-B157)</f>
        <v/>
      </c>
      <c r="K157" s="52">
        <f>IF(VLOOKUP($A157,'[1]2. Child Protection'!$B$8:$BG$226,'[1]2. Child Protection'!W$1,FALSE)=C157,"",VLOOKUP($A157,'[1]2. Child Protection'!$B$8:$BG$226,'[1]2. Child Protection'!W$1,FALSE))</f>
        <v>0</v>
      </c>
      <c r="L157" s="52" t="str">
        <f>IF(VLOOKUP($A157,'[1]2. Child Protection'!$B$8:$BG$226,'[1]2. Child Protection'!X$1,FALSE)=D157,"",VLOOKUP($A157,'[1]2. Child Protection'!$B$8:$BG$226,'[1]2. Child Protection'!X$1,FALSE)-D157)</f>
        <v/>
      </c>
      <c r="M157" s="52">
        <f>IF(VLOOKUP($A157,'[1]2. Child Protection'!$B$8:$BG$226,'[1]2. Child Protection'!Y$1,FALSE)=E157,"",VLOOKUP($A157,'[1]2. Child Protection'!$B$8:$BG$226,'[1]2. Child Protection'!Y$1,FALSE))</f>
        <v>0</v>
      </c>
      <c r="N157" s="52" t="str">
        <f>IF(VLOOKUP($A157,'[1]2. Child Protection'!$B$8:$BG$226,'[1]2. Child Protection'!Z$1,FALSE)=F157,"",VLOOKUP($A157,'[1]2. Child Protection'!$B$8:$BG$226,'[1]2. Child Protection'!Z$1,FALSE)-F157)</f>
        <v/>
      </c>
      <c r="O157" s="52">
        <f>IF(VLOOKUP($A157,'[1]2. Child Protection'!$B$8:$BG$226,'[1]2. Child Protection'!AA$1,FALSE)=G157,"",VLOOKUP($A157,'[1]2. Child Protection'!$B$8:$BG$226,'[1]2. Child Protection'!AA$1,FALSE))</f>
        <v>0</v>
      </c>
      <c r="P157" s="3">
        <f>IF(VLOOKUP($A157,'[1]2. Child Protection'!$B$8:$BG$226,'[1]2. Child Protection'!AB$1,FALSE)=H157,"",VLOOKUP($A157,'[1]2. Child Protection'!$B$8:$BG$226,'[1]2. Child Protection'!AB$1,FALSE))</f>
        <v>0</v>
      </c>
    </row>
    <row r="158" spans="1:16" x14ac:dyDescent="0.3">
      <c r="A158" s="19" t="s">
        <v>223</v>
      </c>
      <c r="B158" s="13">
        <v>99.6</v>
      </c>
      <c r="C158" s="14" t="s">
        <v>12</v>
      </c>
      <c r="D158" s="15">
        <v>99.2</v>
      </c>
      <c r="E158" s="16" t="s">
        <v>12</v>
      </c>
      <c r="F158" s="15">
        <v>99.9</v>
      </c>
      <c r="G158" s="16" t="s">
        <v>12</v>
      </c>
      <c r="H158" s="17" t="s">
        <v>41</v>
      </c>
      <c r="J158" s="52" t="str">
        <f>IF(VLOOKUP($A158,'[1]2. Child Protection'!$B$8:$BG$226,'[1]2. Child Protection'!V$1,FALSE)=B158,"",VLOOKUP($A158,'[1]2. Child Protection'!$B$8:$BG$226,'[1]2. Child Protection'!V$1,FALSE)-B158)</f>
        <v/>
      </c>
      <c r="K158" s="52" t="str">
        <f>IF(VLOOKUP($A158,'[1]2. Child Protection'!$B$8:$BG$226,'[1]2. Child Protection'!W$1,FALSE)=C158,"",VLOOKUP($A158,'[1]2. Child Protection'!$B$8:$BG$226,'[1]2. Child Protection'!W$1,FALSE))</f>
        <v/>
      </c>
      <c r="L158" s="52" t="str">
        <f>IF(VLOOKUP($A158,'[1]2. Child Protection'!$B$8:$BG$226,'[1]2. Child Protection'!X$1,FALSE)=D158,"",VLOOKUP($A158,'[1]2. Child Protection'!$B$8:$BG$226,'[1]2. Child Protection'!X$1,FALSE)-D158)</f>
        <v/>
      </c>
      <c r="M158" s="52" t="str">
        <f>IF(VLOOKUP($A158,'[1]2. Child Protection'!$B$8:$BG$226,'[1]2. Child Protection'!Y$1,FALSE)=E158,"",VLOOKUP($A158,'[1]2. Child Protection'!$B$8:$BG$226,'[1]2. Child Protection'!Y$1,FALSE))</f>
        <v/>
      </c>
      <c r="N158" s="52" t="str">
        <f>IF(VLOOKUP($A158,'[1]2. Child Protection'!$B$8:$BG$226,'[1]2. Child Protection'!Z$1,FALSE)=F158,"",VLOOKUP($A158,'[1]2. Child Protection'!$B$8:$BG$226,'[1]2. Child Protection'!Z$1,FALSE)-F158)</f>
        <v/>
      </c>
      <c r="O158" s="52" t="str">
        <f>IF(VLOOKUP($A158,'[1]2. Child Protection'!$B$8:$BG$226,'[1]2. Child Protection'!AA$1,FALSE)=G158,"",VLOOKUP($A158,'[1]2. Child Protection'!$B$8:$BG$226,'[1]2. Child Protection'!AA$1,FALSE))</f>
        <v/>
      </c>
      <c r="P158" s="3" t="str">
        <f>IF(VLOOKUP($A158,'[1]2. Child Protection'!$B$8:$BG$226,'[1]2. Child Protection'!AB$1,FALSE)=H158,"",VLOOKUP($A158,'[1]2. Child Protection'!$B$8:$BG$226,'[1]2. Child Protection'!AB$1,FALSE))</f>
        <v/>
      </c>
    </row>
    <row r="159" spans="1:16" x14ac:dyDescent="0.3">
      <c r="A159" s="2" t="s">
        <v>224</v>
      </c>
      <c r="B159" s="13">
        <v>100</v>
      </c>
      <c r="C159" s="14" t="s">
        <v>28</v>
      </c>
      <c r="D159" s="15">
        <v>100</v>
      </c>
      <c r="E159" s="16" t="s">
        <v>28</v>
      </c>
      <c r="F159" s="15">
        <v>100</v>
      </c>
      <c r="G159" s="16" t="s">
        <v>28</v>
      </c>
      <c r="H159" s="17" t="s">
        <v>225</v>
      </c>
      <c r="J159" s="52" t="str">
        <f>IF(VLOOKUP($A159,'[1]2. Child Protection'!$B$8:$BG$226,'[1]2. Child Protection'!V$1,FALSE)=B159,"",VLOOKUP($A159,'[1]2. Child Protection'!$B$8:$BG$226,'[1]2. Child Protection'!V$1,FALSE)-B159)</f>
        <v/>
      </c>
      <c r="K159" s="52" t="str">
        <f>IF(VLOOKUP($A159,'[1]2. Child Protection'!$B$8:$BG$226,'[1]2. Child Protection'!W$1,FALSE)=C159,"",VLOOKUP($A159,'[1]2. Child Protection'!$B$8:$BG$226,'[1]2. Child Protection'!W$1,FALSE))</f>
        <v/>
      </c>
      <c r="L159" s="52" t="str">
        <f>IF(VLOOKUP($A159,'[1]2. Child Protection'!$B$8:$BG$226,'[1]2. Child Protection'!X$1,FALSE)=D159,"",VLOOKUP($A159,'[1]2. Child Protection'!$B$8:$BG$226,'[1]2. Child Protection'!X$1,FALSE)-D159)</f>
        <v/>
      </c>
      <c r="M159" s="52" t="str">
        <f>IF(VLOOKUP($A159,'[1]2. Child Protection'!$B$8:$BG$226,'[1]2. Child Protection'!Y$1,FALSE)=E159,"",VLOOKUP($A159,'[1]2. Child Protection'!$B$8:$BG$226,'[1]2. Child Protection'!Y$1,FALSE))</f>
        <v/>
      </c>
      <c r="N159" s="52" t="str">
        <f>IF(VLOOKUP($A159,'[1]2. Child Protection'!$B$8:$BG$226,'[1]2. Child Protection'!Z$1,FALSE)=F159,"",VLOOKUP($A159,'[1]2. Child Protection'!$B$8:$BG$226,'[1]2. Child Protection'!Z$1,FALSE)-F159)</f>
        <v/>
      </c>
      <c r="O159" s="52" t="str">
        <f>IF(VLOOKUP($A159,'[1]2. Child Protection'!$B$8:$BG$226,'[1]2. Child Protection'!AA$1,FALSE)=G159,"",VLOOKUP($A159,'[1]2. Child Protection'!$B$8:$BG$226,'[1]2. Child Protection'!AA$1,FALSE))</f>
        <v/>
      </c>
      <c r="P159" s="3" t="str">
        <f>IF(VLOOKUP($A159,'[1]2. Child Protection'!$B$8:$BG$226,'[1]2. Child Protection'!AB$1,FALSE)=H159,"",VLOOKUP($A159,'[1]2. Child Protection'!$B$8:$BG$226,'[1]2. Child Protection'!AB$1,FALSE))</f>
        <v>Live births statistical bulletins, National Institute of Statistics, 2020</v>
      </c>
    </row>
    <row r="160" spans="1:16" x14ac:dyDescent="0.3">
      <c r="A160" s="2" t="s">
        <v>226</v>
      </c>
      <c r="B160" s="13">
        <v>100</v>
      </c>
      <c r="C160" s="14" t="s">
        <v>19</v>
      </c>
      <c r="D160" s="13">
        <v>100</v>
      </c>
      <c r="E160" s="14" t="s">
        <v>19</v>
      </c>
      <c r="F160" s="13">
        <v>100</v>
      </c>
      <c r="G160" s="14" t="s">
        <v>19</v>
      </c>
      <c r="H160" s="17" t="s">
        <v>30</v>
      </c>
      <c r="J160" s="52" t="str">
        <f>IF(VLOOKUP($A160,'[1]2. Child Protection'!$B$8:$BG$226,'[1]2. Child Protection'!V$1,FALSE)=B160,"",VLOOKUP($A160,'[1]2. Child Protection'!$B$8:$BG$226,'[1]2. Child Protection'!V$1,FALSE)-B160)</f>
        <v/>
      </c>
      <c r="K160" s="52" t="str">
        <f>IF(VLOOKUP($A160,'[1]2. Child Protection'!$B$8:$BG$226,'[1]2. Child Protection'!W$1,FALSE)=C160,"",VLOOKUP($A160,'[1]2. Child Protection'!$B$8:$BG$226,'[1]2. Child Protection'!W$1,FALSE))</f>
        <v/>
      </c>
      <c r="L160" s="52" t="str">
        <f>IF(VLOOKUP($A160,'[1]2. Child Protection'!$B$8:$BG$226,'[1]2. Child Protection'!X$1,FALSE)=D160,"",VLOOKUP($A160,'[1]2. Child Protection'!$B$8:$BG$226,'[1]2. Child Protection'!X$1,FALSE)-D160)</f>
        <v/>
      </c>
      <c r="M160" s="52" t="str">
        <f>IF(VLOOKUP($A160,'[1]2. Child Protection'!$B$8:$BG$226,'[1]2. Child Protection'!Y$1,FALSE)=E160,"",VLOOKUP($A160,'[1]2. Child Protection'!$B$8:$BG$226,'[1]2. Child Protection'!Y$1,FALSE))</f>
        <v/>
      </c>
      <c r="N160" s="52" t="str">
        <f>IF(VLOOKUP($A160,'[1]2. Child Protection'!$B$8:$BG$226,'[1]2. Child Protection'!Z$1,FALSE)=F160,"",VLOOKUP($A160,'[1]2. Child Protection'!$B$8:$BG$226,'[1]2. Child Protection'!Z$1,FALSE)-F160)</f>
        <v/>
      </c>
      <c r="O160" s="52" t="str">
        <f>IF(VLOOKUP($A160,'[1]2. Child Protection'!$B$8:$BG$226,'[1]2. Child Protection'!AA$1,FALSE)=G160,"",VLOOKUP($A160,'[1]2. Child Protection'!$B$8:$BG$226,'[1]2. Child Protection'!AA$1,FALSE))</f>
        <v/>
      </c>
      <c r="P160" s="3" t="str">
        <f>IF(VLOOKUP($A160,'[1]2. Child Protection'!$B$8:$BG$226,'[1]2. Child Protection'!AB$1,FALSE)=H160,"",VLOOKUP($A160,'[1]2. Child Protection'!$B$8:$BG$226,'[1]2. Child Protection'!AB$1,FALSE))</f>
        <v>UNSD Population and Vital Statistics Report, January 2021, latest update on 4 Jan 2022</v>
      </c>
    </row>
    <row r="161" spans="1:16" x14ac:dyDescent="0.3">
      <c r="A161" s="2" t="s">
        <v>227</v>
      </c>
      <c r="B161" s="13">
        <v>56</v>
      </c>
      <c r="C161" s="14" t="s">
        <v>12</v>
      </c>
      <c r="D161" s="15">
        <v>56</v>
      </c>
      <c r="E161" s="16" t="s">
        <v>12</v>
      </c>
      <c r="F161" s="15">
        <v>55.9</v>
      </c>
      <c r="G161" s="16" t="s">
        <v>12</v>
      </c>
      <c r="H161" s="17" t="s">
        <v>228</v>
      </c>
      <c r="J161" s="52">
        <f>IF(VLOOKUP($A161,'[1]2. Child Protection'!$B$8:$BG$226,'[1]2. Child Protection'!V$1,FALSE)=B161,"",VLOOKUP($A161,'[1]2. Child Protection'!$B$8:$BG$226,'[1]2. Child Protection'!V$1,FALSE)-B161)</f>
        <v>29.599999999999994</v>
      </c>
      <c r="K161" s="52" t="str">
        <f>IF(VLOOKUP($A161,'[1]2. Child Protection'!$B$8:$BG$226,'[1]2. Child Protection'!W$1,FALSE)=C161,"",VLOOKUP($A161,'[1]2. Child Protection'!$B$8:$BG$226,'[1]2. Child Protection'!W$1,FALSE))</f>
        <v/>
      </c>
      <c r="L161" s="52">
        <f>IF(VLOOKUP($A161,'[1]2. Child Protection'!$B$8:$BG$226,'[1]2. Child Protection'!X$1,FALSE)=D161,"",VLOOKUP($A161,'[1]2. Child Protection'!$B$8:$BG$226,'[1]2. Child Protection'!X$1,FALSE)-D161)</f>
        <v>29.799999999999997</v>
      </c>
      <c r="M161" s="52" t="str">
        <f>IF(VLOOKUP($A161,'[1]2. Child Protection'!$B$8:$BG$226,'[1]2. Child Protection'!Y$1,FALSE)=E161,"",VLOOKUP($A161,'[1]2. Child Protection'!$B$8:$BG$226,'[1]2. Child Protection'!Y$1,FALSE))</f>
        <v/>
      </c>
      <c r="N161" s="52">
        <f>IF(VLOOKUP($A161,'[1]2. Child Protection'!$B$8:$BG$226,'[1]2. Child Protection'!Z$1,FALSE)=F161,"",VLOOKUP($A161,'[1]2. Child Protection'!$B$8:$BG$226,'[1]2. Child Protection'!Z$1,FALSE)-F161)</f>
        <v>29.500000000000007</v>
      </c>
      <c r="O161" s="52" t="str">
        <f>IF(VLOOKUP($A161,'[1]2. Child Protection'!$B$8:$BG$226,'[1]2. Child Protection'!AA$1,FALSE)=G161,"",VLOOKUP($A161,'[1]2. Child Protection'!$B$8:$BG$226,'[1]2. Child Protection'!AA$1,FALSE))</f>
        <v/>
      </c>
      <c r="P161" s="3" t="str">
        <f>IF(VLOOKUP($A161,'[1]2. Child Protection'!$B$8:$BG$226,'[1]2. Child Protection'!AB$1,FALSE)=H161,"",VLOOKUP($A161,'[1]2. Child Protection'!$B$8:$BG$226,'[1]2. Child Protection'!AB$1,FALSE))</f>
        <v>DHS 2019-20</v>
      </c>
    </row>
    <row r="162" spans="1:16" x14ac:dyDescent="0.3">
      <c r="A162" s="2" t="s">
        <v>263</v>
      </c>
      <c r="B162" s="13" t="s">
        <v>23</v>
      </c>
      <c r="C162" s="14" t="s">
        <v>23</v>
      </c>
      <c r="D162" s="15" t="s">
        <v>23</v>
      </c>
      <c r="E162" s="16" t="s">
        <v>23</v>
      </c>
      <c r="F162" s="15" t="s">
        <v>23</v>
      </c>
      <c r="G162" s="16" t="s">
        <v>23</v>
      </c>
      <c r="H162" s="17" t="s">
        <v>23</v>
      </c>
      <c r="J162" s="52" t="str">
        <f>IF(VLOOKUP($A162,'[1]2. Child Protection'!$B$8:$BG$226,'[1]2. Child Protection'!V$1,FALSE)=B162,"",VLOOKUP($A162,'[1]2. Child Protection'!$B$8:$BG$226,'[1]2. Child Protection'!V$1,FALSE)-B162)</f>
        <v/>
      </c>
      <c r="K162" s="52">
        <f>IF(VLOOKUP($A162,'[1]2. Child Protection'!$B$8:$BG$226,'[1]2. Child Protection'!W$1,FALSE)=C162,"",VLOOKUP($A162,'[1]2. Child Protection'!$B$8:$BG$226,'[1]2. Child Protection'!W$1,FALSE))</f>
        <v>0</v>
      </c>
      <c r="L162" s="52" t="str">
        <f>IF(VLOOKUP($A162,'[1]2. Child Protection'!$B$8:$BG$226,'[1]2. Child Protection'!X$1,FALSE)=D162,"",VLOOKUP($A162,'[1]2. Child Protection'!$B$8:$BG$226,'[1]2. Child Protection'!X$1,FALSE)-D162)</f>
        <v/>
      </c>
      <c r="M162" s="52">
        <f>IF(VLOOKUP($A162,'[1]2. Child Protection'!$B$8:$BG$226,'[1]2. Child Protection'!Y$1,FALSE)=E162,"",VLOOKUP($A162,'[1]2. Child Protection'!$B$8:$BG$226,'[1]2. Child Protection'!Y$1,FALSE))</f>
        <v>0</v>
      </c>
      <c r="N162" s="52" t="str">
        <f>IF(VLOOKUP($A162,'[1]2. Child Protection'!$B$8:$BG$226,'[1]2. Child Protection'!Z$1,FALSE)=F162,"",VLOOKUP($A162,'[1]2. Child Protection'!$B$8:$BG$226,'[1]2. Child Protection'!Z$1,FALSE)-F162)</f>
        <v/>
      </c>
      <c r="O162" s="52">
        <f>IF(VLOOKUP($A162,'[1]2. Child Protection'!$B$8:$BG$226,'[1]2. Child Protection'!AA$1,FALSE)=G162,"",VLOOKUP($A162,'[1]2. Child Protection'!$B$8:$BG$226,'[1]2. Child Protection'!AA$1,FALSE))</f>
        <v>0</v>
      </c>
      <c r="P162" s="3">
        <f>IF(VLOOKUP($A162,'[1]2. Child Protection'!$B$8:$BG$226,'[1]2. Child Protection'!AB$1,FALSE)=H162,"",VLOOKUP($A162,'[1]2. Child Protection'!$B$8:$BG$226,'[1]2. Child Protection'!AB$1,FALSE))</f>
        <v>0</v>
      </c>
    </row>
    <row r="163" spans="1:16" x14ac:dyDescent="0.3">
      <c r="A163" s="2" t="s">
        <v>230</v>
      </c>
      <c r="B163" s="13">
        <v>92</v>
      </c>
      <c r="C163" s="14" t="s">
        <v>12</v>
      </c>
      <c r="D163" s="15">
        <v>91.4</v>
      </c>
      <c r="E163" s="16" t="s">
        <v>12</v>
      </c>
      <c r="F163" s="15">
        <v>92.5</v>
      </c>
      <c r="G163" s="16" t="s">
        <v>12</v>
      </c>
      <c r="H163" s="17" t="s">
        <v>41</v>
      </c>
      <c r="J163" s="52" t="str">
        <f>IF(VLOOKUP($A163,'[1]2. Child Protection'!$B$8:$BG$226,'[1]2. Child Protection'!V$1,FALSE)=B163,"",VLOOKUP($A163,'[1]2. Child Protection'!$B$8:$BG$226,'[1]2. Child Protection'!V$1,FALSE)-B163)</f>
        <v/>
      </c>
      <c r="K163" s="52" t="str">
        <f>IF(VLOOKUP($A163,'[1]2. Child Protection'!$B$8:$BG$226,'[1]2. Child Protection'!W$1,FALSE)=C163,"",VLOOKUP($A163,'[1]2. Child Protection'!$B$8:$BG$226,'[1]2. Child Protection'!W$1,FALSE))</f>
        <v/>
      </c>
      <c r="L163" s="52" t="str">
        <f>IF(VLOOKUP($A163,'[1]2. Child Protection'!$B$8:$BG$226,'[1]2. Child Protection'!X$1,FALSE)=D163,"",VLOOKUP($A163,'[1]2. Child Protection'!$B$8:$BG$226,'[1]2. Child Protection'!X$1,FALSE)-D163)</f>
        <v/>
      </c>
      <c r="M163" s="52" t="str">
        <f>IF(VLOOKUP($A163,'[1]2. Child Protection'!$B$8:$BG$226,'[1]2. Child Protection'!Y$1,FALSE)=E163,"",VLOOKUP($A163,'[1]2. Child Protection'!$B$8:$BG$226,'[1]2. Child Protection'!Y$1,FALSE))</f>
        <v/>
      </c>
      <c r="N163" s="52" t="str">
        <f>IF(VLOOKUP($A163,'[1]2. Child Protection'!$B$8:$BG$226,'[1]2. Child Protection'!Z$1,FALSE)=F163,"",VLOOKUP($A163,'[1]2. Child Protection'!$B$8:$BG$226,'[1]2. Child Protection'!Z$1,FALSE)-F163)</f>
        <v/>
      </c>
      <c r="O163" s="52" t="str">
        <f>IF(VLOOKUP($A163,'[1]2. Child Protection'!$B$8:$BG$226,'[1]2. Child Protection'!AA$1,FALSE)=G163,"",VLOOKUP($A163,'[1]2. Child Protection'!$B$8:$BG$226,'[1]2. Child Protection'!AA$1,FALSE))</f>
        <v/>
      </c>
      <c r="P163" s="3" t="str">
        <f>IF(VLOOKUP($A163,'[1]2. Child Protection'!$B$8:$BG$226,'[1]2. Child Protection'!AB$1,FALSE)=H163,"",VLOOKUP($A163,'[1]2. Child Protection'!$B$8:$BG$226,'[1]2. Child Protection'!AB$1,FALSE))</f>
        <v/>
      </c>
    </row>
    <row r="164" spans="1:16" x14ac:dyDescent="0.3">
      <c r="A164" s="2" t="s">
        <v>266</v>
      </c>
      <c r="B164" s="13" t="s">
        <v>23</v>
      </c>
      <c r="C164" s="14" t="s">
        <v>23</v>
      </c>
      <c r="D164" s="15" t="s">
        <v>23</v>
      </c>
      <c r="E164" s="16" t="s">
        <v>23</v>
      </c>
      <c r="F164" s="15" t="s">
        <v>23</v>
      </c>
      <c r="G164" s="16" t="s">
        <v>23</v>
      </c>
      <c r="H164" s="17" t="s">
        <v>23</v>
      </c>
      <c r="J164" s="52" t="str">
        <f>IF(VLOOKUP($A164,'[1]2. Child Protection'!$B$8:$BG$226,'[1]2. Child Protection'!V$1,FALSE)=B164,"",VLOOKUP($A164,'[1]2. Child Protection'!$B$8:$BG$226,'[1]2. Child Protection'!V$1,FALSE)-B164)</f>
        <v/>
      </c>
      <c r="K164" s="52">
        <f>IF(VLOOKUP($A164,'[1]2. Child Protection'!$B$8:$BG$226,'[1]2. Child Protection'!W$1,FALSE)=C164,"",VLOOKUP($A164,'[1]2. Child Protection'!$B$8:$BG$226,'[1]2. Child Protection'!W$1,FALSE))</f>
        <v>0</v>
      </c>
      <c r="L164" s="52" t="str">
        <f>IF(VLOOKUP($A164,'[1]2. Child Protection'!$B$8:$BG$226,'[1]2. Child Protection'!X$1,FALSE)=D164,"",VLOOKUP($A164,'[1]2. Child Protection'!$B$8:$BG$226,'[1]2. Child Protection'!X$1,FALSE)-D164)</f>
        <v/>
      </c>
      <c r="M164" s="52">
        <f>IF(VLOOKUP($A164,'[1]2. Child Protection'!$B$8:$BG$226,'[1]2. Child Protection'!Y$1,FALSE)=E164,"",VLOOKUP($A164,'[1]2. Child Protection'!$B$8:$BG$226,'[1]2. Child Protection'!Y$1,FALSE))</f>
        <v>0</v>
      </c>
      <c r="N164" s="52" t="str">
        <f>IF(VLOOKUP($A164,'[1]2. Child Protection'!$B$8:$BG$226,'[1]2. Child Protection'!Z$1,FALSE)=F164,"",VLOOKUP($A164,'[1]2. Child Protection'!$B$8:$BG$226,'[1]2. Child Protection'!Z$1,FALSE)-F164)</f>
        <v/>
      </c>
      <c r="O164" s="52">
        <f>IF(VLOOKUP($A164,'[1]2. Child Protection'!$B$8:$BG$226,'[1]2. Child Protection'!AA$1,FALSE)=G164,"",VLOOKUP($A164,'[1]2. Child Protection'!$B$8:$BG$226,'[1]2. Child Protection'!AA$1,FALSE))</f>
        <v>0</v>
      </c>
      <c r="P164" s="3">
        <f>IF(VLOOKUP($A164,'[1]2. Child Protection'!$B$8:$BG$226,'[1]2. Child Protection'!AB$1,FALSE)=H164,"",VLOOKUP($A164,'[1]2. Child Protection'!$B$8:$BG$226,'[1]2. Child Protection'!AB$1,FALSE))</f>
        <v>0</v>
      </c>
    </row>
    <row r="165" spans="1:16" x14ac:dyDescent="0.3">
      <c r="A165" s="2" t="s">
        <v>231</v>
      </c>
      <c r="B165" s="13">
        <v>66.900000000000006</v>
      </c>
      <c r="C165" s="14" t="s">
        <v>12</v>
      </c>
      <c r="D165" s="15" t="s">
        <v>23</v>
      </c>
      <c r="E165" s="16" t="s">
        <v>12</v>
      </c>
      <c r="F165" s="15" t="s">
        <v>23</v>
      </c>
      <c r="G165" s="16" t="s">
        <v>12</v>
      </c>
      <c r="H165" s="17" t="s">
        <v>232</v>
      </c>
      <c r="J165" s="52" t="str">
        <f>IF(VLOOKUP($A165,'[1]2. Child Protection'!$B$8:$BG$226,'[1]2. Child Protection'!V$1,FALSE)=B165,"",VLOOKUP($A165,'[1]2. Child Protection'!$B$8:$BG$226,'[1]2. Child Protection'!V$1,FALSE)-B165)</f>
        <v/>
      </c>
      <c r="K165" s="52" t="str">
        <f>IF(VLOOKUP($A165,'[1]2. Child Protection'!$B$8:$BG$226,'[1]2. Child Protection'!W$1,FALSE)=C165,"",VLOOKUP($A165,'[1]2. Child Protection'!$B$8:$BG$226,'[1]2. Child Protection'!W$1,FALSE))</f>
        <v/>
      </c>
      <c r="L165" s="52" t="e">
        <f>IF(VLOOKUP($A165,'[1]2. Child Protection'!$B$8:$BG$226,'[1]2. Child Protection'!X$1,FALSE)=D165,"",VLOOKUP($A165,'[1]2. Child Protection'!$B$8:$BG$226,'[1]2. Child Protection'!X$1,FALSE)-D165)</f>
        <v>#VALUE!</v>
      </c>
      <c r="M165" s="52" t="str">
        <f>IF(VLOOKUP($A165,'[1]2. Child Protection'!$B$8:$BG$226,'[1]2. Child Protection'!Y$1,FALSE)=E165,"",VLOOKUP($A165,'[1]2. Child Protection'!$B$8:$BG$226,'[1]2. Child Protection'!Y$1,FALSE))</f>
        <v/>
      </c>
      <c r="N165" s="52" t="e">
        <f>IF(VLOOKUP($A165,'[1]2. Child Protection'!$B$8:$BG$226,'[1]2. Child Protection'!Z$1,FALSE)=F165,"",VLOOKUP($A165,'[1]2. Child Protection'!$B$8:$BG$226,'[1]2. Child Protection'!Z$1,FALSE)-F165)</f>
        <v>#VALUE!</v>
      </c>
      <c r="O165" s="52" t="str">
        <f>IF(VLOOKUP($A165,'[1]2. Child Protection'!$B$8:$BG$226,'[1]2. Child Protection'!AA$1,FALSE)=G165,"",VLOOKUP($A165,'[1]2. Child Protection'!$B$8:$BG$226,'[1]2. Child Protection'!AA$1,FALSE))</f>
        <v/>
      </c>
      <c r="P165" s="3" t="str">
        <f>IF(VLOOKUP($A165,'[1]2. Child Protection'!$B$8:$BG$226,'[1]2. Child Protection'!AB$1,FALSE)=H165,"",VLOOKUP($A165,'[1]2. Child Protection'!$B$8:$BG$226,'[1]2. Child Protection'!AB$1,FALSE))</f>
        <v>MICS 2019-20</v>
      </c>
    </row>
    <row r="166" spans="1:16" x14ac:dyDescent="0.3">
      <c r="A166" s="2" t="s">
        <v>234</v>
      </c>
      <c r="B166" s="13">
        <v>100</v>
      </c>
      <c r="C166" s="14" t="s">
        <v>19</v>
      </c>
      <c r="D166" s="13">
        <v>100</v>
      </c>
      <c r="E166" s="14" t="s">
        <v>19</v>
      </c>
      <c r="F166" s="13">
        <v>100</v>
      </c>
      <c r="G166" s="14" t="s">
        <v>19</v>
      </c>
      <c r="H166" s="17" t="s">
        <v>30</v>
      </c>
      <c r="J166" s="52" t="str">
        <f>IF(VLOOKUP($A166,'[1]2. Child Protection'!$B$8:$BG$226,'[1]2. Child Protection'!V$1,FALSE)=B166,"",VLOOKUP($A166,'[1]2. Child Protection'!$B$8:$BG$226,'[1]2. Child Protection'!V$1,FALSE)-B166)</f>
        <v/>
      </c>
      <c r="K166" s="52" t="str">
        <f>IF(VLOOKUP($A166,'[1]2. Child Protection'!$B$8:$BG$226,'[1]2. Child Protection'!W$1,FALSE)=C166,"",VLOOKUP($A166,'[1]2. Child Protection'!$B$8:$BG$226,'[1]2. Child Protection'!W$1,FALSE))</f>
        <v/>
      </c>
      <c r="L166" s="52" t="str">
        <f>IF(VLOOKUP($A166,'[1]2. Child Protection'!$B$8:$BG$226,'[1]2. Child Protection'!X$1,FALSE)=D166,"",VLOOKUP($A166,'[1]2. Child Protection'!$B$8:$BG$226,'[1]2. Child Protection'!X$1,FALSE)-D166)</f>
        <v/>
      </c>
      <c r="M166" s="52" t="str">
        <f>IF(VLOOKUP($A166,'[1]2. Child Protection'!$B$8:$BG$226,'[1]2. Child Protection'!Y$1,FALSE)=E166,"",VLOOKUP($A166,'[1]2. Child Protection'!$B$8:$BG$226,'[1]2. Child Protection'!Y$1,FALSE))</f>
        <v/>
      </c>
      <c r="N166" s="52" t="str">
        <f>IF(VLOOKUP($A166,'[1]2. Child Protection'!$B$8:$BG$226,'[1]2. Child Protection'!Z$1,FALSE)=F166,"",VLOOKUP($A166,'[1]2. Child Protection'!$B$8:$BG$226,'[1]2. Child Protection'!Z$1,FALSE)-F166)</f>
        <v/>
      </c>
      <c r="O166" s="52" t="str">
        <f>IF(VLOOKUP($A166,'[1]2. Child Protection'!$B$8:$BG$226,'[1]2. Child Protection'!AA$1,FALSE)=G166,"",VLOOKUP($A166,'[1]2. Child Protection'!$B$8:$BG$226,'[1]2. Child Protection'!AA$1,FALSE))</f>
        <v/>
      </c>
      <c r="P166" s="3" t="str">
        <f>IF(VLOOKUP($A166,'[1]2. Child Protection'!$B$8:$BG$226,'[1]2. Child Protection'!AB$1,FALSE)=H166,"",VLOOKUP($A166,'[1]2. Child Protection'!$B$8:$BG$226,'[1]2. Child Protection'!AB$1,FALSE))</f>
        <v>UNSD Population and Vital Statistics Report, January 2021, latest update on 4 Jan 2022</v>
      </c>
    </row>
    <row r="167" spans="1:16" x14ac:dyDescent="0.3">
      <c r="A167" s="2" t="s">
        <v>235</v>
      </c>
      <c r="B167" s="13">
        <v>98.6</v>
      </c>
      <c r="C167" s="14" t="s">
        <v>12</v>
      </c>
      <c r="D167" s="15">
        <v>98.6</v>
      </c>
      <c r="E167" s="16" t="s">
        <v>12</v>
      </c>
      <c r="F167" s="15">
        <v>98.4</v>
      </c>
      <c r="G167" s="16" t="s">
        <v>12</v>
      </c>
      <c r="H167" s="17" t="s">
        <v>38</v>
      </c>
      <c r="J167" s="52" t="str">
        <f>IF(VLOOKUP($A167,'[1]2. Child Protection'!$B$8:$BG$226,'[1]2. Child Protection'!V$1,FALSE)=B167,"",VLOOKUP($A167,'[1]2. Child Protection'!$B$8:$BG$226,'[1]2. Child Protection'!V$1,FALSE)-B167)</f>
        <v/>
      </c>
      <c r="K167" s="52" t="str">
        <f>IF(VLOOKUP($A167,'[1]2. Child Protection'!$B$8:$BG$226,'[1]2. Child Protection'!W$1,FALSE)=C167,"",VLOOKUP($A167,'[1]2. Child Protection'!$B$8:$BG$226,'[1]2. Child Protection'!W$1,FALSE))</f>
        <v/>
      </c>
      <c r="L167" s="52">
        <f>IF(VLOOKUP($A167,'[1]2. Child Protection'!$B$8:$BG$226,'[1]2. Child Protection'!X$1,FALSE)=D167,"",VLOOKUP($A167,'[1]2. Child Protection'!$B$8:$BG$226,'[1]2. Child Protection'!X$1,FALSE)-D167)</f>
        <v>0.20000000000000284</v>
      </c>
      <c r="M167" s="52" t="str">
        <f>IF(VLOOKUP($A167,'[1]2. Child Protection'!$B$8:$BG$226,'[1]2. Child Protection'!Y$1,FALSE)=E167,"",VLOOKUP($A167,'[1]2. Child Protection'!$B$8:$BG$226,'[1]2. Child Protection'!Y$1,FALSE))</f>
        <v/>
      </c>
      <c r="N167" s="52" t="str">
        <f>IF(VLOOKUP($A167,'[1]2. Child Protection'!$B$8:$BG$226,'[1]2. Child Protection'!Z$1,FALSE)=F167,"",VLOOKUP($A167,'[1]2. Child Protection'!$B$8:$BG$226,'[1]2. Child Protection'!Z$1,FALSE)-F167)</f>
        <v/>
      </c>
      <c r="O167" s="52" t="str">
        <f>IF(VLOOKUP($A167,'[1]2. Child Protection'!$B$8:$BG$226,'[1]2. Child Protection'!AA$1,FALSE)=G167,"",VLOOKUP($A167,'[1]2. Child Protection'!$B$8:$BG$226,'[1]2. Child Protection'!AA$1,FALSE))</f>
        <v/>
      </c>
      <c r="P167" s="3" t="str">
        <f>IF(VLOOKUP($A167,'[1]2. Child Protection'!$B$8:$BG$226,'[1]2. Child Protection'!AB$1,FALSE)=H167,"",VLOOKUP($A167,'[1]2. Child Protection'!$B$8:$BG$226,'[1]2. Child Protection'!AB$1,FALSE))</f>
        <v/>
      </c>
    </row>
    <row r="168" spans="1:16" x14ac:dyDescent="0.3">
      <c r="A168" s="2" t="s">
        <v>236</v>
      </c>
      <c r="B168" s="13">
        <v>99.2</v>
      </c>
      <c r="C168" s="14" t="s">
        <v>28</v>
      </c>
      <c r="D168" s="15">
        <v>99.5</v>
      </c>
      <c r="E168" s="16" t="s">
        <v>28</v>
      </c>
      <c r="F168" s="15">
        <v>99</v>
      </c>
      <c r="G168" s="16" t="s">
        <v>28</v>
      </c>
      <c r="H168" s="17" t="s">
        <v>237</v>
      </c>
      <c r="J168" s="52" t="str">
        <f>IF(VLOOKUP($A168,'[1]2. Child Protection'!$B$8:$BG$226,'[1]2. Child Protection'!V$1,FALSE)=B168,"",VLOOKUP($A168,'[1]2. Child Protection'!$B$8:$BG$226,'[1]2. Child Protection'!V$1,FALSE)-B168)</f>
        <v/>
      </c>
      <c r="K168" s="52" t="str">
        <f>IF(VLOOKUP($A168,'[1]2. Child Protection'!$B$8:$BG$226,'[1]2. Child Protection'!W$1,FALSE)=C168,"",VLOOKUP($A168,'[1]2. Child Protection'!$B$8:$BG$226,'[1]2. Child Protection'!W$1,FALSE))</f>
        <v/>
      </c>
      <c r="L168" s="52" t="str">
        <f>IF(VLOOKUP($A168,'[1]2. Child Protection'!$B$8:$BG$226,'[1]2. Child Protection'!X$1,FALSE)=D168,"",VLOOKUP($A168,'[1]2. Child Protection'!$B$8:$BG$226,'[1]2. Child Protection'!X$1,FALSE)-D168)</f>
        <v/>
      </c>
      <c r="M168" s="52" t="str">
        <f>IF(VLOOKUP($A168,'[1]2. Child Protection'!$B$8:$BG$226,'[1]2. Child Protection'!Y$1,FALSE)=E168,"",VLOOKUP($A168,'[1]2. Child Protection'!$B$8:$BG$226,'[1]2. Child Protection'!Y$1,FALSE))</f>
        <v/>
      </c>
      <c r="N168" s="52" t="str">
        <f>IF(VLOOKUP($A168,'[1]2. Child Protection'!$B$8:$BG$226,'[1]2. Child Protection'!Z$1,FALSE)=F168,"",VLOOKUP($A168,'[1]2. Child Protection'!$B$8:$BG$226,'[1]2. Child Protection'!Z$1,FALSE)-F168)</f>
        <v/>
      </c>
      <c r="O168" s="52" t="str">
        <f>IF(VLOOKUP($A168,'[1]2. Child Protection'!$B$8:$BG$226,'[1]2. Child Protection'!AA$1,FALSE)=G168,"",VLOOKUP($A168,'[1]2. Child Protection'!$B$8:$BG$226,'[1]2. Child Protection'!AA$1,FALSE))</f>
        <v/>
      </c>
      <c r="P168" s="3" t="str">
        <f>IF(VLOOKUP($A168,'[1]2. Child Protection'!$B$8:$BG$226,'[1]2. Child Protection'!AB$1,FALSE)=H168,"",VLOOKUP($A168,'[1]2. Child Protection'!$B$8:$BG$226,'[1]2. Child Protection'!AB$1,FALSE))</f>
        <v/>
      </c>
    </row>
    <row r="169" spans="1:16" x14ac:dyDescent="0.3">
      <c r="A169" s="2" t="s">
        <v>239</v>
      </c>
      <c r="B169" s="13">
        <v>78.7</v>
      </c>
      <c r="C169" s="14" t="s">
        <v>12</v>
      </c>
      <c r="D169" s="15">
        <v>80.3</v>
      </c>
      <c r="E169" s="16" t="s">
        <v>12</v>
      </c>
      <c r="F169" s="15">
        <v>77.099999999999994</v>
      </c>
      <c r="G169" s="16" t="s">
        <v>12</v>
      </c>
      <c r="H169" s="17" t="s">
        <v>240</v>
      </c>
      <c r="J169" s="52" t="str">
        <f>IF(VLOOKUP($A169,'[1]2. Child Protection'!$B$8:$BG$226,'[1]2. Child Protection'!V$1,FALSE)=B169,"",VLOOKUP($A169,'[1]2. Child Protection'!$B$8:$BG$226,'[1]2. Child Protection'!V$1,FALSE)-B169)</f>
        <v/>
      </c>
      <c r="K169" s="52" t="str">
        <f>IF(VLOOKUP($A169,'[1]2. Child Protection'!$B$8:$BG$226,'[1]2. Child Protection'!W$1,FALSE)=C169,"",VLOOKUP($A169,'[1]2. Child Protection'!$B$8:$BG$226,'[1]2. Child Protection'!W$1,FALSE))</f>
        <v/>
      </c>
      <c r="L169" s="52" t="str">
        <f>IF(VLOOKUP($A169,'[1]2. Child Protection'!$B$8:$BG$226,'[1]2. Child Protection'!X$1,FALSE)=D169,"",VLOOKUP($A169,'[1]2. Child Protection'!$B$8:$BG$226,'[1]2. Child Protection'!X$1,FALSE)-D169)</f>
        <v/>
      </c>
      <c r="M169" s="52" t="str">
        <f>IF(VLOOKUP($A169,'[1]2. Child Protection'!$B$8:$BG$226,'[1]2. Child Protection'!Y$1,FALSE)=E169,"",VLOOKUP($A169,'[1]2. Child Protection'!$B$8:$BG$226,'[1]2. Child Protection'!Y$1,FALSE))</f>
        <v/>
      </c>
      <c r="N169" s="52" t="str">
        <f>IF(VLOOKUP($A169,'[1]2. Child Protection'!$B$8:$BG$226,'[1]2. Child Protection'!Z$1,FALSE)=F169,"",VLOOKUP($A169,'[1]2. Child Protection'!$B$8:$BG$226,'[1]2. Child Protection'!Z$1,FALSE)-F169)</f>
        <v/>
      </c>
      <c r="O169" s="52" t="str">
        <f>IF(VLOOKUP($A169,'[1]2. Child Protection'!$B$8:$BG$226,'[1]2. Child Protection'!AA$1,FALSE)=G169,"",VLOOKUP($A169,'[1]2. Child Protection'!$B$8:$BG$226,'[1]2. Child Protection'!AA$1,FALSE))</f>
        <v/>
      </c>
      <c r="P169" s="3" t="str">
        <f>IF(VLOOKUP($A169,'[1]2. Child Protection'!$B$8:$BG$226,'[1]2. Child Protection'!AB$1,FALSE)=H169,"",VLOOKUP($A169,'[1]2. Child Protection'!$B$8:$BG$226,'[1]2. Child Protection'!AB$1,FALSE))</f>
        <v/>
      </c>
    </row>
    <row r="170" spans="1:16" x14ac:dyDescent="0.3">
      <c r="A170" s="2" t="s">
        <v>241</v>
      </c>
      <c r="B170" s="13">
        <v>99.9</v>
      </c>
      <c r="C170" s="14" t="s">
        <v>12</v>
      </c>
      <c r="D170" s="15">
        <v>99.8</v>
      </c>
      <c r="E170" s="16" t="s">
        <v>12</v>
      </c>
      <c r="F170" s="15">
        <v>100</v>
      </c>
      <c r="G170" s="16" t="s">
        <v>12</v>
      </c>
      <c r="H170" s="17" t="s">
        <v>38</v>
      </c>
      <c r="J170" s="52" t="str">
        <f>IF(VLOOKUP($A170,'[1]2. Child Protection'!$B$8:$BG$226,'[1]2. Child Protection'!V$1,FALSE)=B170,"",VLOOKUP($A170,'[1]2. Child Protection'!$B$8:$BG$226,'[1]2. Child Protection'!V$1,FALSE)-B170)</f>
        <v/>
      </c>
      <c r="K170" s="52" t="str">
        <f>IF(VLOOKUP($A170,'[1]2. Child Protection'!$B$8:$BG$226,'[1]2. Child Protection'!W$1,FALSE)=C170,"",VLOOKUP($A170,'[1]2. Child Protection'!$B$8:$BG$226,'[1]2. Child Protection'!W$1,FALSE))</f>
        <v/>
      </c>
      <c r="L170" s="52" t="str">
        <f>IF(VLOOKUP($A170,'[1]2. Child Protection'!$B$8:$BG$226,'[1]2. Child Protection'!X$1,FALSE)=D170,"",VLOOKUP($A170,'[1]2. Child Protection'!$B$8:$BG$226,'[1]2. Child Protection'!X$1,FALSE)-D170)</f>
        <v/>
      </c>
      <c r="M170" s="52" t="str">
        <f>IF(VLOOKUP($A170,'[1]2. Child Protection'!$B$8:$BG$226,'[1]2. Child Protection'!Y$1,FALSE)=E170,"",VLOOKUP($A170,'[1]2. Child Protection'!$B$8:$BG$226,'[1]2. Child Protection'!Y$1,FALSE))</f>
        <v/>
      </c>
      <c r="N170" s="52" t="str">
        <f>IF(VLOOKUP($A170,'[1]2. Child Protection'!$B$8:$BG$226,'[1]2. Child Protection'!Z$1,FALSE)=F170,"",VLOOKUP($A170,'[1]2. Child Protection'!$B$8:$BG$226,'[1]2. Child Protection'!Z$1,FALSE)-F170)</f>
        <v/>
      </c>
      <c r="O170" s="52" t="str">
        <f>IF(VLOOKUP($A170,'[1]2. Child Protection'!$B$8:$BG$226,'[1]2. Child Protection'!AA$1,FALSE)=G170,"",VLOOKUP($A170,'[1]2. Child Protection'!$B$8:$BG$226,'[1]2. Child Protection'!AA$1,FALSE))</f>
        <v/>
      </c>
      <c r="P170" s="3" t="str">
        <f>IF(VLOOKUP($A170,'[1]2. Child Protection'!$B$8:$BG$226,'[1]2. Child Protection'!AB$1,FALSE)=H170,"",VLOOKUP($A170,'[1]2. Child Protection'!$B$8:$BG$226,'[1]2. Child Protection'!AB$1,FALSE))</f>
        <v/>
      </c>
    </row>
    <row r="171" spans="1:16" x14ac:dyDescent="0.3">
      <c r="A171" s="2" t="s">
        <v>274</v>
      </c>
      <c r="B171" s="13" t="s">
        <v>23</v>
      </c>
      <c r="C171" s="14" t="s">
        <v>23</v>
      </c>
      <c r="D171" s="15" t="s">
        <v>23</v>
      </c>
      <c r="E171" s="16" t="s">
        <v>23</v>
      </c>
      <c r="F171" s="15" t="s">
        <v>23</v>
      </c>
      <c r="G171" s="16" t="s">
        <v>23</v>
      </c>
      <c r="H171" s="17" t="s">
        <v>23</v>
      </c>
      <c r="J171" s="52" t="str">
        <f>IF(VLOOKUP($A171,'[1]2. Child Protection'!$B$8:$BG$226,'[1]2. Child Protection'!V$1,FALSE)=B171,"",VLOOKUP($A171,'[1]2. Child Protection'!$B$8:$BG$226,'[1]2. Child Protection'!V$1,FALSE)-B171)</f>
        <v/>
      </c>
      <c r="K171" s="52">
        <f>IF(VLOOKUP($A171,'[1]2. Child Protection'!$B$8:$BG$226,'[1]2. Child Protection'!W$1,FALSE)=C171,"",VLOOKUP($A171,'[1]2. Child Protection'!$B$8:$BG$226,'[1]2. Child Protection'!W$1,FALSE))</f>
        <v>0</v>
      </c>
      <c r="L171" s="52" t="str">
        <f>IF(VLOOKUP($A171,'[1]2. Child Protection'!$B$8:$BG$226,'[1]2. Child Protection'!X$1,FALSE)=D171,"",VLOOKUP($A171,'[1]2. Child Protection'!$B$8:$BG$226,'[1]2. Child Protection'!X$1,FALSE)-D171)</f>
        <v/>
      </c>
      <c r="M171" s="52">
        <f>IF(VLOOKUP($A171,'[1]2. Child Protection'!$B$8:$BG$226,'[1]2. Child Protection'!Y$1,FALSE)=E171,"",VLOOKUP($A171,'[1]2. Child Protection'!$B$8:$BG$226,'[1]2. Child Protection'!Y$1,FALSE))</f>
        <v>0</v>
      </c>
      <c r="N171" s="52" t="str">
        <f>IF(VLOOKUP($A171,'[1]2. Child Protection'!$B$8:$BG$226,'[1]2. Child Protection'!Z$1,FALSE)=F171,"",VLOOKUP($A171,'[1]2. Child Protection'!$B$8:$BG$226,'[1]2. Child Protection'!Z$1,FALSE)-F171)</f>
        <v/>
      </c>
      <c r="O171" s="52">
        <f>IF(VLOOKUP($A171,'[1]2. Child Protection'!$B$8:$BG$226,'[1]2. Child Protection'!AA$1,FALSE)=G171,"",VLOOKUP($A171,'[1]2. Child Protection'!$B$8:$BG$226,'[1]2. Child Protection'!AA$1,FALSE))</f>
        <v>0</v>
      </c>
      <c r="P171" s="3">
        <f>IF(VLOOKUP($A171,'[1]2. Child Protection'!$B$8:$BG$226,'[1]2. Child Protection'!AB$1,FALSE)=H171,"",VLOOKUP($A171,'[1]2. Child Protection'!$B$8:$BG$226,'[1]2. Child Protection'!AB$1,FALSE))</f>
        <v>0</v>
      </c>
    </row>
    <row r="172" spans="1:16" x14ac:dyDescent="0.3">
      <c r="A172" s="2" t="s">
        <v>242</v>
      </c>
      <c r="B172" s="13">
        <v>90.4</v>
      </c>
      <c r="C172" s="14" t="s">
        <v>12</v>
      </c>
      <c r="D172" s="15">
        <v>90.3</v>
      </c>
      <c r="E172" s="16" t="s">
        <v>12</v>
      </c>
      <c r="F172" s="15">
        <v>90.5</v>
      </c>
      <c r="G172" s="16" t="s">
        <v>12</v>
      </c>
      <c r="H172" s="17" t="s">
        <v>243</v>
      </c>
      <c r="J172" s="52" t="str">
        <f>IF(VLOOKUP($A172,'[1]2. Child Protection'!$B$8:$BG$226,'[1]2. Child Protection'!V$1,FALSE)=B172,"",VLOOKUP($A172,'[1]2. Child Protection'!$B$8:$BG$226,'[1]2. Child Protection'!V$1,FALSE)-B172)</f>
        <v/>
      </c>
      <c r="K172" s="52" t="str">
        <f>IF(VLOOKUP($A172,'[1]2. Child Protection'!$B$8:$BG$226,'[1]2. Child Protection'!W$1,FALSE)=C172,"",VLOOKUP($A172,'[1]2. Child Protection'!$B$8:$BG$226,'[1]2. Child Protection'!W$1,FALSE))</f>
        <v/>
      </c>
      <c r="L172" s="52" t="str">
        <f>IF(VLOOKUP($A172,'[1]2. Child Protection'!$B$8:$BG$226,'[1]2. Child Protection'!X$1,FALSE)=D172,"",VLOOKUP($A172,'[1]2. Child Protection'!$B$8:$BG$226,'[1]2. Child Protection'!X$1,FALSE)-D172)</f>
        <v/>
      </c>
      <c r="M172" s="52" t="str">
        <f>IF(VLOOKUP($A172,'[1]2. Child Protection'!$B$8:$BG$226,'[1]2. Child Protection'!Y$1,FALSE)=E172,"",VLOOKUP($A172,'[1]2. Child Protection'!$B$8:$BG$226,'[1]2. Child Protection'!Y$1,FALSE))</f>
        <v/>
      </c>
      <c r="N172" s="52" t="str">
        <f>IF(VLOOKUP($A172,'[1]2. Child Protection'!$B$8:$BG$226,'[1]2. Child Protection'!Z$1,FALSE)=F172,"",VLOOKUP($A172,'[1]2. Child Protection'!$B$8:$BG$226,'[1]2. Child Protection'!Z$1,FALSE)-F172)</f>
        <v/>
      </c>
      <c r="O172" s="52" t="str">
        <f>IF(VLOOKUP($A172,'[1]2. Child Protection'!$B$8:$BG$226,'[1]2. Child Protection'!AA$1,FALSE)=G172,"",VLOOKUP($A172,'[1]2. Child Protection'!$B$8:$BG$226,'[1]2. Child Protection'!AA$1,FALSE))</f>
        <v/>
      </c>
      <c r="P172" s="3" t="str">
        <f>IF(VLOOKUP($A172,'[1]2. Child Protection'!$B$8:$BG$226,'[1]2. Child Protection'!AB$1,FALSE)=H172,"",VLOOKUP($A172,'[1]2. Child Protection'!$B$8:$BG$226,'[1]2. Child Protection'!AB$1,FALSE))</f>
        <v/>
      </c>
    </row>
    <row r="173" spans="1:16" x14ac:dyDescent="0.3">
      <c r="A173" s="2" t="s">
        <v>244</v>
      </c>
      <c r="B173" s="13">
        <v>99.9</v>
      </c>
      <c r="C173" s="14" t="s">
        <v>12</v>
      </c>
      <c r="D173" s="15" t="s">
        <v>23</v>
      </c>
      <c r="E173" s="16" t="s">
        <v>12</v>
      </c>
      <c r="F173" s="15" t="s">
        <v>23</v>
      </c>
      <c r="G173" s="16" t="s">
        <v>12</v>
      </c>
      <c r="H173" s="17" t="s">
        <v>245</v>
      </c>
      <c r="J173" s="52" t="str">
        <f>IF(VLOOKUP($A173,'[1]2. Child Protection'!$B$8:$BG$226,'[1]2. Child Protection'!V$1,FALSE)=B173,"",VLOOKUP($A173,'[1]2. Child Protection'!$B$8:$BG$226,'[1]2. Child Protection'!V$1,FALSE)-B173)</f>
        <v/>
      </c>
      <c r="K173" s="52" t="str">
        <f>IF(VLOOKUP($A173,'[1]2. Child Protection'!$B$8:$BG$226,'[1]2. Child Protection'!W$1,FALSE)=C173,"",VLOOKUP($A173,'[1]2. Child Protection'!$B$8:$BG$226,'[1]2. Child Protection'!W$1,FALSE))</f>
        <v/>
      </c>
      <c r="L173" s="52" t="str">
        <f>IF(VLOOKUP($A173,'[1]2. Child Protection'!$B$8:$BG$226,'[1]2. Child Protection'!X$1,FALSE)=D173,"",VLOOKUP($A173,'[1]2. Child Protection'!$B$8:$BG$226,'[1]2. Child Protection'!X$1,FALSE)-D173)</f>
        <v/>
      </c>
      <c r="M173" s="52" t="str">
        <f>IF(VLOOKUP($A173,'[1]2. Child Protection'!$B$8:$BG$226,'[1]2. Child Protection'!Y$1,FALSE)=E173,"",VLOOKUP($A173,'[1]2. Child Protection'!$B$8:$BG$226,'[1]2. Child Protection'!Y$1,FALSE))</f>
        <v/>
      </c>
      <c r="N173" s="52" t="str">
        <f>IF(VLOOKUP($A173,'[1]2. Child Protection'!$B$8:$BG$226,'[1]2. Child Protection'!Z$1,FALSE)=F173,"",VLOOKUP($A173,'[1]2. Child Protection'!$B$8:$BG$226,'[1]2. Child Protection'!Z$1,FALSE)-F173)</f>
        <v/>
      </c>
      <c r="O173" s="52" t="str">
        <f>IF(VLOOKUP($A173,'[1]2. Child Protection'!$B$8:$BG$226,'[1]2. Child Protection'!AA$1,FALSE)=G173,"",VLOOKUP($A173,'[1]2. Child Protection'!$B$8:$BG$226,'[1]2. Child Protection'!AA$1,FALSE))</f>
        <v/>
      </c>
      <c r="P173" s="3" t="str">
        <f>IF(VLOOKUP($A173,'[1]2. Child Protection'!$B$8:$BG$226,'[1]2. Child Protection'!AB$1,FALSE)=H173,"",VLOOKUP($A173,'[1]2. Child Protection'!$B$8:$BG$226,'[1]2. Child Protection'!AB$1,FALSE))</f>
        <v>Local birth registration, Immigration and Checkpoints Authority, 2020</v>
      </c>
    </row>
    <row r="174" spans="1:16" s="42" customFormat="1" x14ac:dyDescent="0.3">
      <c r="A174" s="42" t="s">
        <v>246</v>
      </c>
      <c r="B174" s="43">
        <v>100</v>
      </c>
      <c r="C174" s="44" t="s">
        <v>28</v>
      </c>
      <c r="D174" s="46">
        <v>100</v>
      </c>
      <c r="E174" s="47" t="s">
        <v>28</v>
      </c>
      <c r="F174" s="46">
        <v>100</v>
      </c>
      <c r="G174" s="47" t="s">
        <v>28</v>
      </c>
      <c r="H174" s="45" t="s">
        <v>247</v>
      </c>
      <c r="J174" s="53" t="str">
        <f>IF(VLOOKUP($A174,'[1]2. Child Protection'!$B$8:$BG$226,'[1]2. Child Protection'!V$1,FALSE)=B174,"",VLOOKUP($A174,'[1]2. Child Protection'!$B$8:$BG$226,'[1]2. Child Protection'!V$1,FALSE)-B174)</f>
        <v/>
      </c>
      <c r="K174" s="53">
        <f>IF(VLOOKUP($A174,'[1]2. Child Protection'!$B$8:$BG$226,'[1]2. Child Protection'!W$1,FALSE)=C174,"",VLOOKUP($A174,'[1]2. Child Protection'!$B$8:$BG$226,'[1]2. Child Protection'!W$1,FALSE))</f>
        <v>0</v>
      </c>
      <c r="L174" s="53" t="str">
        <f>IF(VLOOKUP($A174,'[1]2. Child Protection'!$B$8:$BG$226,'[1]2. Child Protection'!X$1,FALSE)=D174,"",VLOOKUP($A174,'[1]2. Child Protection'!$B$8:$BG$226,'[1]2. Child Protection'!X$1,FALSE)-D174)</f>
        <v/>
      </c>
      <c r="M174" s="53">
        <f>IF(VLOOKUP($A174,'[1]2. Child Protection'!$B$8:$BG$226,'[1]2. Child Protection'!Y$1,FALSE)=E174,"",VLOOKUP($A174,'[1]2. Child Protection'!$B$8:$BG$226,'[1]2. Child Protection'!Y$1,FALSE))</f>
        <v>0</v>
      </c>
      <c r="N174" s="53" t="str">
        <f>IF(VLOOKUP($A174,'[1]2. Child Protection'!$B$8:$BG$226,'[1]2. Child Protection'!Z$1,FALSE)=F174,"",VLOOKUP($A174,'[1]2. Child Protection'!$B$8:$BG$226,'[1]2. Child Protection'!Z$1,FALSE)-F174)</f>
        <v/>
      </c>
      <c r="O174" s="53">
        <f>IF(VLOOKUP($A174,'[1]2. Child Protection'!$B$8:$BG$226,'[1]2. Child Protection'!AA$1,FALSE)=G174,"",VLOOKUP($A174,'[1]2. Child Protection'!$B$8:$BG$226,'[1]2. Child Protection'!AA$1,FALSE))</f>
        <v>0</v>
      </c>
      <c r="P174" s="42" t="str">
        <f>IF(VLOOKUP($A174,'[1]2. Child Protection'!$B$8:$BG$226,'[1]2. Child Protection'!AB$1,FALSE)=H174,"",VLOOKUP($A174,'[1]2. Child Protection'!$B$8:$BG$226,'[1]2. Child Protection'!AB$1,FALSE))</f>
        <v>Vital statistics, Statistical Office of Slovak Republic 2020</v>
      </c>
    </row>
    <row r="175" spans="1:16" x14ac:dyDescent="0.3">
      <c r="A175" s="2" t="s">
        <v>248</v>
      </c>
      <c r="B175" s="13">
        <v>100</v>
      </c>
      <c r="C175" s="14" t="s">
        <v>19</v>
      </c>
      <c r="D175" s="13">
        <v>100</v>
      </c>
      <c r="E175" s="14" t="s">
        <v>19</v>
      </c>
      <c r="F175" s="13">
        <v>100</v>
      </c>
      <c r="G175" s="14" t="s">
        <v>19</v>
      </c>
      <c r="H175" s="17" t="s">
        <v>30</v>
      </c>
      <c r="J175" s="52" t="str">
        <f>IF(VLOOKUP($A175,'[1]2. Child Protection'!$B$8:$BG$226,'[1]2. Child Protection'!V$1,FALSE)=B175,"",VLOOKUP($A175,'[1]2. Child Protection'!$B$8:$BG$226,'[1]2. Child Protection'!V$1,FALSE)-B175)</f>
        <v/>
      </c>
      <c r="K175" s="52" t="str">
        <f>IF(VLOOKUP($A175,'[1]2. Child Protection'!$B$8:$BG$226,'[1]2. Child Protection'!W$1,FALSE)=C175,"",VLOOKUP($A175,'[1]2. Child Protection'!$B$8:$BG$226,'[1]2. Child Protection'!W$1,FALSE))</f>
        <v/>
      </c>
      <c r="L175" s="52" t="str">
        <f>IF(VLOOKUP($A175,'[1]2. Child Protection'!$B$8:$BG$226,'[1]2. Child Protection'!X$1,FALSE)=D175,"",VLOOKUP($A175,'[1]2. Child Protection'!$B$8:$BG$226,'[1]2. Child Protection'!X$1,FALSE)-D175)</f>
        <v/>
      </c>
      <c r="M175" s="52" t="str">
        <f>IF(VLOOKUP($A175,'[1]2. Child Protection'!$B$8:$BG$226,'[1]2. Child Protection'!Y$1,FALSE)=E175,"",VLOOKUP($A175,'[1]2. Child Protection'!$B$8:$BG$226,'[1]2. Child Protection'!Y$1,FALSE))</f>
        <v/>
      </c>
      <c r="N175" s="52" t="str">
        <f>IF(VLOOKUP($A175,'[1]2. Child Protection'!$B$8:$BG$226,'[1]2. Child Protection'!Z$1,FALSE)=F175,"",VLOOKUP($A175,'[1]2. Child Protection'!$B$8:$BG$226,'[1]2. Child Protection'!Z$1,FALSE)-F175)</f>
        <v/>
      </c>
      <c r="O175" s="52" t="str">
        <f>IF(VLOOKUP($A175,'[1]2. Child Protection'!$B$8:$BG$226,'[1]2. Child Protection'!AA$1,FALSE)=G175,"",VLOOKUP($A175,'[1]2. Child Protection'!$B$8:$BG$226,'[1]2. Child Protection'!AA$1,FALSE))</f>
        <v/>
      </c>
      <c r="P175" s="3" t="str">
        <f>IF(VLOOKUP($A175,'[1]2. Child Protection'!$B$8:$BG$226,'[1]2. Child Protection'!AB$1,FALSE)=H175,"",VLOOKUP($A175,'[1]2. Child Protection'!$B$8:$BG$226,'[1]2. Child Protection'!AB$1,FALSE))</f>
        <v>UNSD Population and Vital Statistics Report, January 2021, latest update on 4 Jan 2022</v>
      </c>
    </row>
    <row r="176" spans="1:16" x14ac:dyDescent="0.3">
      <c r="A176" s="2" t="s">
        <v>249</v>
      </c>
      <c r="B176" s="13">
        <v>88</v>
      </c>
      <c r="C176" s="20" t="s">
        <v>12</v>
      </c>
      <c r="D176" s="15">
        <v>87.2</v>
      </c>
      <c r="E176" s="21" t="s">
        <v>12</v>
      </c>
      <c r="F176" s="15">
        <v>89</v>
      </c>
      <c r="G176" s="21" t="s">
        <v>12</v>
      </c>
      <c r="H176" s="17" t="s">
        <v>13</v>
      </c>
      <c r="J176" s="52" t="str">
        <f>IF(VLOOKUP($A176,'[1]2. Child Protection'!$B$8:$BG$226,'[1]2. Child Protection'!V$1,FALSE)=B176,"",VLOOKUP($A176,'[1]2. Child Protection'!$B$8:$BG$226,'[1]2. Child Protection'!V$1,FALSE)-B176)</f>
        <v/>
      </c>
      <c r="K176" s="52" t="str">
        <f>IF(VLOOKUP($A176,'[1]2. Child Protection'!$B$8:$BG$226,'[1]2. Child Protection'!W$1,FALSE)=C176,"",VLOOKUP($A176,'[1]2. Child Protection'!$B$8:$BG$226,'[1]2. Child Protection'!W$1,FALSE))</f>
        <v/>
      </c>
      <c r="L176" s="52" t="str">
        <f>IF(VLOOKUP($A176,'[1]2. Child Protection'!$B$8:$BG$226,'[1]2. Child Protection'!X$1,FALSE)=D176,"",VLOOKUP($A176,'[1]2. Child Protection'!$B$8:$BG$226,'[1]2. Child Protection'!X$1,FALSE)-D176)</f>
        <v/>
      </c>
      <c r="M176" s="52" t="str">
        <f>IF(VLOOKUP($A176,'[1]2. Child Protection'!$B$8:$BG$226,'[1]2. Child Protection'!Y$1,FALSE)=E176,"",VLOOKUP($A176,'[1]2. Child Protection'!$B$8:$BG$226,'[1]2. Child Protection'!Y$1,FALSE))</f>
        <v/>
      </c>
      <c r="N176" s="52" t="str">
        <f>IF(VLOOKUP($A176,'[1]2. Child Protection'!$B$8:$BG$226,'[1]2. Child Protection'!Z$1,FALSE)=F176,"",VLOOKUP($A176,'[1]2. Child Protection'!$B$8:$BG$226,'[1]2. Child Protection'!Z$1,FALSE)-F176)</f>
        <v/>
      </c>
      <c r="O176" s="52" t="str">
        <f>IF(VLOOKUP($A176,'[1]2. Child Protection'!$B$8:$BG$226,'[1]2. Child Protection'!AA$1,FALSE)=G176,"",VLOOKUP($A176,'[1]2. Child Protection'!$B$8:$BG$226,'[1]2. Child Protection'!AA$1,FALSE))</f>
        <v/>
      </c>
      <c r="P176" s="3" t="str">
        <f>IF(VLOOKUP($A176,'[1]2. Child Protection'!$B$8:$BG$226,'[1]2. Child Protection'!AB$1,FALSE)=H176,"",VLOOKUP($A176,'[1]2. Child Protection'!$B$8:$BG$226,'[1]2. Child Protection'!AB$1,FALSE))</f>
        <v/>
      </c>
    </row>
    <row r="177" spans="1:16" x14ac:dyDescent="0.3">
      <c r="A177" s="2" t="s">
        <v>250</v>
      </c>
      <c r="B177" s="13">
        <v>3.5</v>
      </c>
      <c r="C177" s="14" t="s">
        <v>28</v>
      </c>
      <c r="D177" s="15">
        <v>3.5</v>
      </c>
      <c r="E177" s="16" t="s">
        <v>28</v>
      </c>
      <c r="F177" s="15">
        <v>3.4</v>
      </c>
      <c r="G177" s="16" t="s">
        <v>28</v>
      </c>
      <c r="H177" s="17" t="s">
        <v>251</v>
      </c>
      <c r="J177" s="52">
        <f>IF(VLOOKUP($A177,'[1]2. Child Protection'!$B$8:$BG$226,'[1]2. Child Protection'!V$1,FALSE)=B177,"",VLOOKUP($A177,'[1]2. Child Protection'!$B$8:$BG$226,'[1]2. Child Protection'!V$1,FALSE)-B177)</f>
        <v>2.4000000000000004</v>
      </c>
      <c r="K177" s="52" t="str">
        <f>IF(VLOOKUP($A177,'[1]2. Child Protection'!$B$8:$BG$226,'[1]2. Child Protection'!W$1,FALSE)=C177,"",VLOOKUP($A177,'[1]2. Child Protection'!$B$8:$BG$226,'[1]2. Child Protection'!W$1,FALSE))</f>
        <v/>
      </c>
      <c r="L177" s="52">
        <f>IF(VLOOKUP($A177,'[1]2. Child Protection'!$B$8:$BG$226,'[1]2. Child Protection'!X$1,FALSE)=D177,"",VLOOKUP($A177,'[1]2. Child Protection'!$B$8:$BG$226,'[1]2. Child Protection'!X$1,FALSE)-D177)</f>
        <v>2.8</v>
      </c>
      <c r="M177" s="52" t="str">
        <f>IF(VLOOKUP($A177,'[1]2. Child Protection'!$B$8:$BG$226,'[1]2. Child Protection'!Y$1,FALSE)=E177,"",VLOOKUP($A177,'[1]2. Child Protection'!$B$8:$BG$226,'[1]2. Child Protection'!Y$1,FALSE))</f>
        <v/>
      </c>
      <c r="N177" s="52">
        <f>IF(VLOOKUP($A177,'[1]2. Child Protection'!$B$8:$BG$226,'[1]2. Child Protection'!Z$1,FALSE)=F177,"",VLOOKUP($A177,'[1]2. Child Protection'!$B$8:$BG$226,'[1]2. Child Protection'!Z$1,FALSE)-F177)</f>
        <v>2.1</v>
      </c>
      <c r="O177" s="52" t="str">
        <f>IF(VLOOKUP($A177,'[1]2. Child Protection'!$B$8:$BG$226,'[1]2. Child Protection'!AA$1,FALSE)=G177,"",VLOOKUP($A177,'[1]2. Child Protection'!$B$8:$BG$226,'[1]2. Child Protection'!AA$1,FALSE))</f>
        <v/>
      </c>
      <c r="P177" s="3" t="str">
        <f>IF(VLOOKUP($A177,'[1]2. Child Protection'!$B$8:$BG$226,'[1]2. Child Protection'!AB$1,FALSE)=H177,"",VLOOKUP($A177,'[1]2. Child Protection'!$B$8:$BG$226,'[1]2. Child Protection'!AB$1,FALSE))</f>
        <v/>
      </c>
    </row>
    <row r="178" spans="1:16" x14ac:dyDescent="0.3">
      <c r="A178" s="2" t="s">
        <v>252</v>
      </c>
      <c r="B178" s="13">
        <v>88.6</v>
      </c>
      <c r="C178" s="14" t="s">
        <v>28</v>
      </c>
      <c r="D178" s="15" t="s">
        <v>23</v>
      </c>
      <c r="E178" s="16" t="s">
        <v>28</v>
      </c>
      <c r="F178" s="15" t="s">
        <v>23</v>
      </c>
      <c r="G178" s="16" t="s">
        <v>28</v>
      </c>
      <c r="H178" s="17" t="s">
        <v>253</v>
      </c>
      <c r="J178" s="52" t="str">
        <f>IF(VLOOKUP($A178,'[1]2. Child Protection'!$B$8:$BG$226,'[1]2. Child Protection'!V$1,FALSE)=B178,"",VLOOKUP($A178,'[1]2. Child Protection'!$B$8:$BG$226,'[1]2. Child Protection'!V$1,FALSE)-B178)</f>
        <v/>
      </c>
      <c r="K178" s="52" t="str">
        <f>IF(VLOOKUP($A178,'[1]2. Child Protection'!$B$8:$BG$226,'[1]2. Child Protection'!W$1,FALSE)=C178,"",VLOOKUP($A178,'[1]2. Child Protection'!$B$8:$BG$226,'[1]2. Child Protection'!W$1,FALSE))</f>
        <v/>
      </c>
      <c r="L178" s="52" t="str">
        <f>IF(VLOOKUP($A178,'[1]2. Child Protection'!$B$8:$BG$226,'[1]2. Child Protection'!X$1,FALSE)=D178,"",VLOOKUP($A178,'[1]2. Child Protection'!$B$8:$BG$226,'[1]2. Child Protection'!X$1,FALSE)-D178)</f>
        <v/>
      </c>
      <c r="M178" s="52">
        <f>IF(VLOOKUP($A178,'[1]2. Child Protection'!$B$8:$BG$226,'[1]2. Child Protection'!Y$1,FALSE)=E178,"",VLOOKUP($A178,'[1]2. Child Protection'!$B$8:$BG$226,'[1]2. Child Protection'!Y$1,FALSE))</f>
        <v>0</v>
      </c>
      <c r="N178" s="52" t="str">
        <f>IF(VLOOKUP($A178,'[1]2. Child Protection'!$B$8:$BG$226,'[1]2. Child Protection'!Z$1,FALSE)=F178,"",VLOOKUP($A178,'[1]2. Child Protection'!$B$8:$BG$226,'[1]2. Child Protection'!Z$1,FALSE)-F178)</f>
        <v/>
      </c>
      <c r="O178" s="52">
        <f>IF(VLOOKUP($A178,'[1]2. Child Protection'!$B$8:$BG$226,'[1]2. Child Protection'!AA$1,FALSE)=G178,"",VLOOKUP($A178,'[1]2. Child Protection'!$B$8:$BG$226,'[1]2. Child Protection'!AA$1,FALSE))</f>
        <v>0</v>
      </c>
      <c r="P178" s="3" t="str">
        <f>IF(VLOOKUP($A178,'[1]2. Child Protection'!$B$8:$BG$226,'[1]2. Child Protection'!AB$1,FALSE)=H178,"",VLOOKUP($A178,'[1]2. Child Protection'!$B$8:$BG$226,'[1]2. Child Protection'!AB$1,FALSE))</f>
        <v/>
      </c>
    </row>
    <row r="179" spans="1:16" x14ac:dyDescent="0.3">
      <c r="A179" s="2" t="s">
        <v>255</v>
      </c>
      <c r="B179" s="13">
        <v>35.4</v>
      </c>
      <c r="C179" s="14" t="s">
        <v>36</v>
      </c>
      <c r="D179" s="15">
        <v>34.9</v>
      </c>
      <c r="E179" s="16" t="s">
        <v>36</v>
      </c>
      <c r="F179" s="15">
        <v>36</v>
      </c>
      <c r="G179" s="16" t="s">
        <v>36</v>
      </c>
      <c r="H179" s="17" t="s">
        <v>256</v>
      </c>
      <c r="J179" s="52" t="str">
        <f>IF(VLOOKUP($A179,'[1]2. Child Protection'!$B$8:$BG$226,'[1]2. Child Protection'!V$1,FALSE)=B179,"",VLOOKUP($A179,'[1]2. Child Protection'!$B$8:$BG$226,'[1]2. Child Protection'!V$1,FALSE)-B179)</f>
        <v/>
      </c>
      <c r="K179" s="52" t="str">
        <f>IF(VLOOKUP($A179,'[1]2. Child Protection'!$B$8:$BG$226,'[1]2. Child Protection'!W$1,FALSE)=C179,"",VLOOKUP($A179,'[1]2. Child Protection'!$B$8:$BG$226,'[1]2. Child Protection'!W$1,FALSE))</f>
        <v/>
      </c>
      <c r="L179" s="52" t="str">
        <f>IF(VLOOKUP($A179,'[1]2. Child Protection'!$B$8:$BG$226,'[1]2. Child Protection'!X$1,FALSE)=D179,"",VLOOKUP($A179,'[1]2. Child Protection'!$B$8:$BG$226,'[1]2. Child Protection'!X$1,FALSE)-D179)</f>
        <v/>
      </c>
      <c r="M179" s="52" t="str">
        <f>IF(VLOOKUP($A179,'[1]2. Child Protection'!$B$8:$BG$226,'[1]2. Child Protection'!Y$1,FALSE)=E179,"",VLOOKUP($A179,'[1]2. Child Protection'!$B$8:$BG$226,'[1]2. Child Protection'!Y$1,FALSE))</f>
        <v/>
      </c>
      <c r="N179" s="52" t="str">
        <f>IF(VLOOKUP($A179,'[1]2. Child Protection'!$B$8:$BG$226,'[1]2. Child Protection'!Z$1,FALSE)=F179,"",VLOOKUP($A179,'[1]2. Child Protection'!$B$8:$BG$226,'[1]2. Child Protection'!Z$1,FALSE)-F179)</f>
        <v/>
      </c>
      <c r="O179" s="52" t="str">
        <f>IF(VLOOKUP($A179,'[1]2. Child Protection'!$B$8:$BG$226,'[1]2. Child Protection'!AA$1,FALSE)=G179,"",VLOOKUP($A179,'[1]2. Child Protection'!$B$8:$BG$226,'[1]2. Child Protection'!AA$1,FALSE))</f>
        <v/>
      </c>
      <c r="P179" s="3" t="str">
        <f>IF(VLOOKUP($A179,'[1]2. Child Protection'!$B$8:$BG$226,'[1]2. Child Protection'!AB$1,FALSE)=H179,"",VLOOKUP($A179,'[1]2. Child Protection'!$B$8:$BG$226,'[1]2. Child Protection'!AB$1,FALSE))</f>
        <v>SHHS-2 2010</v>
      </c>
    </row>
    <row r="180" spans="1:16" x14ac:dyDescent="0.3">
      <c r="A180" s="2" t="s">
        <v>257</v>
      </c>
      <c r="B180" s="13">
        <v>100</v>
      </c>
      <c r="C180" s="14" t="s">
        <v>19</v>
      </c>
      <c r="D180" s="13">
        <v>100</v>
      </c>
      <c r="E180" s="14" t="s">
        <v>19</v>
      </c>
      <c r="F180" s="13">
        <v>100</v>
      </c>
      <c r="G180" s="14" t="s">
        <v>19</v>
      </c>
      <c r="H180" s="17" t="s">
        <v>30</v>
      </c>
      <c r="J180" s="52" t="str">
        <f>IF(VLOOKUP($A180,'[1]2. Child Protection'!$B$8:$BG$226,'[1]2. Child Protection'!V$1,FALSE)=B180,"",VLOOKUP($A180,'[1]2. Child Protection'!$B$8:$BG$226,'[1]2. Child Protection'!V$1,FALSE)-B180)</f>
        <v/>
      </c>
      <c r="K180" s="52" t="str">
        <f>IF(VLOOKUP($A180,'[1]2. Child Protection'!$B$8:$BG$226,'[1]2. Child Protection'!W$1,FALSE)=C180,"",VLOOKUP($A180,'[1]2. Child Protection'!$B$8:$BG$226,'[1]2. Child Protection'!W$1,FALSE))</f>
        <v/>
      </c>
      <c r="L180" s="52" t="str">
        <f>IF(VLOOKUP($A180,'[1]2. Child Protection'!$B$8:$BG$226,'[1]2. Child Protection'!X$1,FALSE)=D180,"",VLOOKUP($A180,'[1]2. Child Protection'!$B$8:$BG$226,'[1]2. Child Protection'!X$1,FALSE)-D180)</f>
        <v/>
      </c>
      <c r="M180" s="52" t="str">
        <f>IF(VLOOKUP($A180,'[1]2. Child Protection'!$B$8:$BG$226,'[1]2. Child Protection'!Y$1,FALSE)=E180,"",VLOOKUP($A180,'[1]2. Child Protection'!$B$8:$BG$226,'[1]2. Child Protection'!Y$1,FALSE))</f>
        <v/>
      </c>
      <c r="N180" s="52" t="str">
        <f>IF(VLOOKUP($A180,'[1]2. Child Protection'!$B$8:$BG$226,'[1]2. Child Protection'!Z$1,FALSE)=F180,"",VLOOKUP($A180,'[1]2. Child Protection'!$B$8:$BG$226,'[1]2. Child Protection'!Z$1,FALSE)-F180)</f>
        <v/>
      </c>
      <c r="O180" s="52" t="str">
        <f>IF(VLOOKUP($A180,'[1]2. Child Protection'!$B$8:$BG$226,'[1]2. Child Protection'!AA$1,FALSE)=G180,"",VLOOKUP($A180,'[1]2. Child Protection'!$B$8:$BG$226,'[1]2. Child Protection'!AA$1,FALSE))</f>
        <v/>
      </c>
      <c r="P180" s="3" t="str">
        <f>IF(VLOOKUP($A180,'[1]2. Child Protection'!$B$8:$BG$226,'[1]2. Child Protection'!AB$1,FALSE)=H180,"",VLOOKUP($A180,'[1]2. Child Protection'!$B$8:$BG$226,'[1]2. Child Protection'!AB$1,FALSE))</f>
        <v>UNSD Population and Vital Statistics Report, January 2021, latest update on 4 Jan 2022</v>
      </c>
    </row>
    <row r="181" spans="1:16" x14ac:dyDescent="0.3">
      <c r="A181" s="2" t="s">
        <v>258</v>
      </c>
      <c r="B181" s="13">
        <v>97.2</v>
      </c>
      <c r="C181" s="14" t="s">
        <v>36</v>
      </c>
      <c r="D181" s="15">
        <v>97.4</v>
      </c>
      <c r="E181" s="16" t="s">
        <v>36</v>
      </c>
      <c r="F181" s="15">
        <v>97</v>
      </c>
      <c r="G181" s="16" t="s">
        <v>36</v>
      </c>
      <c r="H181" s="17" t="s">
        <v>259</v>
      </c>
      <c r="J181" s="52" t="str">
        <f>IF(VLOOKUP($A181,'[1]2. Child Protection'!$B$8:$BG$226,'[1]2. Child Protection'!V$1,FALSE)=B181,"",VLOOKUP($A181,'[1]2. Child Protection'!$B$8:$BG$226,'[1]2. Child Protection'!V$1,FALSE)-B181)</f>
        <v/>
      </c>
      <c r="K181" s="52" t="str">
        <f>IF(VLOOKUP($A181,'[1]2. Child Protection'!$B$8:$BG$226,'[1]2. Child Protection'!W$1,FALSE)=C181,"",VLOOKUP($A181,'[1]2. Child Protection'!$B$8:$BG$226,'[1]2. Child Protection'!W$1,FALSE))</f>
        <v/>
      </c>
      <c r="L181" s="52" t="str">
        <f>IF(VLOOKUP($A181,'[1]2. Child Protection'!$B$8:$BG$226,'[1]2. Child Protection'!X$1,FALSE)=D181,"",VLOOKUP($A181,'[1]2. Child Protection'!$B$8:$BG$226,'[1]2. Child Protection'!X$1,FALSE)-D181)</f>
        <v/>
      </c>
      <c r="M181" s="52" t="str">
        <f>IF(VLOOKUP($A181,'[1]2. Child Protection'!$B$8:$BG$226,'[1]2. Child Protection'!Y$1,FALSE)=E181,"",VLOOKUP($A181,'[1]2. Child Protection'!$B$8:$BG$226,'[1]2. Child Protection'!Y$1,FALSE))</f>
        <v/>
      </c>
      <c r="N181" s="52" t="str">
        <f>IF(VLOOKUP($A181,'[1]2. Child Protection'!$B$8:$BG$226,'[1]2. Child Protection'!Z$1,FALSE)=F181,"",VLOOKUP($A181,'[1]2. Child Protection'!$B$8:$BG$226,'[1]2. Child Protection'!Z$1,FALSE)-F181)</f>
        <v/>
      </c>
      <c r="O181" s="52" t="str">
        <f>IF(VLOOKUP($A181,'[1]2. Child Protection'!$B$8:$BG$226,'[1]2. Child Protection'!AA$1,FALSE)=G181,"",VLOOKUP($A181,'[1]2. Child Protection'!$B$8:$BG$226,'[1]2. Child Protection'!AA$1,FALSE))</f>
        <v/>
      </c>
      <c r="P181" s="3" t="str">
        <f>IF(VLOOKUP($A181,'[1]2. Child Protection'!$B$8:$BG$226,'[1]2. Child Protection'!AB$1,FALSE)=H181,"",VLOOKUP($A181,'[1]2. Child Protection'!$B$8:$BG$226,'[1]2. Child Protection'!AB$1,FALSE))</f>
        <v/>
      </c>
    </row>
    <row r="182" spans="1:16" x14ac:dyDescent="0.3">
      <c r="A182" s="2" t="s">
        <v>260</v>
      </c>
      <c r="B182" s="13">
        <v>99.2</v>
      </c>
      <c r="C182" s="14" t="s">
        <v>12</v>
      </c>
      <c r="D182" s="15">
        <v>99.4</v>
      </c>
      <c r="E182" s="16" t="s">
        <v>12</v>
      </c>
      <c r="F182" s="15">
        <v>98.9</v>
      </c>
      <c r="G182" s="16" t="s">
        <v>12</v>
      </c>
      <c r="H182" s="17" t="s">
        <v>261</v>
      </c>
      <c r="J182" s="52" t="str">
        <f>IF(VLOOKUP($A182,'[1]2. Child Protection'!$B$8:$BG$226,'[1]2. Child Protection'!V$1,FALSE)=B182,"",VLOOKUP($A182,'[1]2. Child Protection'!$B$8:$BG$226,'[1]2. Child Protection'!V$1,FALSE)-B182)</f>
        <v/>
      </c>
      <c r="K182" s="52" t="str">
        <f>IF(VLOOKUP($A182,'[1]2. Child Protection'!$B$8:$BG$226,'[1]2. Child Protection'!W$1,FALSE)=C182,"",VLOOKUP($A182,'[1]2. Child Protection'!$B$8:$BG$226,'[1]2. Child Protection'!W$1,FALSE))</f>
        <v/>
      </c>
      <c r="L182" s="52" t="str">
        <f>IF(VLOOKUP($A182,'[1]2. Child Protection'!$B$8:$BG$226,'[1]2. Child Protection'!X$1,FALSE)=D182,"",VLOOKUP($A182,'[1]2. Child Protection'!$B$8:$BG$226,'[1]2. Child Protection'!X$1,FALSE)-D182)</f>
        <v/>
      </c>
      <c r="M182" s="52" t="str">
        <f>IF(VLOOKUP($A182,'[1]2. Child Protection'!$B$8:$BG$226,'[1]2. Child Protection'!Y$1,FALSE)=E182,"",VLOOKUP($A182,'[1]2. Child Protection'!$B$8:$BG$226,'[1]2. Child Protection'!Y$1,FALSE))</f>
        <v/>
      </c>
      <c r="N182" s="52" t="str">
        <f>IF(VLOOKUP($A182,'[1]2. Child Protection'!$B$8:$BG$226,'[1]2. Child Protection'!Z$1,FALSE)=F182,"",VLOOKUP($A182,'[1]2. Child Protection'!$B$8:$BG$226,'[1]2. Child Protection'!Z$1,FALSE)-F182)</f>
        <v/>
      </c>
      <c r="O182" s="52" t="str">
        <f>IF(VLOOKUP($A182,'[1]2. Child Protection'!$B$8:$BG$226,'[1]2. Child Protection'!AA$1,FALSE)=G182,"",VLOOKUP($A182,'[1]2. Child Protection'!$B$8:$BG$226,'[1]2. Child Protection'!AA$1,FALSE))</f>
        <v/>
      </c>
      <c r="P182" s="3" t="str">
        <f>IF(VLOOKUP($A182,'[1]2. Child Protection'!$B$8:$BG$226,'[1]2. Child Protection'!AB$1,FALSE)=H182,"",VLOOKUP($A182,'[1]2. Child Protection'!$B$8:$BG$226,'[1]2. Child Protection'!AB$1,FALSE))</f>
        <v/>
      </c>
    </row>
    <row r="183" spans="1:16" x14ac:dyDescent="0.3">
      <c r="A183" s="2" t="s">
        <v>262</v>
      </c>
      <c r="B183" s="13">
        <v>67.3</v>
      </c>
      <c r="C183" s="14" t="s">
        <v>12</v>
      </c>
      <c r="D183" s="15">
        <v>68.8</v>
      </c>
      <c r="E183" s="16" t="s">
        <v>12</v>
      </c>
      <c r="F183" s="15">
        <v>65.8</v>
      </c>
      <c r="G183" s="16" t="s">
        <v>12</v>
      </c>
      <c r="H183" s="17" t="s">
        <v>99</v>
      </c>
      <c r="J183" s="52" t="str">
        <f>IF(VLOOKUP($A183,'[1]2. Child Protection'!$B$8:$BG$226,'[1]2. Child Protection'!V$1,FALSE)=B183,"",VLOOKUP($A183,'[1]2. Child Protection'!$B$8:$BG$226,'[1]2. Child Protection'!V$1,FALSE)-B183)</f>
        <v/>
      </c>
      <c r="K183" s="52" t="str">
        <f>IF(VLOOKUP($A183,'[1]2. Child Protection'!$B$8:$BG$226,'[1]2. Child Protection'!W$1,FALSE)=C183,"",VLOOKUP($A183,'[1]2. Child Protection'!$B$8:$BG$226,'[1]2. Child Protection'!W$1,FALSE))</f>
        <v/>
      </c>
      <c r="L183" s="52" t="str">
        <f>IF(VLOOKUP($A183,'[1]2. Child Protection'!$B$8:$BG$226,'[1]2. Child Protection'!X$1,FALSE)=D183,"",VLOOKUP($A183,'[1]2. Child Protection'!$B$8:$BG$226,'[1]2. Child Protection'!X$1,FALSE)-D183)</f>
        <v/>
      </c>
      <c r="M183" s="52" t="str">
        <f>IF(VLOOKUP($A183,'[1]2. Child Protection'!$B$8:$BG$226,'[1]2. Child Protection'!Y$1,FALSE)=E183,"",VLOOKUP($A183,'[1]2. Child Protection'!$B$8:$BG$226,'[1]2. Child Protection'!Y$1,FALSE))</f>
        <v/>
      </c>
      <c r="N183" s="52" t="str">
        <f>IF(VLOOKUP($A183,'[1]2. Child Protection'!$B$8:$BG$226,'[1]2. Child Protection'!Z$1,FALSE)=F183,"",VLOOKUP($A183,'[1]2. Child Protection'!$B$8:$BG$226,'[1]2. Child Protection'!Z$1,FALSE)-F183)</f>
        <v/>
      </c>
      <c r="O183" s="52" t="str">
        <f>IF(VLOOKUP($A183,'[1]2. Child Protection'!$B$8:$BG$226,'[1]2. Child Protection'!AA$1,FALSE)=G183,"",VLOOKUP($A183,'[1]2. Child Protection'!$B$8:$BG$226,'[1]2. Child Protection'!AA$1,FALSE))</f>
        <v/>
      </c>
      <c r="P183" s="3" t="str">
        <f>IF(VLOOKUP($A183,'[1]2. Child Protection'!$B$8:$BG$226,'[1]2. Child Protection'!AB$1,FALSE)=H183,"",VLOOKUP($A183,'[1]2. Child Protection'!$B$8:$BG$226,'[1]2. Child Protection'!AB$1,FALSE))</f>
        <v/>
      </c>
    </row>
    <row r="184" spans="1:16" x14ac:dyDescent="0.3">
      <c r="A184" s="2" t="s">
        <v>264</v>
      </c>
      <c r="B184" s="13">
        <v>98.3</v>
      </c>
      <c r="C184" s="14" t="s">
        <v>28</v>
      </c>
      <c r="D184" s="15">
        <v>98.1</v>
      </c>
      <c r="E184" s="16" t="s">
        <v>28</v>
      </c>
      <c r="F184" s="15">
        <v>98.5</v>
      </c>
      <c r="G184" s="16" t="s">
        <v>28</v>
      </c>
      <c r="H184" s="17" t="s">
        <v>117</v>
      </c>
      <c r="J184" s="52" t="str">
        <f>IF(VLOOKUP($A184,'[1]2. Child Protection'!$B$8:$BG$226,'[1]2. Child Protection'!V$1,FALSE)=B184,"",VLOOKUP($A184,'[1]2. Child Protection'!$B$8:$BG$226,'[1]2. Child Protection'!V$1,FALSE)-B184)</f>
        <v/>
      </c>
      <c r="K184" s="52" t="str">
        <f>IF(VLOOKUP($A184,'[1]2. Child Protection'!$B$8:$BG$226,'[1]2. Child Protection'!W$1,FALSE)=C184,"",VLOOKUP($A184,'[1]2. Child Protection'!$B$8:$BG$226,'[1]2. Child Protection'!W$1,FALSE))</f>
        <v/>
      </c>
      <c r="L184" s="52" t="str">
        <f>IF(VLOOKUP($A184,'[1]2. Child Protection'!$B$8:$BG$226,'[1]2. Child Protection'!X$1,FALSE)=D184,"",VLOOKUP($A184,'[1]2. Child Protection'!$B$8:$BG$226,'[1]2. Child Protection'!X$1,FALSE)-D184)</f>
        <v/>
      </c>
      <c r="M184" s="52" t="str">
        <f>IF(VLOOKUP($A184,'[1]2. Child Protection'!$B$8:$BG$226,'[1]2. Child Protection'!Y$1,FALSE)=E184,"",VLOOKUP($A184,'[1]2. Child Protection'!$B$8:$BG$226,'[1]2. Child Protection'!Y$1,FALSE))</f>
        <v/>
      </c>
      <c r="N184" s="52" t="str">
        <f>IF(VLOOKUP($A184,'[1]2. Child Protection'!$B$8:$BG$226,'[1]2. Child Protection'!Z$1,FALSE)=F184,"",VLOOKUP($A184,'[1]2. Child Protection'!$B$8:$BG$226,'[1]2. Child Protection'!Z$1,FALSE)-F184)</f>
        <v/>
      </c>
      <c r="O184" s="52" t="str">
        <f>IF(VLOOKUP($A184,'[1]2. Child Protection'!$B$8:$BG$226,'[1]2. Child Protection'!AA$1,FALSE)=G184,"",VLOOKUP($A184,'[1]2. Child Protection'!$B$8:$BG$226,'[1]2. Child Protection'!AA$1,FALSE))</f>
        <v/>
      </c>
      <c r="P184" s="3" t="str">
        <f>IF(VLOOKUP($A184,'[1]2. Child Protection'!$B$8:$BG$226,'[1]2. Child Protection'!AB$1,FALSE)=H184,"",VLOOKUP($A184,'[1]2. Child Protection'!$B$8:$BG$226,'[1]2. Child Protection'!AB$1,FALSE))</f>
        <v/>
      </c>
    </row>
    <row r="185" spans="1:16" x14ac:dyDescent="0.3">
      <c r="A185" s="2" t="s">
        <v>265</v>
      </c>
      <c r="B185" s="13">
        <v>100</v>
      </c>
      <c r="C185" s="14" t="s">
        <v>19</v>
      </c>
      <c r="D185" s="13">
        <v>100</v>
      </c>
      <c r="E185" s="14" t="s">
        <v>19</v>
      </c>
      <c r="F185" s="13">
        <v>100</v>
      </c>
      <c r="G185" s="14" t="s">
        <v>19</v>
      </c>
      <c r="H185" s="17" t="s">
        <v>30</v>
      </c>
      <c r="J185" s="52" t="str">
        <f>IF(VLOOKUP($A185,'[1]2. Child Protection'!$B$8:$BG$226,'[1]2. Child Protection'!V$1,FALSE)=B185,"",VLOOKUP($A185,'[1]2. Child Protection'!$B$8:$BG$226,'[1]2. Child Protection'!V$1,FALSE)-B185)</f>
        <v/>
      </c>
      <c r="K185" s="52" t="str">
        <f>IF(VLOOKUP($A185,'[1]2. Child Protection'!$B$8:$BG$226,'[1]2. Child Protection'!W$1,FALSE)=C185,"",VLOOKUP($A185,'[1]2. Child Protection'!$B$8:$BG$226,'[1]2. Child Protection'!W$1,FALSE))</f>
        <v/>
      </c>
      <c r="L185" s="52" t="str">
        <f>IF(VLOOKUP($A185,'[1]2. Child Protection'!$B$8:$BG$226,'[1]2. Child Protection'!X$1,FALSE)=D185,"",VLOOKUP($A185,'[1]2. Child Protection'!$B$8:$BG$226,'[1]2. Child Protection'!X$1,FALSE)-D185)</f>
        <v/>
      </c>
      <c r="M185" s="52" t="str">
        <f>IF(VLOOKUP($A185,'[1]2. Child Protection'!$B$8:$BG$226,'[1]2. Child Protection'!Y$1,FALSE)=E185,"",VLOOKUP($A185,'[1]2. Child Protection'!$B$8:$BG$226,'[1]2. Child Protection'!Y$1,FALSE))</f>
        <v/>
      </c>
      <c r="N185" s="52" t="str">
        <f>IF(VLOOKUP($A185,'[1]2. Child Protection'!$B$8:$BG$226,'[1]2. Child Protection'!Z$1,FALSE)=F185,"",VLOOKUP($A185,'[1]2. Child Protection'!$B$8:$BG$226,'[1]2. Child Protection'!Z$1,FALSE)-F185)</f>
        <v/>
      </c>
      <c r="O185" s="52" t="str">
        <f>IF(VLOOKUP($A185,'[1]2. Child Protection'!$B$8:$BG$226,'[1]2. Child Protection'!AA$1,FALSE)=G185,"",VLOOKUP($A185,'[1]2. Child Protection'!$B$8:$BG$226,'[1]2. Child Protection'!AA$1,FALSE))</f>
        <v/>
      </c>
      <c r="P185" s="3" t="str">
        <f>IF(VLOOKUP($A185,'[1]2. Child Protection'!$B$8:$BG$226,'[1]2. Child Protection'!AB$1,FALSE)=H185,"",VLOOKUP($A185,'[1]2. Child Protection'!$B$8:$BG$226,'[1]2. Child Protection'!AB$1,FALSE))</f>
        <v>UNSD Population and Vital Statistics Report, January 2021, latest update on 4 Jan 2022</v>
      </c>
    </row>
    <row r="186" spans="1:16" x14ac:dyDescent="0.3">
      <c r="A186" s="2" t="s">
        <v>267</v>
      </c>
      <c r="B186" s="13">
        <v>100</v>
      </c>
      <c r="C186" s="14" t="s">
        <v>19</v>
      </c>
      <c r="D186" s="13">
        <v>100</v>
      </c>
      <c r="E186" s="14" t="s">
        <v>19</v>
      </c>
      <c r="F186" s="13">
        <v>100</v>
      </c>
      <c r="G186" s="14" t="s">
        <v>19</v>
      </c>
      <c r="H186" s="17" t="s">
        <v>30</v>
      </c>
      <c r="J186" s="52" t="str">
        <f>IF(VLOOKUP($A186,'[1]2. Child Protection'!$B$8:$BG$226,'[1]2. Child Protection'!V$1,FALSE)=B186,"",VLOOKUP($A186,'[1]2. Child Protection'!$B$8:$BG$226,'[1]2. Child Protection'!V$1,FALSE)-B186)</f>
        <v/>
      </c>
      <c r="K186" s="52" t="str">
        <f>IF(VLOOKUP($A186,'[1]2. Child Protection'!$B$8:$BG$226,'[1]2. Child Protection'!W$1,FALSE)=C186,"",VLOOKUP($A186,'[1]2. Child Protection'!$B$8:$BG$226,'[1]2. Child Protection'!W$1,FALSE))</f>
        <v/>
      </c>
      <c r="L186" s="52" t="str">
        <f>IF(VLOOKUP($A186,'[1]2. Child Protection'!$B$8:$BG$226,'[1]2. Child Protection'!X$1,FALSE)=D186,"",VLOOKUP($A186,'[1]2. Child Protection'!$B$8:$BG$226,'[1]2. Child Protection'!X$1,FALSE)-D186)</f>
        <v/>
      </c>
      <c r="M186" s="52" t="str">
        <f>IF(VLOOKUP($A186,'[1]2. Child Protection'!$B$8:$BG$226,'[1]2. Child Protection'!Y$1,FALSE)=E186,"",VLOOKUP($A186,'[1]2. Child Protection'!$B$8:$BG$226,'[1]2. Child Protection'!Y$1,FALSE))</f>
        <v/>
      </c>
      <c r="N186" s="52" t="str">
        <f>IF(VLOOKUP($A186,'[1]2. Child Protection'!$B$8:$BG$226,'[1]2. Child Protection'!Z$1,FALSE)=F186,"",VLOOKUP($A186,'[1]2. Child Protection'!$B$8:$BG$226,'[1]2. Child Protection'!Z$1,FALSE)-F186)</f>
        <v/>
      </c>
      <c r="O186" s="52" t="str">
        <f>IF(VLOOKUP($A186,'[1]2. Child Protection'!$B$8:$BG$226,'[1]2. Child Protection'!AA$1,FALSE)=G186,"",VLOOKUP($A186,'[1]2. Child Protection'!$B$8:$BG$226,'[1]2. Child Protection'!AA$1,FALSE))</f>
        <v/>
      </c>
      <c r="P186" s="3" t="str">
        <f>IF(VLOOKUP($A186,'[1]2. Child Protection'!$B$8:$BG$226,'[1]2. Child Protection'!AB$1,FALSE)=H186,"",VLOOKUP($A186,'[1]2. Child Protection'!$B$8:$BG$226,'[1]2. Child Protection'!AB$1,FALSE))</f>
        <v>UNSD Population and Vital Statistics Report, January 2021, latest update on 4 Jan 2022</v>
      </c>
    </row>
    <row r="187" spans="1:16" x14ac:dyDescent="0.3">
      <c r="A187" s="2" t="s">
        <v>268</v>
      </c>
      <c r="B187" s="13">
        <v>96</v>
      </c>
      <c r="C187" s="14" t="s">
        <v>36</v>
      </c>
      <c r="D187" s="15">
        <v>96.3</v>
      </c>
      <c r="E187" s="16" t="s">
        <v>36</v>
      </c>
      <c r="F187" s="15">
        <v>95.8</v>
      </c>
      <c r="G187" s="16" t="s">
        <v>36</v>
      </c>
      <c r="H187" s="17" t="s">
        <v>54</v>
      </c>
      <c r="J187" s="52" t="str">
        <f>IF(VLOOKUP($A187,'[1]2. Child Protection'!$B$8:$BG$226,'[1]2. Child Protection'!V$1,FALSE)=B187,"",VLOOKUP($A187,'[1]2. Child Protection'!$B$8:$BG$226,'[1]2. Child Protection'!V$1,FALSE)-B187)</f>
        <v/>
      </c>
      <c r="K187" s="52" t="str">
        <f>IF(VLOOKUP($A187,'[1]2. Child Protection'!$B$8:$BG$226,'[1]2. Child Protection'!W$1,FALSE)=C187,"",VLOOKUP($A187,'[1]2. Child Protection'!$B$8:$BG$226,'[1]2. Child Protection'!W$1,FALSE))</f>
        <v/>
      </c>
      <c r="L187" s="52" t="str">
        <f>IF(VLOOKUP($A187,'[1]2. Child Protection'!$B$8:$BG$226,'[1]2. Child Protection'!X$1,FALSE)=D187,"",VLOOKUP($A187,'[1]2. Child Protection'!$B$8:$BG$226,'[1]2. Child Protection'!X$1,FALSE)-D187)</f>
        <v/>
      </c>
      <c r="M187" s="52" t="str">
        <f>IF(VLOOKUP($A187,'[1]2. Child Protection'!$B$8:$BG$226,'[1]2. Child Protection'!Y$1,FALSE)=E187,"",VLOOKUP($A187,'[1]2. Child Protection'!$B$8:$BG$226,'[1]2. Child Protection'!Y$1,FALSE))</f>
        <v/>
      </c>
      <c r="N187" s="52" t="str">
        <f>IF(VLOOKUP($A187,'[1]2. Child Protection'!$B$8:$BG$226,'[1]2. Child Protection'!Z$1,FALSE)=F187,"",VLOOKUP($A187,'[1]2. Child Protection'!$B$8:$BG$226,'[1]2. Child Protection'!Z$1,FALSE)-F187)</f>
        <v/>
      </c>
      <c r="O187" s="52" t="str">
        <f>IF(VLOOKUP($A187,'[1]2. Child Protection'!$B$8:$BG$226,'[1]2. Child Protection'!AA$1,FALSE)=G187,"",VLOOKUP($A187,'[1]2. Child Protection'!$B$8:$BG$226,'[1]2. Child Protection'!AA$1,FALSE))</f>
        <v/>
      </c>
      <c r="P187" s="3" t="str">
        <f>IF(VLOOKUP($A187,'[1]2. Child Protection'!$B$8:$BG$226,'[1]2. Child Protection'!AB$1,FALSE)=H187,"",VLOOKUP($A187,'[1]2. Child Protection'!$B$8:$BG$226,'[1]2. Child Protection'!AB$1,FALSE))</f>
        <v/>
      </c>
    </row>
    <row r="188" spans="1:16" x14ac:dyDescent="0.3">
      <c r="A188" s="2" t="s">
        <v>269</v>
      </c>
      <c r="B188" s="13">
        <v>95.8</v>
      </c>
      <c r="C188" s="14" t="s">
        <v>12</v>
      </c>
      <c r="D188" s="15">
        <v>95.9</v>
      </c>
      <c r="E188" s="16" t="s">
        <v>12</v>
      </c>
      <c r="F188" s="15">
        <v>95.7</v>
      </c>
      <c r="G188" s="16" t="s">
        <v>12</v>
      </c>
      <c r="H188" s="17" t="s">
        <v>218</v>
      </c>
      <c r="J188" s="52" t="str">
        <f>IF(VLOOKUP($A188,'[1]2. Child Protection'!$B$8:$BG$226,'[1]2. Child Protection'!V$1,FALSE)=B188,"",VLOOKUP($A188,'[1]2. Child Protection'!$B$8:$BG$226,'[1]2. Child Protection'!V$1,FALSE)-B188)</f>
        <v/>
      </c>
      <c r="K188" s="52" t="str">
        <f>IF(VLOOKUP($A188,'[1]2. Child Protection'!$B$8:$BG$226,'[1]2. Child Protection'!W$1,FALSE)=C188,"",VLOOKUP($A188,'[1]2. Child Protection'!$B$8:$BG$226,'[1]2. Child Protection'!W$1,FALSE))</f>
        <v/>
      </c>
      <c r="L188" s="52" t="str">
        <f>IF(VLOOKUP($A188,'[1]2. Child Protection'!$B$8:$BG$226,'[1]2. Child Protection'!X$1,FALSE)=D188,"",VLOOKUP($A188,'[1]2. Child Protection'!$B$8:$BG$226,'[1]2. Child Protection'!X$1,FALSE)-D188)</f>
        <v/>
      </c>
      <c r="M188" s="52" t="str">
        <f>IF(VLOOKUP($A188,'[1]2. Child Protection'!$B$8:$BG$226,'[1]2. Child Protection'!Y$1,FALSE)=E188,"",VLOOKUP($A188,'[1]2. Child Protection'!$B$8:$BG$226,'[1]2. Child Protection'!Y$1,FALSE))</f>
        <v/>
      </c>
      <c r="N188" s="52" t="str">
        <f>IF(VLOOKUP($A188,'[1]2. Child Protection'!$B$8:$BG$226,'[1]2. Child Protection'!Z$1,FALSE)=F188,"",VLOOKUP($A188,'[1]2. Child Protection'!$B$8:$BG$226,'[1]2. Child Protection'!Z$1,FALSE)-F188)</f>
        <v/>
      </c>
      <c r="O188" s="52" t="str">
        <f>IF(VLOOKUP($A188,'[1]2. Child Protection'!$B$8:$BG$226,'[1]2. Child Protection'!AA$1,FALSE)=G188,"",VLOOKUP($A188,'[1]2. Child Protection'!$B$8:$BG$226,'[1]2. Child Protection'!AA$1,FALSE))</f>
        <v/>
      </c>
      <c r="P188" s="3" t="str">
        <f>IF(VLOOKUP($A188,'[1]2. Child Protection'!$B$8:$BG$226,'[1]2. Child Protection'!AB$1,FALSE)=H188,"",VLOOKUP($A188,'[1]2. Child Protection'!$B$8:$BG$226,'[1]2. Child Protection'!AB$1,FALSE))</f>
        <v/>
      </c>
    </row>
    <row r="189" spans="1:16" x14ac:dyDescent="0.3">
      <c r="A189" s="2" t="s">
        <v>270</v>
      </c>
      <c r="B189" s="13">
        <v>99.8</v>
      </c>
      <c r="C189" s="14" t="s">
        <v>12</v>
      </c>
      <c r="D189" s="15">
        <v>99.7</v>
      </c>
      <c r="E189" s="16" t="s">
        <v>12</v>
      </c>
      <c r="F189" s="15">
        <v>99.7</v>
      </c>
      <c r="G189" s="16" t="s">
        <v>12</v>
      </c>
      <c r="H189" s="17" t="s">
        <v>38</v>
      </c>
      <c r="J189" s="52" t="str">
        <f>IF(VLOOKUP($A189,'[1]2. Child Protection'!$B$8:$BG$226,'[1]2. Child Protection'!V$1,FALSE)=B189,"",VLOOKUP($A189,'[1]2. Child Protection'!$B$8:$BG$226,'[1]2. Child Protection'!V$1,FALSE)-B189)</f>
        <v/>
      </c>
      <c r="K189" s="52" t="str">
        <f>IF(VLOOKUP($A189,'[1]2. Child Protection'!$B$8:$BG$226,'[1]2. Child Protection'!W$1,FALSE)=C189,"",VLOOKUP($A189,'[1]2. Child Protection'!$B$8:$BG$226,'[1]2. Child Protection'!W$1,FALSE))</f>
        <v/>
      </c>
      <c r="L189" s="52" t="str">
        <f>IF(VLOOKUP($A189,'[1]2. Child Protection'!$B$8:$BG$226,'[1]2. Child Protection'!X$1,FALSE)=D189,"",VLOOKUP($A189,'[1]2. Child Protection'!$B$8:$BG$226,'[1]2. Child Protection'!X$1,FALSE)-D189)</f>
        <v/>
      </c>
      <c r="M189" s="52" t="str">
        <f>IF(VLOOKUP($A189,'[1]2. Child Protection'!$B$8:$BG$226,'[1]2. Child Protection'!Y$1,FALSE)=E189,"",VLOOKUP($A189,'[1]2. Child Protection'!$B$8:$BG$226,'[1]2. Child Protection'!Y$1,FALSE))</f>
        <v/>
      </c>
      <c r="N189" s="52" t="str">
        <f>IF(VLOOKUP($A189,'[1]2. Child Protection'!$B$8:$BG$226,'[1]2. Child Protection'!Z$1,FALSE)=F189,"",VLOOKUP($A189,'[1]2. Child Protection'!$B$8:$BG$226,'[1]2. Child Protection'!Z$1,FALSE)-F189)</f>
        <v/>
      </c>
      <c r="O189" s="52" t="str">
        <f>IF(VLOOKUP($A189,'[1]2. Child Protection'!$B$8:$BG$226,'[1]2. Child Protection'!AA$1,FALSE)=G189,"",VLOOKUP($A189,'[1]2. Child Protection'!$B$8:$BG$226,'[1]2. Child Protection'!AA$1,FALSE))</f>
        <v/>
      </c>
      <c r="P189" s="3" t="str">
        <f>IF(VLOOKUP($A189,'[1]2. Child Protection'!$B$8:$BG$226,'[1]2. Child Protection'!AB$1,FALSE)=H189,"",VLOOKUP($A189,'[1]2. Child Protection'!$B$8:$BG$226,'[1]2. Child Protection'!AB$1,FALSE))</f>
        <v/>
      </c>
    </row>
    <row r="190" spans="1:16" x14ac:dyDescent="0.3">
      <c r="A190" s="2" t="s">
        <v>271</v>
      </c>
      <c r="B190" s="13">
        <v>60.4</v>
      </c>
      <c r="C190" s="14" t="s">
        <v>12</v>
      </c>
      <c r="D190" s="15">
        <v>59.8</v>
      </c>
      <c r="E190" s="16" t="s">
        <v>12</v>
      </c>
      <c r="F190" s="15">
        <v>61</v>
      </c>
      <c r="G190" s="16" t="s">
        <v>12</v>
      </c>
      <c r="H190" s="17" t="s">
        <v>112</v>
      </c>
      <c r="J190" s="52" t="str">
        <f>IF(VLOOKUP($A190,'[1]2. Child Protection'!$B$8:$BG$226,'[1]2. Child Protection'!V$1,FALSE)=B190,"",VLOOKUP($A190,'[1]2. Child Protection'!$B$8:$BG$226,'[1]2. Child Protection'!V$1,FALSE)-B190)</f>
        <v/>
      </c>
      <c r="K190" s="52" t="str">
        <f>IF(VLOOKUP($A190,'[1]2. Child Protection'!$B$8:$BG$226,'[1]2. Child Protection'!W$1,FALSE)=C190,"",VLOOKUP($A190,'[1]2. Child Protection'!$B$8:$BG$226,'[1]2. Child Protection'!W$1,FALSE))</f>
        <v/>
      </c>
      <c r="L190" s="52" t="str">
        <f>IF(VLOOKUP($A190,'[1]2. Child Protection'!$B$8:$BG$226,'[1]2. Child Protection'!X$1,FALSE)=D190,"",VLOOKUP($A190,'[1]2. Child Protection'!$B$8:$BG$226,'[1]2. Child Protection'!X$1,FALSE)-D190)</f>
        <v/>
      </c>
      <c r="M190" s="52" t="str">
        <f>IF(VLOOKUP($A190,'[1]2. Child Protection'!$B$8:$BG$226,'[1]2. Child Protection'!Y$1,FALSE)=E190,"",VLOOKUP($A190,'[1]2. Child Protection'!$B$8:$BG$226,'[1]2. Child Protection'!Y$1,FALSE))</f>
        <v/>
      </c>
      <c r="N190" s="52" t="str">
        <f>IF(VLOOKUP($A190,'[1]2. Child Protection'!$B$8:$BG$226,'[1]2. Child Protection'!Z$1,FALSE)=F190,"",VLOOKUP($A190,'[1]2. Child Protection'!$B$8:$BG$226,'[1]2. Child Protection'!Z$1,FALSE)-F190)</f>
        <v/>
      </c>
      <c r="O190" s="52" t="str">
        <f>IF(VLOOKUP($A190,'[1]2. Child Protection'!$B$8:$BG$226,'[1]2. Child Protection'!AA$1,FALSE)=G190,"",VLOOKUP($A190,'[1]2. Child Protection'!$B$8:$BG$226,'[1]2. Child Protection'!AA$1,FALSE))</f>
        <v/>
      </c>
      <c r="P190" s="3" t="str">
        <f>IF(VLOOKUP($A190,'[1]2. Child Protection'!$B$8:$BG$226,'[1]2. Child Protection'!AB$1,FALSE)=H190,"",VLOOKUP($A190,'[1]2. Child Protection'!$B$8:$BG$226,'[1]2. Child Protection'!AB$1,FALSE))</f>
        <v/>
      </c>
    </row>
    <row r="191" spans="1:16" x14ac:dyDescent="0.3">
      <c r="A191" s="2" t="s">
        <v>272</v>
      </c>
      <c r="B191" s="13">
        <v>82.9</v>
      </c>
      <c r="C191" s="14" t="s">
        <v>12</v>
      </c>
      <c r="D191" s="15">
        <v>83.9</v>
      </c>
      <c r="E191" s="16" t="s">
        <v>12</v>
      </c>
      <c r="F191" s="15">
        <v>81.7</v>
      </c>
      <c r="G191" s="16" t="s">
        <v>12</v>
      </c>
      <c r="H191" s="17" t="s">
        <v>157</v>
      </c>
      <c r="J191" s="52" t="str">
        <f>IF(VLOOKUP($A191,'[1]2. Child Protection'!$B$8:$BG$226,'[1]2. Child Protection'!V$1,FALSE)=B191,"",VLOOKUP($A191,'[1]2. Child Protection'!$B$8:$BG$226,'[1]2. Child Protection'!V$1,FALSE)-B191)</f>
        <v/>
      </c>
      <c r="K191" s="52" t="str">
        <f>IF(VLOOKUP($A191,'[1]2. Child Protection'!$B$8:$BG$226,'[1]2. Child Protection'!W$1,FALSE)=C191,"",VLOOKUP($A191,'[1]2. Child Protection'!$B$8:$BG$226,'[1]2. Child Protection'!W$1,FALSE))</f>
        <v/>
      </c>
      <c r="L191" s="52" t="str">
        <f>IF(VLOOKUP($A191,'[1]2. Child Protection'!$B$8:$BG$226,'[1]2. Child Protection'!X$1,FALSE)=D191,"",VLOOKUP($A191,'[1]2. Child Protection'!$B$8:$BG$226,'[1]2. Child Protection'!X$1,FALSE)-D191)</f>
        <v/>
      </c>
      <c r="M191" s="52" t="str">
        <f>IF(VLOOKUP($A191,'[1]2. Child Protection'!$B$8:$BG$226,'[1]2. Child Protection'!Y$1,FALSE)=E191,"",VLOOKUP($A191,'[1]2. Child Protection'!$B$8:$BG$226,'[1]2. Child Protection'!Y$1,FALSE))</f>
        <v/>
      </c>
      <c r="N191" s="52" t="str">
        <f>IF(VLOOKUP($A191,'[1]2. Child Protection'!$B$8:$BG$226,'[1]2. Child Protection'!Z$1,FALSE)=F191,"",VLOOKUP($A191,'[1]2. Child Protection'!$B$8:$BG$226,'[1]2. Child Protection'!Z$1,FALSE)-F191)</f>
        <v/>
      </c>
      <c r="O191" s="52" t="str">
        <f>IF(VLOOKUP($A191,'[1]2. Child Protection'!$B$8:$BG$226,'[1]2. Child Protection'!AA$1,FALSE)=G191,"",VLOOKUP($A191,'[1]2. Child Protection'!$B$8:$BG$226,'[1]2. Child Protection'!AA$1,FALSE))</f>
        <v/>
      </c>
      <c r="P191" s="3" t="str">
        <f>IF(VLOOKUP($A191,'[1]2. Child Protection'!$B$8:$BG$226,'[1]2. Child Protection'!AB$1,FALSE)=H191,"",VLOOKUP($A191,'[1]2. Child Protection'!$B$8:$BG$226,'[1]2. Child Protection'!AB$1,FALSE))</f>
        <v/>
      </c>
    </row>
    <row r="192" spans="1:16" x14ac:dyDescent="0.3">
      <c r="A192" s="2" t="s">
        <v>299</v>
      </c>
      <c r="B192" s="15" t="s">
        <v>23</v>
      </c>
      <c r="C192" s="14" t="s">
        <v>23</v>
      </c>
      <c r="D192" s="15" t="s">
        <v>23</v>
      </c>
      <c r="E192" s="16" t="s">
        <v>23</v>
      </c>
      <c r="F192" s="15" t="s">
        <v>23</v>
      </c>
      <c r="G192" s="16" t="s">
        <v>23</v>
      </c>
      <c r="H192" s="17" t="s">
        <v>23</v>
      </c>
      <c r="J192" s="52" t="str">
        <f>IF(VLOOKUP($A192,'[1]2. Child Protection'!$B$8:$BG$226,'[1]2. Child Protection'!V$1,FALSE)=B192,"",VLOOKUP($A192,'[1]2. Child Protection'!$B$8:$BG$226,'[1]2. Child Protection'!V$1,FALSE)-B192)</f>
        <v/>
      </c>
      <c r="K192" s="52">
        <f>IF(VLOOKUP($A192,'[1]2. Child Protection'!$B$8:$BG$226,'[1]2. Child Protection'!W$1,FALSE)=C192,"",VLOOKUP($A192,'[1]2. Child Protection'!$B$8:$BG$226,'[1]2. Child Protection'!W$1,FALSE))</f>
        <v>0</v>
      </c>
      <c r="L192" s="52" t="str">
        <f>IF(VLOOKUP($A192,'[1]2. Child Protection'!$B$8:$BG$226,'[1]2. Child Protection'!X$1,FALSE)=D192,"",VLOOKUP($A192,'[1]2. Child Protection'!$B$8:$BG$226,'[1]2. Child Protection'!X$1,FALSE)-D192)</f>
        <v/>
      </c>
      <c r="M192" s="52">
        <f>IF(VLOOKUP($A192,'[1]2. Child Protection'!$B$8:$BG$226,'[1]2. Child Protection'!Y$1,FALSE)=E192,"",VLOOKUP($A192,'[1]2. Child Protection'!$B$8:$BG$226,'[1]2. Child Protection'!Y$1,FALSE))</f>
        <v>0</v>
      </c>
      <c r="N192" s="52" t="str">
        <f>IF(VLOOKUP($A192,'[1]2. Child Protection'!$B$8:$BG$226,'[1]2. Child Protection'!Z$1,FALSE)=F192,"",VLOOKUP($A192,'[1]2. Child Protection'!$B$8:$BG$226,'[1]2. Child Protection'!Z$1,FALSE)-F192)</f>
        <v/>
      </c>
      <c r="O192" s="52">
        <f>IF(VLOOKUP($A192,'[1]2. Child Protection'!$B$8:$BG$226,'[1]2. Child Protection'!AA$1,FALSE)=G192,"",VLOOKUP($A192,'[1]2. Child Protection'!$B$8:$BG$226,'[1]2. Child Protection'!AA$1,FALSE))</f>
        <v>0</v>
      </c>
      <c r="P192" s="3">
        <f>IF(VLOOKUP($A192,'[1]2. Child Protection'!$B$8:$BG$226,'[1]2. Child Protection'!AB$1,FALSE)=H192,"",VLOOKUP($A192,'[1]2. Child Protection'!$B$8:$BG$226,'[1]2. Child Protection'!AB$1,FALSE))</f>
        <v>0</v>
      </c>
    </row>
    <row r="193" spans="1:16" x14ac:dyDescent="0.3">
      <c r="A193" s="2" t="s">
        <v>273</v>
      </c>
      <c r="B193" s="13">
        <v>97.7</v>
      </c>
      <c r="C193" s="14" t="s">
        <v>12</v>
      </c>
      <c r="D193" s="15">
        <v>97.3</v>
      </c>
      <c r="E193" s="16" t="s">
        <v>12</v>
      </c>
      <c r="F193" s="15">
        <v>98.1</v>
      </c>
      <c r="G193" s="16" t="s">
        <v>12</v>
      </c>
      <c r="H193" s="17" t="s">
        <v>38</v>
      </c>
      <c r="J193" s="52" t="str">
        <f>IF(VLOOKUP($A193,'[1]2. Child Protection'!$B$8:$BG$226,'[1]2. Child Protection'!V$1,FALSE)=B193,"",VLOOKUP($A193,'[1]2. Child Protection'!$B$8:$BG$226,'[1]2. Child Protection'!V$1,FALSE)-B193)</f>
        <v/>
      </c>
      <c r="K193" s="52" t="str">
        <f>IF(VLOOKUP($A193,'[1]2. Child Protection'!$B$8:$BG$226,'[1]2. Child Protection'!W$1,FALSE)=C193,"",VLOOKUP($A193,'[1]2. Child Protection'!$B$8:$BG$226,'[1]2. Child Protection'!W$1,FALSE))</f>
        <v/>
      </c>
      <c r="L193" s="52" t="str">
        <f>IF(VLOOKUP($A193,'[1]2. Child Protection'!$B$8:$BG$226,'[1]2. Child Protection'!X$1,FALSE)=D193,"",VLOOKUP($A193,'[1]2. Child Protection'!$B$8:$BG$226,'[1]2. Child Protection'!X$1,FALSE)-D193)</f>
        <v/>
      </c>
      <c r="M193" s="52" t="str">
        <f>IF(VLOOKUP($A193,'[1]2. Child Protection'!$B$8:$BG$226,'[1]2. Child Protection'!Y$1,FALSE)=E193,"",VLOOKUP($A193,'[1]2. Child Protection'!$B$8:$BG$226,'[1]2. Child Protection'!Y$1,FALSE))</f>
        <v/>
      </c>
      <c r="N193" s="52" t="str">
        <f>IF(VLOOKUP($A193,'[1]2. Child Protection'!$B$8:$BG$226,'[1]2. Child Protection'!Z$1,FALSE)=F193,"",VLOOKUP($A193,'[1]2. Child Protection'!$B$8:$BG$226,'[1]2. Child Protection'!Z$1,FALSE)-F193)</f>
        <v/>
      </c>
      <c r="O193" s="52" t="str">
        <f>IF(VLOOKUP($A193,'[1]2. Child Protection'!$B$8:$BG$226,'[1]2. Child Protection'!AA$1,FALSE)=G193,"",VLOOKUP($A193,'[1]2. Child Protection'!$B$8:$BG$226,'[1]2. Child Protection'!AA$1,FALSE))</f>
        <v/>
      </c>
      <c r="P193" s="3" t="str">
        <f>IF(VLOOKUP($A193,'[1]2. Child Protection'!$B$8:$BG$226,'[1]2. Child Protection'!AB$1,FALSE)=H193,"",VLOOKUP($A193,'[1]2. Child Protection'!$B$8:$BG$226,'[1]2. Child Protection'!AB$1,FALSE))</f>
        <v/>
      </c>
    </row>
    <row r="194" spans="1:16" x14ac:dyDescent="0.3">
      <c r="A194" s="2" t="s">
        <v>275</v>
      </c>
      <c r="B194" s="13">
        <v>96.5</v>
      </c>
      <c r="C194" s="14" t="s">
        <v>12</v>
      </c>
      <c r="D194" s="15">
        <v>96.5</v>
      </c>
      <c r="E194" s="16" t="s">
        <v>12</v>
      </c>
      <c r="F194" s="15">
        <v>96.5</v>
      </c>
      <c r="G194" s="16" t="s">
        <v>12</v>
      </c>
      <c r="H194" s="17" t="s">
        <v>233</v>
      </c>
      <c r="J194" s="52" t="str">
        <f>IF(VLOOKUP($A194,'[1]2. Child Protection'!$B$8:$BG$226,'[1]2. Child Protection'!V$1,FALSE)=B194,"",VLOOKUP($A194,'[1]2. Child Protection'!$B$8:$BG$226,'[1]2. Child Protection'!V$1,FALSE)-B194)</f>
        <v/>
      </c>
      <c r="K194" s="52" t="str">
        <f>IF(VLOOKUP($A194,'[1]2. Child Protection'!$B$8:$BG$226,'[1]2. Child Protection'!W$1,FALSE)=C194,"",VLOOKUP($A194,'[1]2. Child Protection'!$B$8:$BG$226,'[1]2. Child Protection'!W$1,FALSE))</f>
        <v>x</v>
      </c>
      <c r="L194" s="52" t="str">
        <f>IF(VLOOKUP($A194,'[1]2. Child Protection'!$B$8:$BG$226,'[1]2. Child Protection'!X$1,FALSE)=D194,"",VLOOKUP($A194,'[1]2. Child Protection'!$B$8:$BG$226,'[1]2. Child Protection'!X$1,FALSE)-D194)</f>
        <v/>
      </c>
      <c r="M194" s="52" t="str">
        <f>IF(VLOOKUP($A194,'[1]2. Child Protection'!$B$8:$BG$226,'[1]2. Child Protection'!Y$1,FALSE)=E194,"",VLOOKUP($A194,'[1]2. Child Protection'!$B$8:$BG$226,'[1]2. Child Protection'!Y$1,FALSE))</f>
        <v>x</v>
      </c>
      <c r="N194" s="52" t="str">
        <f>IF(VLOOKUP($A194,'[1]2. Child Protection'!$B$8:$BG$226,'[1]2. Child Protection'!Z$1,FALSE)=F194,"",VLOOKUP($A194,'[1]2. Child Protection'!$B$8:$BG$226,'[1]2. Child Protection'!Z$1,FALSE)-F194)</f>
        <v/>
      </c>
      <c r="O194" s="52" t="str">
        <f>IF(VLOOKUP($A194,'[1]2. Child Protection'!$B$8:$BG$226,'[1]2. Child Protection'!AA$1,FALSE)=G194,"",VLOOKUP($A194,'[1]2. Child Protection'!$B$8:$BG$226,'[1]2. Child Protection'!AA$1,FALSE))</f>
        <v>x</v>
      </c>
      <c r="P194" s="3" t="str">
        <f>IF(VLOOKUP($A194,'[1]2. Child Protection'!$B$8:$BG$226,'[1]2. Child Protection'!AB$1,FALSE)=H194,"",VLOOKUP($A194,'[1]2. Child Protection'!$B$8:$BG$226,'[1]2. Child Protection'!AB$1,FALSE))</f>
        <v/>
      </c>
    </row>
    <row r="195" spans="1:16" x14ac:dyDescent="0.3">
      <c r="A195" s="2" t="s">
        <v>276</v>
      </c>
      <c r="B195" s="13">
        <v>99.9</v>
      </c>
      <c r="C195" s="14" t="s">
        <v>12</v>
      </c>
      <c r="D195" s="15">
        <v>99.9</v>
      </c>
      <c r="E195" s="16" t="s">
        <v>12</v>
      </c>
      <c r="F195" s="15">
        <v>99.9</v>
      </c>
      <c r="G195" s="16" t="s">
        <v>12</v>
      </c>
      <c r="H195" s="17" t="s">
        <v>117</v>
      </c>
      <c r="J195" s="52" t="str">
        <f>IF(VLOOKUP($A195,'[1]2. Child Protection'!$B$8:$BG$226,'[1]2. Child Protection'!V$1,FALSE)=B195,"",VLOOKUP($A195,'[1]2. Child Protection'!$B$8:$BG$226,'[1]2. Child Protection'!V$1,FALSE)-B195)</f>
        <v/>
      </c>
      <c r="K195" s="52" t="str">
        <f>IF(VLOOKUP($A195,'[1]2. Child Protection'!$B$8:$BG$226,'[1]2. Child Protection'!W$1,FALSE)=C195,"",VLOOKUP($A195,'[1]2. Child Protection'!$B$8:$BG$226,'[1]2. Child Protection'!W$1,FALSE))</f>
        <v/>
      </c>
      <c r="L195" s="52" t="str">
        <f>IF(VLOOKUP($A195,'[1]2. Child Protection'!$B$8:$BG$226,'[1]2. Child Protection'!X$1,FALSE)=D195,"",VLOOKUP($A195,'[1]2. Child Protection'!$B$8:$BG$226,'[1]2. Child Protection'!X$1,FALSE)-D195)</f>
        <v/>
      </c>
      <c r="M195" s="52" t="str">
        <f>IF(VLOOKUP($A195,'[1]2. Child Protection'!$B$8:$BG$226,'[1]2. Child Protection'!Y$1,FALSE)=E195,"",VLOOKUP($A195,'[1]2. Child Protection'!$B$8:$BG$226,'[1]2. Child Protection'!Y$1,FALSE))</f>
        <v/>
      </c>
      <c r="N195" s="52" t="str">
        <f>IF(VLOOKUP($A195,'[1]2. Child Protection'!$B$8:$BG$226,'[1]2. Child Protection'!Z$1,FALSE)=F195,"",VLOOKUP($A195,'[1]2. Child Protection'!$B$8:$BG$226,'[1]2. Child Protection'!Z$1,FALSE)-F195)</f>
        <v/>
      </c>
      <c r="O195" s="52" t="str">
        <f>IF(VLOOKUP($A195,'[1]2. Child Protection'!$B$8:$BG$226,'[1]2. Child Protection'!AA$1,FALSE)=G195,"",VLOOKUP($A195,'[1]2. Child Protection'!$B$8:$BG$226,'[1]2. Child Protection'!AA$1,FALSE))</f>
        <v/>
      </c>
      <c r="P195" s="3" t="str">
        <f>IF(VLOOKUP($A195,'[1]2. Child Protection'!$B$8:$BG$226,'[1]2. Child Protection'!AB$1,FALSE)=H195,"",VLOOKUP($A195,'[1]2. Child Protection'!$B$8:$BG$226,'[1]2. Child Protection'!AB$1,FALSE))</f>
        <v/>
      </c>
    </row>
    <row r="196" spans="1:16" x14ac:dyDescent="0.3">
      <c r="A196" s="2" t="s">
        <v>277</v>
      </c>
      <c r="B196" s="13">
        <v>98.4</v>
      </c>
      <c r="C196" s="14" t="s">
        <v>28</v>
      </c>
      <c r="D196" s="15">
        <v>98.2</v>
      </c>
      <c r="E196" s="16" t="s">
        <v>28</v>
      </c>
      <c r="F196" s="15">
        <v>98.7</v>
      </c>
      <c r="G196" s="16" t="s">
        <v>28</v>
      </c>
      <c r="H196" s="17" t="s">
        <v>71</v>
      </c>
      <c r="J196" s="52" t="str">
        <f>IF(VLOOKUP($A196,'[1]2. Child Protection'!$B$8:$BG$226,'[1]2. Child Protection'!V$1,FALSE)=B196,"",VLOOKUP($A196,'[1]2. Child Protection'!$B$8:$BG$226,'[1]2. Child Protection'!V$1,FALSE)-B196)</f>
        <v/>
      </c>
      <c r="K196" s="52" t="str">
        <f>IF(VLOOKUP($A196,'[1]2. Child Protection'!$B$8:$BG$226,'[1]2. Child Protection'!W$1,FALSE)=C196,"",VLOOKUP($A196,'[1]2. Child Protection'!$B$8:$BG$226,'[1]2. Child Protection'!W$1,FALSE))</f>
        <v/>
      </c>
      <c r="L196" s="52" t="str">
        <f>IF(VLOOKUP($A196,'[1]2. Child Protection'!$B$8:$BG$226,'[1]2. Child Protection'!X$1,FALSE)=D196,"",VLOOKUP($A196,'[1]2. Child Protection'!$B$8:$BG$226,'[1]2. Child Protection'!X$1,FALSE)-D196)</f>
        <v/>
      </c>
      <c r="M196" s="52" t="str">
        <f>IF(VLOOKUP($A196,'[1]2. Child Protection'!$B$8:$BG$226,'[1]2. Child Protection'!Y$1,FALSE)=E196,"",VLOOKUP($A196,'[1]2. Child Protection'!$B$8:$BG$226,'[1]2. Child Protection'!Y$1,FALSE))</f>
        <v/>
      </c>
      <c r="N196" s="52" t="str">
        <f>IF(VLOOKUP($A196,'[1]2. Child Protection'!$B$8:$BG$226,'[1]2. Child Protection'!Z$1,FALSE)=F196,"",VLOOKUP($A196,'[1]2. Child Protection'!$B$8:$BG$226,'[1]2. Child Protection'!Z$1,FALSE)-F196)</f>
        <v/>
      </c>
      <c r="O196" s="52" t="str">
        <f>IF(VLOOKUP($A196,'[1]2. Child Protection'!$B$8:$BG$226,'[1]2. Child Protection'!AA$1,FALSE)=G196,"",VLOOKUP($A196,'[1]2. Child Protection'!$B$8:$BG$226,'[1]2. Child Protection'!AA$1,FALSE))</f>
        <v/>
      </c>
      <c r="P196" s="3" t="str">
        <f>IF(VLOOKUP($A196,'[1]2. Child Protection'!$B$8:$BG$226,'[1]2. Child Protection'!AB$1,FALSE)=H196,"",VLOOKUP($A196,'[1]2. Child Protection'!$B$8:$BG$226,'[1]2. Child Protection'!AB$1,FALSE))</f>
        <v/>
      </c>
    </row>
    <row r="197" spans="1:16" x14ac:dyDescent="0.3">
      <c r="A197" s="2" t="s">
        <v>278</v>
      </c>
      <c r="B197" s="13">
        <v>99.9</v>
      </c>
      <c r="C197" s="14" t="s">
        <v>12</v>
      </c>
      <c r="D197" s="13">
        <v>99.8</v>
      </c>
      <c r="E197" s="16" t="s">
        <v>12</v>
      </c>
      <c r="F197" s="13">
        <v>99.9</v>
      </c>
      <c r="G197" s="16" t="s">
        <v>12</v>
      </c>
      <c r="H197" s="17" t="s">
        <v>38</v>
      </c>
      <c r="J197" s="52" t="str">
        <f>IF(VLOOKUP($A197,'[1]2. Child Protection'!$B$8:$BG$226,'[1]2. Child Protection'!V$1,FALSE)=B197,"",VLOOKUP($A197,'[1]2. Child Protection'!$B$8:$BG$226,'[1]2. Child Protection'!V$1,FALSE)-B197)</f>
        <v/>
      </c>
      <c r="K197" s="52" t="str">
        <f>IF(VLOOKUP($A197,'[1]2. Child Protection'!$B$8:$BG$226,'[1]2. Child Protection'!W$1,FALSE)=C197,"",VLOOKUP($A197,'[1]2. Child Protection'!$B$8:$BG$226,'[1]2. Child Protection'!W$1,FALSE))</f>
        <v/>
      </c>
      <c r="L197" s="52" t="str">
        <f>IF(VLOOKUP($A197,'[1]2. Child Protection'!$B$8:$BG$226,'[1]2. Child Protection'!X$1,FALSE)=D197,"",VLOOKUP($A197,'[1]2. Child Protection'!$B$8:$BG$226,'[1]2. Child Protection'!X$1,FALSE)-D197)</f>
        <v/>
      </c>
      <c r="M197" s="52" t="str">
        <f>IF(VLOOKUP($A197,'[1]2. Child Protection'!$B$8:$BG$226,'[1]2. Child Protection'!Y$1,FALSE)=E197,"",VLOOKUP($A197,'[1]2. Child Protection'!$B$8:$BG$226,'[1]2. Child Protection'!Y$1,FALSE))</f>
        <v/>
      </c>
      <c r="N197" s="52" t="str">
        <f>IF(VLOOKUP($A197,'[1]2. Child Protection'!$B$8:$BG$226,'[1]2. Child Protection'!Z$1,FALSE)=F197,"",VLOOKUP($A197,'[1]2. Child Protection'!$B$8:$BG$226,'[1]2. Child Protection'!Z$1,FALSE)-F197)</f>
        <v/>
      </c>
      <c r="O197" s="52" t="str">
        <f>IF(VLOOKUP($A197,'[1]2. Child Protection'!$B$8:$BG$226,'[1]2. Child Protection'!AA$1,FALSE)=G197,"",VLOOKUP($A197,'[1]2. Child Protection'!$B$8:$BG$226,'[1]2. Child Protection'!AA$1,FALSE))</f>
        <v/>
      </c>
      <c r="P197" s="3" t="str">
        <f>IF(VLOOKUP($A197,'[1]2. Child Protection'!$B$8:$BG$226,'[1]2. Child Protection'!AB$1,FALSE)=H197,"",VLOOKUP($A197,'[1]2. Child Protection'!$B$8:$BG$226,'[1]2. Child Protection'!AB$1,FALSE))</f>
        <v/>
      </c>
    </row>
    <row r="198" spans="1:16" x14ac:dyDescent="0.3">
      <c r="A198" s="2" t="s">
        <v>305</v>
      </c>
      <c r="B198" s="15" t="s">
        <v>23</v>
      </c>
      <c r="C198" s="14" t="s">
        <v>23</v>
      </c>
      <c r="D198" s="15" t="s">
        <v>23</v>
      </c>
      <c r="E198" s="16" t="s">
        <v>23</v>
      </c>
      <c r="F198" s="15" t="s">
        <v>23</v>
      </c>
      <c r="G198" s="16" t="s">
        <v>23</v>
      </c>
      <c r="H198" s="17" t="s">
        <v>23</v>
      </c>
      <c r="J198" s="52" t="e">
        <f>IF(VLOOKUP($A198,'[1]2. Child Protection'!$B$8:$BG$226,'[1]2. Child Protection'!V$1,FALSE)=B198,"",VLOOKUP($A198,'[1]2. Child Protection'!$B$8:$BG$226,'[1]2. Child Protection'!V$1,FALSE)-B198)</f>
        <v>#VALUE!</v>
      </c>
      <c r="K198" s="52">
        <f>IF(VLOOKUP($A198,'[1]2. Child Protection'!$B$8:$BG$226,'[1]2. Child Protection'!W$1,FALSE)=C198,"",VLOOKUP($A198,'[1]2. Child Protection'!$B$8:$BG$226,'[1]2. Child Protection'!W$1,FALSE))</f>
        <v>0</v>
      </c>
      <c r="L198" s="52" t="e">
        <f>IF(VLOOKUP($A198,'[1]2. Child Protection'!$B$8:$BG$226,'[1]2. Child Protection'!X$1,FALSE)=D198,"",VLOOKUP($A198,'[1]2. Child Protection'!$B$8:$BG$226,'[1]2. Child Protection'!X$1,FALSE)-D198)</f>
        <v>#VALUE!</v>
      </c>
      <c r="M198" s="52">
        <f>IF(VLOOKUP($A198,'[1]2. Child Protection'!$B$8:$BG$226,'[1]2. Child Protection'!Y$1,FALSE)=E198,"",VLOOKUP($A198,'[1]2. Child Protection'!$B$8:$BG$226,'[1]2. Child Protection'!Y$1,FALSE))</f>
        <v>0</v>
      </c>
      <c r="N198" s="52" t="e">
        <f>IF(VLOOKUP($A198,'[1]2. Child Protection'!$B$8:$BG$226,'[1]2. Child Protection'!Z$1,FALSE)=F198,"",VLOOKUP($A198,'[1]2. Child Protection'!$B$8:$BG$226,'[1]2. Child Protection'!Z$1,FALSE)-F198)</f>
        <v>#VALUE!</v>
      </c>
      <c r="O198" s="52">
        <f>IF(VLOOKUP($A198,'[1]2. Child Protection'!$B$8:$BG$226,'[1]2. Child Protection'!AA$1,FALSE)=G198,"",VLOOKUP($A198,'[1]2. Child Protection'!$B$8:$BG$226,'[1]2. Child Protection'!AA$1,FALSE))</f>
        <v>0</v>
      </c>
      <c r="P198" s="3" t="str">
        <f>IF(VLOOKUP($A198,'[1]2. Child Protection'!$B$8:$BG$226,'[1]2. Child Protection'!AB$1,FALSE)=H198,"",VLOOKUP($A198,'[1]2. Child Protection'!$B$8:$BG$226,'[1]2. Child Protection'!AB$1,FALSE))</f>
        <v>MICS 2019-20</v>
      </c>
    </row>
    <row r="199" spans="1:16" x14ac:dyDescent="0.3">
      <c r="A199" s="2" t="s">
        <v>279</v>
      </c>
      <c r="B199" s="13">
        <v>49.9</v>
      </c>
      <c r="C199" s="14" t="s">
        <v>36</v>
      </c>
      <c r="D199" s="15">
        <v>49.2</v>
      </c>
      <c r="E199" s="16" t="s">
        <v>36</v>
      </c>
      <c r="F199" s="15">
        <v>50.6</v>
      </c>
      <c r="G199" s="16" t="s">
        <v>36</v>
      </c>
      <c r="H199" s="17" t="s">
        <v>280</v>
      </c>
      <c r="J199" s="52">
        <f>IF(VLOOKUP($A199,'[1]2. Child Protection'!$B$8:$BG$226,'[1]2. Child Protection'!V$1,FALSE)=B199,"",VLOOKUP($A199,'[1]2. Child Protection'!$B$8:$BG$226,'[1]2. Child Protection'!V$1,FALSE)-B199)</f>
        <v>37.300000000000004</v>
      </c>
      <c r="K199" s="52">
        <f>IF(VLOOKUP($A199,'[1]2. Child Protection'!$B$8:$BG$226,'[1]2. Child Protection'!W$1,FALSE)=C199,"",VLOOKUP($A199,'[1]2. Child Protection'!$B$8:$BG$226,'[1]2. Child Protection'!W$1,FALSE))</f>
        <v>0</v>
      </c>
      <c r="L199" s="52">
        <f>IF(VLOOKUP($A199,'[1]2. Child Protection'!$B$8:$BG$226,'[1]2. Child Protection'!X$1,FALSE)=D199,"",VLOOKUP($A199,'[1]2. Child Protection'!$B$8:$BG$226,'[1]2. Child Protection'!X$1,FALSE)-D199)</f>
        <v>36.200000000000003</v>
      </c>
      <c r="M199" s="52">
        <f>IF(VLOOKUP($A199,'[1]2. Child Protection'!$B$8:$BG$226,'[1]2. Child Protection'!Y$1,FALSE)=E199,"",VLOOKUP($A199,'[1]2. Child Protection'!$B$8:$BG$226,'[1]2. Child Protection'!Y$1,FALSE))</f>
        <v>0</v>
      </c>
      <c r="N199" s="52">
        <f>IF(VLOOKUP($A199,'[1]2. Child Protection'!$B$8:$BG$226,'[1]2. Child Protection'!Z$1,FALSE)=F199,"",VLOOKUP($A199,'[1]2. Child Protection'!$B$8:$BG$226,'[1]2. Child Protection'!Z$1,FALSE)-F199)</f>
        <v>38.699999999999996</v>
      </c>
      <c r="O199" s="52">
        <f>IF(VLOOKUP($A199,'[1]2. Child Protection'!$B$8:$BG$226,'[1]2. Child Protection'!AA$1,FALSE)=G199,"",VLOOKUP($A199,'[1]2. Child Protection'!$B$8:$BG$226,'[1]2. Child Protection'!AA$1,FALSE))</f>
        <v>0</v>
      </c>
      <c r="P199" s="3" t="str">
        <f>IF(VLOOKUP($A199,'[1]2. Child Protection'!$B$8:$BG$226,'[1]2. Child Protection'!AB$1,FALSE)=H199,"",VLOOKUP($A199,'[1]2. Child Protection'!$B$8:$BG$226,'[1]2. Child Protection'!AB$1,FALSE))</f>
        <v>MICS 2019-20</v>
      </c>
    </row>
    <row r="200" spans="1:16" x14ac:dyDescent="0.3">
      <c r="A200" s="2" t="s">
        <v>281</v>
      </c>
      <c r="B200" s="13">
        <v>32.200000000000003</v>
      </c>
      <c r="C200" s="14" t="s">
        <v>12</v>
      </c>
      <c r="D200" s="15">
        <v>32.200000000000003</v>
      </c>
      <c r="E200" s="16" t="s">
        <v>12</v>
      </c>
      <c r="F200" s="15">
        <v>32.200000000000003</v>
      </c>
      <c r="G200" s="16" t="s">
        <v>12</v>
      </c>
      <c r="H200" s="17" t="s">
        <v>112</v>
      </c>
      <c r="J200" s="52" t="str">
        <f>IF(VLOOKUP($A200,'[1]2. Child Protection'!$B$8:$BG$226,'[1]2. Child Protection'!V$1,FALSE)=B200,"",VLOOKUP($A200,'[1]2. Child Protection'!$B$8:$BG$226,'[1]2. Child Protection'!V$1,FALSE)-B200)</f>
        <v/>
      </c>
      <c r="K200" s="52" t="str">
        <f>IF(VLOOKUP($A200,'[1]2. Child Protection'!$B$8:$BG$226,'[1]2. Child Protection'!W$1,FALSE)=C200,"",VLOOKUP($A200,'[1]2. Child Protection'!$B$8:$BG$226,'[1]2. Child Protection'!W$1,FALSE))</f>
        <v/>
      </c>
      <c r="L200" s="52" t="str">
        <f>IF(VLOOKUP($A200,'[1]2. Child Protection'!$B$8:$BG$226,'[1]2. Child Protection'!X$1,FALSE)=D200,"",VLOOKUP($A200,'[1]2. Child Protection'!$B$8:$BG$226,'[1]2. Child Protection'!X$1,FALSE)-D200)</f>
        <v/>
      </c>
      <c r="M200" s="52" t="str">
        <f>IF(VLOOKUP($A200,'[1]2. Child Protection'!$B$8:$BG$226,'[1]2. Child Protection'!Y$1,FALSE)=E200,"",VLOOKUP($A200,'[1]2. Child Protection'!$B$8:$BG$226,'[1]2. Child Protection'!Y$1,FALSE))</f>
        <v/>
      </c>
      <c r="N200" s="52" t="str">
        <f>IF(VLOOKUP($A200,'[1]2. Child Protection'!$B$8:$BG$226,'[1]2. Child Protection'!Z$1,FALSE)=F200,"",VLOOKUP($A200,'[1]2. Child Protection'!$B$8:$BG$226,'[1]2. Child Protection'!Z$1,FALSE)-F200)</f>
        <v/>
      </c>
      <c r="O200" s="52" t="str">
        <f>IF(VLOOKUP($A200,'[1]2. Child Protection'!$B$8:$BG$226,'[1]2. Child Protection'!AA$1,FALSE)=G200,"",VLOOKUP($A200,'[1]2. Child Protection'!$B$8:$BG$226,'[1]2. Child Protection'!AA$1,FALSE))</f>
        <v/>
      </c>
      <c r="P200" s="3" t="str">
        <f>IF(VLOOKUP($A200,'[1]2. Child Protection'!$B$8:$BG$226,'[1]2. Child Protection'!AB$1,FALSE)=H200,"",VLOOKUP($A200,'[1]2. Child Protection'!$B$8:$BG$226,'[1]2. Child Protection'!AB$1,FALSE))</f>
        <v/>
      </c>
    </row>
    <row r="201" spans="1:16" x14ac:dyDescent="0.3">
      <c r="A201" s="2" t="s">
        <v>282</v>
      </c>
      <c r="B201" s="13">
        <v>99.8</v>
      </c>
      <c r="C201" s="14" t="s">
        <v>12</v>
      </c>
      <c r="D201" s="15">
        <v>99.9</v>
      </c>
      <c r="E201" s="16" t="s">
        <v>12</v>
      </c>
      <c r="F201" s="15">
        <v>99.7</v>
      </c>
      <c r="G201" s="16" t="s">
        <v>12</v>
      </c>
      <c r="H201" s="17" t="s">
        <v>283</v>
      </c>
      <c r="J201" s="52" t="str">
        <f>IF(VLOOKUP($A201,'[1]2. Child Protection'!$B$8:$BG$226,'[1]2. Child Protection'!V$1,FALSE)=B201,"",VLOOKUP($A201,'[1]2. Child Protection'!$B$8:$BG$226,'[1]2. Child Protection'!V$1,FALSE)-B201)</f>
        <v/>
      </c>
      <c r="K201" s="52" t="str">
        <f>IF(VLOOKUP($A201,'[1]2. Child Protection'!$B$8:$BG$226,'[1]2. Child Protection'!W$1,FALSE)=C201,"",VLOOKUP($A201,'[1]2. Child Protection'!$B$8:$BG$226,'[1]2. Child Protection'!W$1,FALSE))</f>
        <v/>
      </c>
      <c r="L201" s="52" t="str">
        <f>IF(VLOOKUP($A201,'[1]2. Child Protection'!$B$8:$BG$226,'[1]2. Child Protection'!X$1,FALSE)=D201,"",VLOOKUP($A201,'[1]2. Child Protection'!$B$8:$BG$226,'[1]2. Child Protection'!X$1,FALSE)-D201)</f>
        <v/>
      </c>
      <c r="M201" s="52" t="str">
        <f>IF(VLOOKUP($A201,'[1]2. Child Protection'!$B$8:$BG$226,'[1]2. Child Protection'!Y$1,FALSE)=E201,"",VLOOKUP($A201,'[1]2. Child Protection'!$B$8:$BG$226,'[1]2. Child Protection'!Y$1,FALSE))</f>
        <v/>
      </c>
      <c r="N201" s="52" t="str">
        <f>IF(VLOOKUP($A201,'[1]2. Child Protection'!$B$8:$BG$226,'[1]2. Child Protection'!Z$1,FALSE)=F201,"",VLOOKUP($A201,'[1]2. Child Protection'!$B$8:$BG$226,'[1]2. Child Protection'!Z$1,FALSE)-F201)</f>
        <v/>
      </c>
      <c r="O201" s="52" t="str">
        <f>IF(VLOOKUP($A201,'[1]2. Child Protection'!$B$8:$BG$226,'[1]2. Child Protection'!AA$1,FALSE)=G201,"",VLOOKUP($A201,'[1]2. Child Protection'!$B$8:$BG$226,'[1]2. Child Protection'!AA$1,FALSE))</f>
        <v/>
      </c>
      <c r="P201" s="3" t="str">
        <f>IF(VLOOKUP($A201,'[1]2. Child Protection'!$B$8:$BG$226,'[1]2. Child Protection'!AB$1,FALSE)=H201,"",VLOOKUP($A201,'[1]2. Child Protection'!$B$8:$BG$226,'[1]2. Child Protection'!AB$1,FALSE))</f>
        <v>MICS 2012</v>
      </c>
    </row>
    <row r="202" spans="1:16" x14ac:dyDescent="0.3">
      <c r="A202" s="2" t="s">
        <v>284</v>
      </c>
      <c r="B202" s="13">
        <v>100</v>
      </c>
      <c r="C202" s="14" t="s">
        <v>28</v>
      </c>
      <c r="D202" s="13">
        <v>100</v>
      </c>
      <c r="E202" s="14" t="s">
        <v>28</v>
      </c>
      <c r="F202" s="13">
        <v>100</v>
      </c>
      <c r="G202" s="14" t="s">
        <v>28</v>
      </c>
      <c r="H202" s="17" t="s">
        <v>285</v>
      </c>
      <c r="J202" s="52" t="str">
        <f>IF(VLOOKUP($A202,'[1]2. Child Protection'!$B$8:$BG$226,'[1]2. Child Protection'!V$1,FALSE)=B202,"",VLOOKUP($A202,'[1]2. Child Protection'!$B$8:$BG$226,'[1]2. Child Protection'!V$1,FALSE)-B202)</f>
        <v/>
      </c>
      <c r="K202" s="52" t="str">
        <f>IF(VLOOKUP($A202,'[1]2. Child Protection'!$B$8:$BG$226,'[1]2. Child Protection'!W$1,FALSE)=C202,"",VLOOKUP($A202,'[1]2. Child Protection'!$B$8:$BG$226,'[1]2. Child Protection'!W$1,FALSE))</f>
        <v/>
      </c>
      <c r="L202" s="52" t="str">
        <f>IF(VLOOKUP($A202,'[1]2. Child Protection'!$B$8:$BG$226,'[1]2. Child Protection'!X$1,FALSE)=D202,"",VLOOKUP($A202,'[1]2. Child Protection'!$B$8:$BG$226,'[1]2. Child Protection'!X$1,FALSE)-D202)</f>
        <v/>
      </c>
      <c r="M202" s="52" t="str">
        <f>IF(VLOOKUP($A202,'[1]2. Child Protection'!$B$8:$BG$226,'[1]2. Child Protection'!Y$1,FALSE)=E202,"",VLOOKUP($A202,'[1]2. Child Protection'!$B$8:$BG$226,'[1]2. Child Protection'!Y$1,FALSE))</f>
        <v/>
      </c>
      <c r="N202" s="52" t="str">
        <f>IF(VLOOKUP($A202,'[1]2. Child Protection'!$B$8:$BG$226,'[1]2. Child Protection'!Z$1,FALSE)=F202,"",VLOOKUP($A202,'[1]2. Child Protection'!$B$8:$BG$226,'[1]2. Child Protection'!Z$1,FALSE)-F202)</f>
        <v/>
      </c>
      <c r="O202" s="52" t="str">
        <f>IF(VLOOKUP($A202,'[1]2. Child Protection'!$B$8:$BG$226,'[1]2. Child Protection'!AA$1,FALSE)=G202,"",VLOOKUP($A202,'[1]2. Child Protection'!$B$8:$BG$226,'[1]2. Child Protection'!AA$1,FALSE))</f>
        <v/>
      </c>
      <c r="P202" s="3" t="str">
        <f>IF(VLOOKUP($A202,'[1]2. Child Protection'!$B$8:$BG$226,'[1]2. Child Protection'!AB$1,FALSE)=H202,"",VLOOKUP($A202,'[1]2. Child Protection'!$B$8:$BG$226,'[1]2. Child Protection'!AB$1,FALSE))</f>
        <v/>
      </c>
    </row>
    <row r="203" spans="1:16" x14ac:dyDescent="0.3">
      <c r="A203" s="2" t="s">
        <v>286</v>
      </c>
      <c r="B203" s="13">
        <v>100</v>
      </c>
      <c r="C203" s="14" t="s">
        <v>19</v>
      </c>
      <c r="D203" s="13">
        <v>100</v>
      </c>
      <c r="E203" s="14" t="s">
        <v>19</v>
      </c>
      <c r="F203" s="13">
        <v>100</v>
      </c>
      <c r="G203" s="14" t="s">
        <v>19</v>
      </c>
      <c r="H203" s="17" t="s">
        <v>30</v>
      </c>
      <c r="J203" s="52" t="str">
        <f>IF(VLOOKUP($A203,'[1]2. Child Protection'!$B$8:$BG$226,'[1]2. Child Protection'!V$1,FALSE)=B203,"",VLOOKUP($A203,'[1]2. Child Protection'!$B$8:$BG$226,'[1]2. Child Protection'!V$1,FALSE)-B203)</f>
        <v/>
      </c>
      <c r="K203" s="52" t="str">
        <f>IF(VLOOKUP($A203,'[1]2. Child Protection'!$B$8:$BG$226,'[1]2. Child Protection'!W$1,FALSE)=C203,"",VLOOKUP($A203,'[1]2. Child Protection'!$B$8:$BG$226,'[1]2. Child Protection'!W$1,FALSE))</f>
        <v/>
      </c>
      <c r="L203" s="52" t="str">
        <f>IF(VLOOKUP($A203,'[1]2. Child Protection'!$B$8:$BG$226,'[1]2. Child Protection'!X$1,FALSE)=D203,"",VLOOKUP($A203,'[1]2. Child Protection'!$B$8:$BG$226,'[1]2. Child Protection'!X$1,FALSE)-D203)</f>
        <v/>
      </c>
      <c r="M203" s="52" t="str">
        <f>IF(VLOOKUP($A203,'[1]2. Child Protection'!$B$8:$BG$226,'[1]2. Child Protection'!Y$1,FALSE)=E203,"",VLOOKUP($A203,'[1]2. Child Protection'!$B$8:$BG$226,'[1]2. Child Protection'!Y$1,FALSE))</f>
        <v/>
      </c>
      <c r="N203" s="52" t="str">
        <f>IF(VLOOKUP($A203,'[1]2. Child Protection'!$B$8:$BG$226,'[1]2. Child Protection'!Z$1,FALSE)=F203,"",VLOOKUP($A203,'[1]2. Child Protection'!$B$8:$BG$226,'[1]2. Child Protection'!Z$1,FALSE)-F203)</f>
        <v/>
      </c>
      <c r="O203" s="52" t="str">
        <f>IF(VLOOKUP($A203,'[1]2. Child Protection'!$B$8:$BG$226,'[1]2. Child Protection'!AA$1,FALSE)=G203,"",VLOOKUP($A203,'[1]2. Child Protection'!$B$8:$BG$226,'[1]2. Child Protection'!AA$1,FALSE))</f>
        <v/>
      </c>
      <c r="P203" s="3" t="str">
        <f>IF(VLOOKUP($A203,'[1]2. Child Protection'!$B$8:$BG$226,'[1]2. Child Protection'!AB$1,FALSE)=H203,"",VLOOKUP($A203,'[1]2. Child Protection'!$B$8:$BG$226,'[1]2. Child Protection'!AB$1,FALSE))</f>
        <v>UNSD Population and Vital Statistics Report, January 2021, latest update on 4 Jan 2022</v>
      </c>
    </row>
    <row r="204" spans="1:16" x14ac:dyDescent="0.3">
      <c r="A204" s="2" t="s">
        <v>287</v>
      </c>
      <c r="B204" s="13">
        <v>26.4</v>
      </c>
      <c r="C204" s="14" t="s">
        <v>12</v>
      </c>
      <c r="D204" s="15">
        <v>27.8</v>
      </c>
      <c r="E204" s="16" t="s">
        <v>12</v>
      </c>
      <c r="F204" s="15">
        <v>25</v>
      </c>
      <c r="G204" s="16" t="s">
        <v>12</v>
      </c>
      <c r="H204" s="17" t="s">
        <v>21</v>
      </c>
      <c r="J204" s="52" t="str">
        <f>IF(VLOOKUP($A204,'[1]2. Child Protection'!$B$8:$BG$226,'[1]2. Child Protection'!V$1,FALSE)=B204,"",VLOOKUP($A204,'[1]2. Child Protection'!$B$8:$BG$226,'[1]2. Child Protection'!V$1,FALSE)-B204)</f>
        <v/>
      </c>
      <c r="K204" s="52" t="str">
        <f>IF(VLOOKUP($A204,'[1]2. Child Protection'!$B$8:$BG$226,'[1]2. Child Protection'!W$1,FALSE)=C204,"",VLOOKUP($A204,'[1]2. Child Protection'!$B$8:$BG$226,'[1]2. Child Protection'!W$1,FALSE))</f>
        <v/>
      </c>
      <c r="L204" s="52" t="str">
        <f>IF(VLOOKUP($A204,'[1]2. Child Protection'!$B$8:$BG$226,'[1]2. Child Protection'!X$1,FALSE)=D204,"",VLOOKUP($A204,'[1]2. Child Protection'!$B$8:$BG$226,'[1]2. Child Protection'!X$1,FALSE)-D204)</f>
        <v/>
      </c>
      <c r="M204" s="52" t="str">
        <f>IF(VLOOKUP($A204,'[1]2. Child Protection'!$B$8:$BG$226,'[1]2. Child Protection'!Y$1,FALSE)=E204,"",VLOOKUP($A204,'[1]2. Child Protection'!$B$8:$BG$226,'[1]2. Child Protection'!Y$1,FALSE))</f>
        <v/>
      </c>
      <c r="N204" s="52" t="str">
        <f>IF(VLOOKUP($A204,'[1]2. Child Protection'!$B$8:$BG$226,'[1]2. Child Protection'!Z$1,FALSE)=F204,"",VLOOKUP($A204,'[1]2. Child Protection'!$B$8:$BG$226,'[1]2. Child Protection'!Z$1,FALSE)-F204)</f>
        <v/>
      </c>
      <c r="O204" s="52" t="str">
        <f>IF(VLOOKUP($A204,'[1]2. Child Protection'!$B$8:$BG$226,'[1]2. Child Protection'!AA$1,FALSE)=G204,"",VLOOKUP($A204,'[1]2. Child Protection'!$B$8:$BG$226,'[1]2. Child Protection'!AA$1,FALSE))</f>
        <v/>
      </c>
      <c r="P204" s="3" t="str">
        <f>IF(VLOOKUP($A204,'[1]2. Child Protection'!$B$8:$BG$226,'[1]2. Child Protection'!AB$1,FALSE)=H204,"",VLOOKUP($A204,'[1]2. Child Protection'!$B$8:$BG$226,'[1]2. Child Protection'!AB$1,FALSE))</f>
        <v/>
      </c>
    </row>
    <row r="205" spans="1:16" x14ac:dyDescent="0.3">
      <c r="A205" s="2" t="s">
        <v>308</v>
      </c>
      <c r="B205" s="13">
        <v>100</v>
      </c>
      <c r="C205" s="14" t="s">
        <v>19</v>
      </c>
      <c r="D205" s="13">
        <v>100</v>
      </c>
      <c r="E205" s="14" t="s">
        <v>19</v>
      </c>
      <c r="F205" s="13">
        <v>100</v>
      </c>
      <c r="G205" s="14" t="s">
        <v>19</v>
      </c>
      <c r="H205" s="17" t="s">
        <v>30</v>
      </c>
      <c r="J205" s="52" t="str">
        <f>IF(VLOOKUP($A205,'[1]2. Child Protection'!$B$8:$BG$226,'[1]2. Child Protection'!V$1,FALSE)=B205,"",VLOOKUP($A205,'[1]2. Child Protection'!$B$8:$BG$226,'[1]2. Child Protection'!V$1,FALSE)-B205)</f>
        <v/>
      </c>
      <c r="K205" s="52" t="str">
        <f>IF(VLOOKUP($A205,'[1]2. Child Protection'!$B$8:$BG$226,'[1]2. Child Protection'!W$1,FALSE)=C205,"",VLOOKUP($A205,'[1]2. Child Protection'!$B$8:$BG$226,'[1]2. Child Protection'!W$1,FALSE))</f>
        <v/>
      </c>
      <c r="L205" s="52" t="str">
        <f>IF(VLOOKUP($A205,'[1]2. Child Protection'!$B$8:$BG$226,'[1]2. Child Protection'!X$1,FALSE)=D205,"",VLOOKUP($A205,'[1]2. Child Protection'!$B$8:$BG$226,'[1]2. Child Protection'!X$1,FALSE)-D205)</f>
        <v/>
      </c>
      <c r="M205" s="52" t="str">
        <f>IF(VLOOKUP($A205,'[1]2. Child Protection'!$B$8:$BG$226,'[1]2. Child Protection'!Y$1,FALSE)=E205,"",VLOOKUP($A205,'[1]2. Child Protection'!$B$8:$BG$226,'[1]2. Child Protection'!Y$1,FALSE))</f>
        <v/>
      </c>
      <c r="N205" s="52" t="str">
        <f>IF(VLOOKUP($A205,'[1]2. Child Protection'!$B$8:$BG$226,'[1]2. Child Protection'!Z$1,FALSE)=F205,"",VLOOKUP($A205,'[1]2. Child Protection'!$B$8:$BG$226,'[1]2. Child Protection'!Z$1,FALSE)-F205)</f>
        <v/>
      </c>
      <c r="O205" s="52" t="str">
        <f>IF(VLOOKUP($A205,'[1]2. Child Protection'!$B$8:$BG$226,'[1]2. Child Protection'!AA$1,FALSE)=G205,"",VLOOKUP($A205,'[1]2. Child Protection'!$B$8:$BG$226,'[1]2. Child Protection'!AA$1,FALSE))</f>
        <v/>
      </c>
      <c r="P205" s="3" t="str">
        <f>IF(VLOOKUP($A205,'[1]2. Child Protection'!$B$8:$BG$226,'[1]2. Child Protection'!AB$1,FALSE)=H205,"",VLOOKUP($A205,'[1]2. Child Protection'!$B$8:$BG$226,'[1]2. Child Protection'!AB$1,FALSE))</f>
        <v>UNSD Population and Vital Statistics Report, January 2021, latest update on 4 Jan 2022</v>
      </c>
    </row>
    <row r="206" spans="1:16" x14ac:dyDescent="0.3">
      <c r="A206" s="2" t="s">
        <v>288</v>
      </c>
      <c r="B206" s="13">
        <v>99.8</v>
      </c>
      <c r="C206" s="14" t="s">
        <v>12</v>
      </c>
      <c r="D206" s="15">
        <v>99.9</v>
      </c>
      <c r="E206" s="16" t="s">
        <v>12</v>
      </c>
      <c r="F206" s="15">
        <v>99.7</v>
      </c>
      <c r="G206" s="16" t="s">
        <v>12</v>
      </c>
      <c r="H206" s="17" t="s">
        <v>182</v>
      </c>
      <c r="J206" s="52" t="str">
        <f>IF(VLOOKUP($A206,'[1]2. Child Protection'!$B$8:$BG$226,'[1]2. Child Protection'!V$1,FALSE)=B206,"",VLOOKUP($A206,'[1]2. Child Protection'!$B$8:$BG$226,'[1]2. Child Protection'!V$1,FALSE)-B206)</f>
        <v/>
      </c>
      <c r="K206" s="52" t="str">
        <f>IF(VLOOKUP($A206,'[1]2. Child Protection'!$B$8:$BG$226,'[1]2. Child Protection'!W$1,FALSE)=C206,"",VLOOKUP($A206,'[1]2. Child Protection'!$B$8:$BG$226,'[1]2. Child Protection'!W$1,FALSE))</f>
        <v/>
      </c>
      <c r="L206" s="52" t="str">
        <f>IF(VLOOKUP($A206,'[1]2. Child Protection'!$B$8:$BG$226,'[1]2. Child Protection'!X$1,FALSE)=D206,"",VLOOKUP($A206,'[1]2. Child Protection'!$B$8:$BG$226,'[1]2. Child Protection'!X$1,FALSE)-D206)</f>
        <v/>
      </c>
      <c r="M206" s="52" t="str">
        <f>IF(VLOOKUP($A206,'[1]2. Child Protection'!$B$8:$BG$226,'[1]2. Child Protection'!Y$1,FALSE)=E206,"",VLOOKUP($A206,'[1]2. Child Protection'!$B$8:$BG$226,'[1]2. Child Protection'!Y$1,FALSE))</f>
        <v/>
      </c>
      <c r="N206" s="52" t="str">
        <f>IF(VLOOKUP($A206,'[1]2. Child Protection'!$B$8:$BG$226,'[1]2. Child Protection'!Z$1,FALSE)=F206,"",VLOOKUP($A206,'[1]2. Child Protection'!$B$8:$BG$226,'[1]2. Child Protection'!Z$1,FALSE)-F206)</f>
        <v/>
      </c>
      <c r="O206" s="52" t="str">
        <f>IF(VLOOKUP($A206,'[1]2. Child Protection'!$B$8:$BG$226,'[1]2. Child Protection'!AA$1,FALSE)=G206,"",VLOOKUP($A206,'[1]2. Child Protection'!$B$8:$BG$226,'[1]2. Child Protection'!AA$1,FALSE))</f>
        <v/>
      </c>
      <c r="P206" s="3" t="str">
        <f>IF(VLOOKUP($A206,'[1]2. Child Protection'!$B$8:$BG$226,'[1]2. Child Protection'!AB$1,FALSE)=H206,"",VLOOKUP($A206,'[1]2. Child Protection'!$B$8:$BG$226,'[1]2. Child Protection'!AB$1,FALSE))</f>
        <v/>
      </c>
    </row>
    <row r="207" spans="1:16" x14ac:dyDescent="0.3">
      <c r="A207" s="2" t="s">
        <v>289</v>
      </c>
      <c r="B207" s="13">
        <v>99.9</v>
      </c>
      <c r="C207" s="14" t="s">
        <v>36</v>
      </c>
      <c r="D207" s="15">
        <v>99.9</v>
      </c>
      <c r="E207" s="16" t="s">
        <v>36</v>
      </c>
      <c r="F207" s="15">
        <v>100</v>
      </c>
      <c r="G207" s="16" t="s">
        <v>36</v>
      </c>
      <c r="H207" s="17" t="s">
        <v>54</v>
      </c>
      <c r="J207" s="52" t="str">
        <f>IF(VLOOKUP($A207,'[1]2. Child Protection'!$B$8:$BG$226,'[1]2. Child Protection'!V$1,FALSE)=B207,"",VLOOKUP($A207,'[1]2. Child Protection'!$B$8:$BG$226,'[1]2. Child Protection'!V$1,FALSE)-B207)</f>
        <v/>
      </c>
      <c r="K207" s="52" t="str">
        <f>IF(VLOOKUP($A207,'[1]2. Child Protection'!$B$8:$BG$226,'[1]2. Child Protection'!W$1,FALSE)=C207,"",VLOOKUP($A207,'[1]2. Child Protection'!$B$8:$BG$226,'[1]2. Child Protection'!W$1,FALSE))</f>
        <v/>
      </c>
      <c r="L207" s="52" t="str">
        <f>IF(VLOOKUP($A207,'[1]2. Child Protection'!$B$8:$BG$226,'[1]2. Child Protection'!X$1,FALSE)=D207,"",VLOOKUP($A207,'[1]2. Child Protection'!$B$8:$BG$226,'[1]2. Child Protection'!X$1,FALSE)-D207)</f>
        <v/>
      </c>
      <c r="M207" s="52" t="str">
        <f>IF(VLOOKUP($A207,'[1]2. Child Protection'!$B$8:$BG$226,'[1]2. Child Protection'!Y$1,FALSE)=E207,"",VLOOKUP($A207,'[1]2. Child Protection'!$B$8:$BG$226,'[1]2. Child Protection'!Y$1,FALSE))</f>
        <v/>
      </c>
      <c r="N207" s="52" t="str">
        <f>IF(VLOOKUP($A207,'[1]2. Child Protection'!$B$8:$BG$226,'[1]2. Child Protection'!Z$1,FALSE)=F207,"",VLOOKUP($A207,'[1]2. Child Protection'!$B$8:$BG$226,'[1]2. Child Protection'!Z$1,FALSE)-F207)</f>
        <v/>
      </c>
      <c r="O207" s="52" t="str">
        <f>IF(VLOOKUP($A207,'[1]2. Child Protection'!$B$8:$BG$226,'[1]2. Child Protection'!AA$1,FALSE)=G207,"",VLOOKUP($A207,'[1]2. Child Protection'!$B$8:$BG$226,'[1]2. Child Protection'!AA$1,FALSE))</f>
        <v/>
      </c>
      <c r="P207" s="3" t="str">
        <f>IF(VLOOKUP($A207,'[1]2. Child Protection'!$B$8:$BG$226,'[1]2. Child Protection'!AB$1,FALSE)=H207,"",VLOOKUP($A207,'[1]2. Child Protection'!$B$8:$BG$226,'[1]2. Child Protection'!AB$1,FALSE))</f>
        <v/>
      </c>
    </row>
    <row r="208" spans="1:16" x14ac:dyDescent="0.3">
      <c r="A208" s="2" t="s">
        <v>290</v>
      </c>
      <c r="B208" s="13">
        <v>43.4</v>
      </c>
      <c r="C208" s="14" t="s">
        <v>28</v>
      </c>
      <c r="D208" s="15">
        <v>44</v>
      </c>
      <c r="E208" s="16" t="s">
        <v>28</v>
      </c>
      <c r="F208" s="15">
        <v>42.9</v>
      </c>
      <c r="G208" s="16" t="s">
        <v>28</v>
      </c>
      <c r="H208" s="17" t="s">
        <v>291</v>
      </c>
      <c r="J208" s="52" t="str">
        <f>IF(VLOOKUP($A208,'[1]2. Child Protection'!$B$8:$BG$226,'[1]2. Child Protection'!V$1,FALSE)=B208,"",VLOOKUP($A208,'[1]2. Child Protection'!$B$8:$BG$226,'[1]2. Child Protection'!V$1,FALSE)-B208)</f>
        <v/>
      </c>
      <c r="K208" s="52" t="str">
        <f>IF(VLOOKUP($A208,'[1]2. Child Protection'!$B$8:$BG$226,'[1]2. Child Protection'!W$1,FALSE)=C208,"",VLOOKUP($A208,'[1]2. Child Protection'!$B$8:$BG$226,'[1]2. Child Protection'!W$1,FALSE))</f>
        <v/>
      </c>
      <c r="L208" s="52" t="str">
        <f>IF(VLOOKUP($A208,'[1]2. Child Protection'!$B$8:$BG$226,'[1]2. Child Protection'!X$1,FALSE)=D208,"",VLOOKUP($A208,'[1]2. Child Protection'!$B$8:$BG$226,'[1]2. Child Protection'!X$1,FALSE)-D208)</f>
        <v/>
      </c>
      <c r="M208" s="52" t="str">
        <f>IF(VLOOKUP($A208,'[1]2. Child Protection'!$B$8:$BG$226,'[1]2. Child Protection'!Y$1,FALSE)=E208,"",VLOOKUP($A208,'[1]2. Child Protection'!$B$8:$BG$226,'[1]2. Child Protection'!Y$1,FALSE))</f>
        <v/>
      </c>
      <c r="N208" s="52" t="str">
        <f>IF(VLOOKUP($A208,'[1]2. Child Protection'!$B$8:$BG$226,'[1]2. Child Protection'!Z$1,FALSE)=F208,"",VLOOKUP($A208,'[1]2. Child Protection'!$B$8:$BG$226,'[1]2. Child Protection'!Z$1,FALSE)-F208)</f>
        <v/>
      </c>
      <c r="O208" s="52" t="str">
        <f>IF(VLOOKUP($A208,'[1]2. Child Protection'!$B$8:$BG$226,'[1]2. Child Protection'!AA$1,FALSE)=G208,"",VLOOKUP($A208,'[1]2. Child Protection'!$B$8:$BG$226,'[1]2. Child Protection'!AA$1,FALSE))</f>
        <v/>
      </c>
      <c r="P208" s="3" t="str">
        <f>IF(VLOOKUP($A208,'[1]2. Child Protection'!$B$8:$BG$226,'[1]2. Child Protection'!AB$1,FALSE)=H208,"",VLOOKUP($A208,'[1]2. Child Protection'!$B$8:$BG$226,'[1]2. Child Protection'!AB$1,FALSE))</f>
        <v>DHS 2013</v>
      </c>
    </row>
    <row r="209" spans="1:16" x14ac:dyDescent="0.3">
      <c r="A209" s="2" t="s">
        <v>292</v>
      </c>
      <c r="B209" s="13">
        <v>81.3</v>
      </c>
      <c r="C209" s="14" t="s">
        <v>28</v>
      </c>
      <c r="D209" s="15" t="s">
        <v>23</v>
      </c>
      <c r="E209" s="16" t="s">
        <v>28</v>
      </c>
      <c r="F209" s="15" t="s">
        <v>23</v>
      </c>
      <c r="G209" s="16" t="s">
        <v>28</v>
      </c>
      <c r="H209" s="17" t="s">
        <v>293</v>
      </c>
      <c r="J209" s="52" t="str">
        <f>IF(VLOOKUP($A209,'[1]2. Child Protection'!$B$8:$BG$226,'[1]2. Child Protection'!V$1,FALSE)=B209,"",VLOOKUP($A209,'[1]2. Child Protection'!$B$8:$BG$226,'[1]2. Child Protection'!V$1,FALSE)-B209)</f>
        <v/>
      </c>
      <c r="K209" s="52" t="str">
        <f>IF(VLOOKUP($A209,'[1]2. Child Protection'!$B$8:$BG$226,'[1]2. Child Protection'!W$1,FALSE)=C209,"",VLOOKUP($A209,'[1]2. Child Protection'!$B$8:$BG$226,'[1]2. Child Protection'!W$1,FALSE))</f>
        <v/>
      </c>
      <c r="L209" s="52" t="str">
        <f>IF(VLOOKUP($A209,'[1]2. Child Protection'!$B$8:$BG$226,'[1]2. Child Protection'!X$1,FALSE)=D209,"",VLOOKUP($A209,'[1]2. Child Protection'!$B$8:$BG$226,'[1]2. Child Protection'!X$1,FALSE)-D209)</f>
        <v/>
      </c>
      <c r="M209" s="52">
        <f>IF(VLOOKUP($A209,'[1]2. Child Protection'!$B$8:$BG$226,'[1]2. Child Protection'!Y$1,FALSE)=E209,"",VLOOKUP($A209,'[1]2. Child Protection'!$B$8:$BG$226,'[1]2. Child Protection'!Y$1,FALSE))</f>
        <v>0</v>
      </c>
      <c r="N209" s="52" t="str">
        <f>IF(VLOOKUP($A209,'[1]2. Child Protection'!$B$8:$BG$226,'[1]2. Child Protection'!Z$1,FALSE)=F209,"",VLOOKUP($A209,'[1]2. Child Protection'!$B$8:$BG$226,'[1]2. Child Protection'!Z$1,FALSE)-F209)</f>
        <v/>
      </c>
      <c r="O209" s="52">
        <f>IF(VLOOKUP($A209,'[1]2. Child Protection'!$B$8:$BG$226,'[1]2. Child Protection'!AA$1,FALSE)=G209,"",VLOOKUP($A209,'[1]2. Child Protection'!$B$8:$BG$226,'[1]2. Child Protection'!AA$1,FALSE))</f>
        <v>0</v>
      </c>
      <c r="P209" s="3" t="str">
        <f>IF(VLOOKUP($A209,'[1]2. Child Protection'!$B$8:$BG$226,'[1]2. Child Protection'!AB$1,FALSE)=H209,"",VLOOKUP($A209,'[1]2. Child Protection'!$B$8:$BG$226,'[1]2. Child Protection'!AB$1,FALSE))</f>
        <v/>
      </c>
    </row>
    <row r="210" spans="1:16" x14ac:dyDescent="0.3">
      <c r="A210" s="2" t="s">
        <v>294</v>
      </c>
      <c r="B210" s="13">
        <v>96.1</v>
      </c>
      <c r="C210" s="14" t="s">
        <v>12</v>
      </c>
      <c r="D210" s="15">
        <v>95.9</v>
      </c>
      <c r="E210" s="16" t="s">
        <v>12</v>
      </c>
      <c r="F210" s="15">
        <v>96.3</v>
      </c>
      <c r="G210" s="16" t="s">
        <v>12</v>
      </c>
      <c r="H210" s="17" t="s">
        <v>99</v>
      </c>
      <c r="J210" s="52" t="str">
        <f>IF(VLOOKUP($A210,'[1]2. Child Protection'!$B$8:$BG$226,'[1]2. Child Protection'!V$1,FALSE)=B210,"",VLOOKUP($A210,'[1]2. Child Protection'!$B$8:$BG$226,'[1]2. Child Protection'!V$1,FALSE)-B210)</f>
        <v/>
      </c>
      <c r="K210" s="52" t="str">
        <f>IF(VLOOKUP($A210,'[1]2. Child Protection'!$B$8:$BG$226,'[1]2. Child Protection'!W$1,FALSE)=C210,"",VLOOKUP($A210,'[1]2. Child Protection'!$B$8:$BG$226,'[1]2. Child Protection'!W$1,FALSE))</f>
        <v/>
      </c>
      <c r="L210" s="52" t="str">
        <f>IF(VLOOKUP($A210,'[1]2. Child Protection'!$B$8:$BG$226,'[1]2. Child Protection'!X$1,FALSE)=D210,"",VLOOKUP($A210,'[1]2. Child Protection'!$B$8:$BG$226,'[1]2. Child Protection'!X$1,FALSE)-D210)</f>
        <v/>
      </c>
      <c r="M210" s="52" t="str">
        <f>IF(VLOOKUP($A210,'[1]2. Child Protection'!$B$8:$BG$226,'[1]2. Child Protection'!Y$1,FALSE)=E210,"",VLOOKUP($A210,'[1]2. Child Protection'!$B$8:$BG$226,'[1]2. Child Protection'!Y$1,FALSE))</f>
        <v/>
      </c>
      <c r="N210" s="52" t="str">
        <f>IF(VLOOKUP($A210,'[1]2. Child Protection'!$B$8:$BG$226,'[1]2. Child Protection'!Z$1,FALSE)=F210,"",VLOOKUP($A210,'[1]2. Child Protection'!$B$8:$BG$226,'[1]2. Child Protection'!Z$1,FALSE)-F210)</f>
        <v/>
      </c>
      <c r="O210" s="52" t="str">
        <f>IF(VLOOKUP($A210,'[1]2. Child Protection'!$B$8:$BG$226,'[1]2. Child Protection'!AA$1,FALSE)=G210,"",VLOOKUP($A210,'[1]2. Child Protection'!$B$8:$BG$226,'[1]2. Child Protection'!AA$1,FALSE))</f>
        <v/>
      </c>
      <c r="P210" s="3" t="str">
        <f>IF(VLOOKUP($A210,'[1]2. Child Protection'!$B$8:$BG$226,'[1]2. Child Protection'!AB$1,FALSE)=H210,"",VLOOKUP($A210,'[1]2. Child Protection'!$B$8:$BG$226,'[1]2. Child Protection'!AB$1,FALSE))</f>
        <v/>
      </c>
    </row>
    <row r="211" spans="1:16" x14ac:dyDescent="0.3">
      <c r="A211" s="2" t="s">
        <v>295</v>
      </c>
      <c r="B211" s="13">
        <v>30.7</v>
      </c>
      <c r="C211" s="14" t="s">
        <v>12</v>
      </c>
      <c r="D211" s="15">
        <v>31.1</v>
      </c>
      <c r="E211" s="16" t="s">
        <v>12</v>
      </c>
      <c r="F211" s="15">
        <v>30.3</v>
      </c>
      <c r="G211" s="16" t="s">
        <v>12</v>
      </c>
      <c r="H211" s="17" t="s">
        <v>162</v>
      </c>
      <c r="J211" s="52" t="str">
        <f>IF(VLOOKUP($A211,'[1]2. Child Protection'!$B$8:$BG$226,'[1]2. Child Protection'!V$1,FALSE)=B211,"",VLOOKUP($A211,'[1]2. Child Protection'!$B$8:$BG$226,'[1]2. Child Protection'!V$1,FALSE)-B211)</f>
        <v/>
      </c>
      <c r="K211" s="52" t="str">
        <f>IF(VLOOKUP($A211,'[1]2. Child Protection'!$B$8:$BG$226,'[1]2. Child Protection'!W$1,FALSE)=C211,"",VLOOKUP($A211,'[1]2. Child Protection'!$B$8:$BG$226,'[1]2. Child Protection'!W$1,FALSE))</f>
        <v/>
      </c>
      <c r="L211" s="52" t="str">
        <f>IF(VLOOKUP($A211,'[1]2. Child Protection'!$B$8:$BG$226,'[1]2. Child Protection'!X$1,FALSE)=D211,"",VLOOKUP($A211,'[1]2. Child Protection'!$B$8:$BG$226,'[1]2. Child Protection'!X$1,FALSE)-D211)</f>
        <v/>
      </c>
      <c r="M211" s="52" t="str">
        <f>IF(VLOOKUP($A211,'[1]2. Child Protection'!$B$8:$BG$226,'[1]2. Child Protection'!Y$1,FALSE)=E211,"",VLOOKUP($A211,'[1]2. Child Protection'!$B$8:$BG$226,'[1]2. Child Protection'!Y$1,FALSE))</f>
        <v/>
      </c>
      <c r="N211" s="52" t="str">
        <f>IF(VLOOKUP($A211,'[1]2. Child Protection'!$B$8:$BG$226,'[1]2. Child Protection'!Z$1,FALSE)=F211,"",VLOOKUP($A211,'[1]2. Child Protection'!$B$8:$BG$226,'[1]2. Child Protection'!Z$1,FALSE)-F211)</f>
        <v/>
      </c>
      <c r="O211" s="52" t="str">
        <f>IF(VLOOKUP($A211,'[1]2. Child Protection'!$B$8:$BG$226,'[1]2. Child Protection'!AA$1,FALSE)=G211,"",VLOOKUP($A211,'[1]2. Child Protection'!$B$8:$BG$226,'[1]2. Child Protection'!AA$1,FALSE))</f>
        <v/>
      </c>
      <c r="P211" s="3" t="str">
        <f>IF(VLOOKUP($A211,'[1]2. Child Protection'!$B$8:$BG$226,'[1]2. Child Protection'!AB$1,FALSE)=H211,"",VLOOKUP($A211,'[1]2. Child Protection'!$B$8:$BG$226,'[1]2. Child Protection'!AB$1,FALSE))</f>
        <v/>
      </c>
    </row>
    <row r="212" spans="1:16" x14ac:dyDescent="0.3">
      <c r="A212" s="2" t="s">
        <v>296</v>
      </c>
      <c r="B212" s="13">
        <v>14.1</v>
      </c>
      <c r="C212" s="14" t="s">
        <v>12</v>
      </c>
      <c r="D212" s="15">
        <v>14.1</v>
      </c>
      <c r="E212" s="16" t="s">
        <v>12</v>
      </c>
      <c r="F212" s="15">
        <v>14</v>
      </c>
      <c r="G212" s="16" t="s">
        <v>12</v>
      </c>
      <c r="H212" s="17" t="s">
        <v>71</v>
      </c>
      <c r="J212" s="52" t="str">
        <f>IF(VLOOKUP($A212,'[1]2. Child Protection'!$B$8:$BG$226,'[1]2. Child Protection'!V$1,FALSE)=B212,"",VLOOKUP($A212,'[1]2. Child Protection'!$B$8:$BG$226,'[1]2. Child Protection'!V$1,FALSE)-B212)</f>
        <v/>
      </c>
      <c r="K212" s="52" t="str">
        <f>IF(VLOOKUP($A212,'[1]2. Child Protection'!$B$8:$BG$226,'[1]2. Child Protection'!W$1,FALSE)=C212,"",VLOOKUP($A212,'[1]2. Child Protection'!$B$8:$BG$226,'[1]2. Child Protection'!W$1,FALSE))</f>
        <v/>
      </c>
      <c r="L212" s="52" t="str">
        <f>IF(VLOOKUP($A212,'[1]2. Child Protection'!$B$8:$BG$226,'[1]2. Child Protection'!X$1,FALSE)=D212,"",VLOOKUP($A212,'[1]2. Child Protection'!$B$8:$BG$226,'[1]2. Child Protection'!X$1,FALSE)-D212)</f>
        <v/>
      </c>
      <c r="M212" s="52" t="str">
        <f>IF(VLOOKUP($A212,'[1]2. Child Protection'!$B$8:$BG$226,'[1]2. Child Protection'!Y$1,FALSE)=E212,"",VLOOKUP($A212,'[1]2. Child Protection'!$B$8:$BG$226,'[1]2. Child Protection'!Y$1,FALSE))</f>
        <v/>
      </c>
      <c r="N212" s="52" t="str">
        <f>IF(VLOOKUP($A212,'[1]2. Child Protection'!$B$8:$BG$226,'[1]2. Child Protection'!Z$1,FALSE)=F212,"",VLOOKUP($A212,'[1]2. Child Protection'!$B$8:$BG$226,'[1]2. Child Protection'!Z$1,FALSE)-F212)</f>
        <v/>
      </c>
      <c r="O212" s="52" t="str">
        <f>IF(VLOOKUP($A212,'[1]2. Child Protection'!$B$8:$BG$226,'[1]2. Child Protection'!AA$1,FALSE)=G212,"",VLOOKUP($A212,'[1]2. Child Protection'!$B$8:$BG$226,'[1]2. Child Protection'!AA$1,FALSE))</f>
        <v/>
      </c>
      <c r="P212" s="3" t="str">
        <f>IF(VLOOKUP($A212,'[1]2. Child Protection'!$B$8:$BG$226,'[1]2. Child Protection'!AB$1,FALSE)=H212,"",VLOOKUP($A212,'[1]2. Child Protection'!$B$8:$BG$226,'[1]2. Child Protection'!AB$1,FALSE))</f>
        <v/>
      </c>
    </row>
    <row r="213" spans="1:16" x14ac:dyDescent="0.3">
      <c r="A213" s="2" t="s">
        <v>297</v>
      </c>
      <c r="B213" s="13">
        <v>48.7</v>
      </c>
      <c r="C213" s="14" t="s">
        <v>12</v>
      </c>
      <c r="D213" s="15">
        <v>48.4</v>
      </c>
      <c r="E213" s="16" t="s">
        <v>12</v>
      </c>
      <c r="F213" s="15">
        <v>48.9</v>
      </c>
      <c r="G213" s="16" t="s">
        <v>12</v>
      </c>
      <c r="H213" s="17" t="s">
        <v>38</v>
      </c>
      <c r="J213" s="52" t="str">
        <f>IF(VLOOKUP($A213,'[1]2. Child Protection'!$B$8:$BG$226,'[1]2. Child Protection'!V$1,FALSE)=B213,"",VLOOKUP($A213,'[1]2. Child Protection'!$B$8:$BG$226,'[1]2. Child Protection'!V$1,FALSE)-B213)</f>
        <v/>
      </c>
      <c r="K213" s="52" t="str">
        <f>IF(VLOOKUP($A213,'[1]2. Child Protection'!$B$8:$BG$226,'[1]2. Child Protection'!W$1,FALSE)=C213,"",VLOOKUP($A213,'[1]2. Child Protection'!$B$8:$BG$226,'[1]2. Child Protection'!W$1,FALSE))</f>
        <v/>
      </c>
      <c r="L213" s="52" t="str">
        <f>IF(VLOOKUP($A213,'[1]2. Child Protection'!$B$8:$BG$226,'[1]2. Child Protection'!X$1,FALSE)=D213,"",VLOOKUP($A213,'[1]2. Child Protection'!$B$8:$BG$226,'[1]2. Child Protection'!X$1,FALSE)-D213)</f>
        <v/>
      </c>
      <c r="M213" s="52" t="str">
        <f>IF(VLOOKUP($A213,'[1]2. Child Protection'!$B$8:$BG$226,'[1]2. Child Protection'!Y$1,FALSE)=E213,"",VLOOKUP($A213,'[1]2. Child Protection'!$B$8:$BG$226,'[1]2. Child Protection'!Y$1,FALSE))</f>
        <v/>
      </c>
      <c r="N213" s="52" t="str">
        <f>IF(VLOOKUP($A213,'[1]2. Child Protection'!$B$8:$BG$226,'[1]2. Child Protection'!Z$1,FALSE)=F213,"",VLOOKUP($A213,'[1]2. Child Protection'!$B$8:$BG$226,'[1]2. Child Protection'!Z$1,FALSE)-F213)</f>
        <v/>
      </c>
      <c r="O213" s="52" t="str">
        <f>IF(VLOOKUP($A213,'[1]2. Child Protection'!$B$8:$BG$226,'[1]2. Child Protection'!AA$1,FALSE)=G213,"",VLOOKUP($A213,'[1]2. Child Protection'!$B$8:$BG$226,'[1]2. Child Protection'!AA$1,FALSE))</f>
        <v/>
      </c>
      <c r="P213" s="3" t="str">
        <f>IF(VLOOKUP($A213,'[1]2. Child Protection'!$B$8:$BG$226,'[1]2. Child Protection'!AB$1,FALSE)=H213,"",VLOOKUP($A213,'[1]2. Child Protection'!$B$8:$BG$226,'[1]2. Child Protection'!AB$1,FALSE))</f>
        <v/>
      </c>
    </row>
    <row r="214" spans="1:16" x14ac:dyDescent="0.3">
      <c r="B214" s="22"/>
      <c r="C214" s="14"/>
      <c r="D214" s="23"/>
      <c r="E214" s="16"/>
      <c r="F214" s="23"/>
      <c r="G214" s="16"/>
      <c r="J214" s="52"/>
      <c r="K214" s="52"/>
      <c r="L214" s="52"/>
      <c r="M214" s="52"/>
      <c r="N214" s="52"/>
      <c r="O214" s="52"/>
    </row>
    <row r="215" spans="1:16" x14ac:dyDescent="0.3">
      <c r="A215" s="19" t="s">
        <v>309</v>
      </c>
      <c r="B215" s="13"/>
      <c r="C215" s="13"/>
      <c r="D215" s="13"/>
      <c r="E215" s="13"/>
      <c r="F215" s="13"/>
      <c r="G215" s="13"/>
      <c r="J215" s="52" t="str">
        <f>IF(VLOOKUP($A215,'[1]2. Child Protection'!$B$8:$BG$226,'[1]2. Child Protection'!V$1,FALSE)=B215,"",VLOOKUP($A215,'[1]2. Child Protection'!$B$8:$BG$226,'[1]2. Child Protection'!V$1,FALSE))</f>
        <v/>
      </c>
      <c r="K215" s="52" t="str">
        <f>IF(VLOOKUP($A215,'[1]2. Child Protection'!$B$8:$BG$226,'[1]2. Child Protection'!W$1,FALSE)=C215,"",VLOOKUP($A215,'[1]2. Child Protection'!$B$8:$BG$226,'[1]2. Child Protection'!W$1,FALSE))</f>
        <v/>
      </c>
      <c r="L215" s="52" t="str">
        <f>IF(VLOOKUP($A215,'[1]2. Child Protection'!$B$8:$BG$226,'[1]2. Child Protection'!X$1,FALSE)=D215,"",VLOOKUP($A215,'[1]2. Child Protection'!$B$8:$BG$226,'[1]2. Child Protection'!X$1,FALSE))</f>
        <v/>
      </c>
      <c r="M215" s="52" t="str">
        <f>IF(VLOOKUP($A215,'[1]2. Child Protection'!$B$8:$BG$226,'[1]2. Child Protection'!Y$1,FALSE)=E215,"",VLOOKUP($A215,'[1]2. Child Protection'!$B$8:$BG$226,'[1]2. Child Protection'!Y$1,FALSE))</f>
        <v/>
      </c>
      <c r="N215" s="52" t="str">
        <f>IF(VLOOKUP($A215,'[1]2. Child Protection'!$B$8:$BG$226,'[1]2. Child Protection'!Z$1,FALSE)=F215,"",VLOOKUP($A215,'[1]2. Child Protection'!$B$8:$BG$226,'[1]2. Child Protection'!Z$1,FALSE))</f>
        <v/>
      </c>
      <c r="O215" s="52" t="str">
        <f>IF(VLOOKUP($A215,'[1]2. Child Protection'!$B$8:$BG$226,'[1]2. Child Protection'!AA$1,FALSE)=G215,"",VLOOKUP($A215,'[1]2. Child Protection'!$B$8:$BG$226,'[1]2. Child Protection'!AA$1,FALSE))</f>
        <v/>
      </c>
      <c r="P215" s="3" t="str">
        <f>IF(VLOOKUP($A215,'[1]2. Child Protection'!$B$8:$BG$226,'[1]2. Child Protection'!AB$1,FALSE)=H215,"",VLOOKUP($A215,'[1]2. Child Protection'!$B$8:$BG$226,'[1]2. Child Protection'!AB$1,FALSE))</f>
        <v/>
      </c>
    </row>
    <row r="216" spans="1:16" x14ac:dyDescent="0.3">
      <c r="A216" s="24" t="s">
        <v>298</v>
      </c>
      <c r="B216" s="25">
        <v>45.693083008720002</v>
      </c>
      <c r="C216" s="25"/>
      <c r="D216" s="25">
        <v>44.67997473922177</v>
      </c>
      <c r="E216" s="25"/>
      <c r="F216" s="25">
        <v>43.608049787438027</v>
      </c>
      <c r="G216" s="26"/>
      <c r="J216" s="52">
        <f>IF(VLOOKUP($A216,'[1]2. Child Protection'!$B$8:$BG$226,'[1]2. Child Protection'!V$1,FALSE)=B216,"",VLOOKUP($A216,'[1]2. Child Protection'!$B$8:$BG$226,'[1]2. Child Protection'!V$1,FALSE))</f>
        <v>46.18</v>
      </c>
      <c r="K216" s="52" t="str">
        <f>IF(VLOOKUP($A216,'[1]2. Child Protection'!$B$8:$BG$226,'[1]2. Child Protection'!W$1,FALSE)=C216,"",VLOOKUP($A216,'[1]2. Child Protection'!$B$8:$BG$226,'[1]2. Child Protection'!W$1,FALSE))</f>
        <v/>
      </c>
      <c r="L216" s="52">
        <f>IF(VLOOKUP($A216,'[1]2. Child Protection'!$B$8:$BG$226,'[1]2. Child Protection'!X$1,FALSE)=D216,"",VLOOKUP($A216,'[1]2. Child Protection'!$B$8:$BG$226,'[1]2. Child Protection'!X$1,FALSE))</f>
        <v>45.24</v>
      </c>
      <c r="M216" s="52" t="str">
        <f>IF(VLOOKUP($A216,'[1]2. Child Protection'!$B$8:$BG$226,'[1]2. Child Protection'!Y$1,FALSE)=E216,"",VLOOKUP($A216,'[1]2. Child Protection'!$B$8:$BG$226,'[1]2. Child Protection'!Y$1,FALSE))</f>
        <v/>
      </c>
      <c r="N216" s="52">
        <f>IF(VLOOKUP($A216,'[1]2. Child Protection'!$B$8:$BG$226,'[1]2. Child Protection'!Z$1,FALSE)=F216,"",VLOOKUP($A216,'[1]2. Child Protection'!$B$8:$BG$226,'[1]2. Child Protection'!Z$1,FALSE))</f>
        <v>44.14</v>
      </c>
      <c r="O216" s="52" t="str">
        <f>IF(VLOOKUP($A216,'[1]2. Child Protection'!$B$8:$BG$226,'[1]2. Child Protection'!AA$1,FALSE)=G216,"",VLOOKUP($A216,'[1]2. Child Protection'!$B$8:$BG$226,'[1]2. Child Protection'!AA$1,FALSE))</f>
        <v/>
      </c>
      <c r="P216" s="3" t="str">
        <f>IF(VLOOKUP($A216,'[1]2. Child Protection'!$B$8:$BG$226,'[1]2. Child Protection'!AB$1,FALSE)=H216,"",VLOOKUP($A216,'[1]2. Child Protection'!$B$8:$BG$226,'[1]2. Child Protection'!AB$1,FALSE))</f>
        <v>DHS, MICS, other national surveys, censuses and vital registration systems</v>
      </c>
    </row>
    <row r="217" spans="1:16" x14ac:dyDescent="0.3">
      <c r="A217" s="27" t="s">
        <v>327</v>
      </c>
      <c r="B217" s="13">
        <v>38.394760038686968</v>
      </c>
      <c r="C217" s="13"/>
      <c r="D217" s="13">
        <v>34.764081659359746</v>
      </c>
      <c r="E217" s="13"/>
      <c r="F217" s="13">
        <v>34.244189422584206</v>
      </c>
      <c r="G217" s="28"/>
      <c r="J217" s="52">
        <f>IF(VLOOKUP($A217,'[1]2. Child Protection'!$B$8:$BG$226,'[1]2. Child Protection'!V$1,FALSE)=B217,"",VLOOKUP($A217,'[1]2. Child Protection'!$B$8:$BG$226,'[1]2. Child Protection'!V$1,FALSE))</f>
        <v>39.020000000000003</v>
      </c>
      <c r="K217" s="52" t="str">
        <f>IF(VLOOKUP($A217,'[1]2. Child Protection'!$B$8:$BG$226,'[1]2. Child Protection'!W$1,FALSE)=C217,"",VLOOKUP($A217,'[1]2. Child Protection'!$B$8:$BG$226,'[1]2. Child Protection'!W$1,FALSE))</f>
        <v/>
      </c>
      <c r="L217" s="52">
        <f>IF(VLOOKUP($A217,'[1]2. Child Protection'!$B$8:$BG$226,'[1]2. Child Protection'!X$1,FALSE)=D217,"",VLOOKUP($A217,'[1]2. Child Protection'!$B$8:$BG$226,'[1]2. Child Protection'!X$1,FALSE))</f>
        <v>35.549999999999997</v>
      </c>
      <c r="M217" s="52" t="str">
        <f>IF(VLOOKUP($A217,'[1]2. Child Protection'!$B$8:$BG$226,'[1]2. Child Protection'!Y$1,FALSE)=E217,"",VLOOKUP($A217,'[1]2. Child Protection'!$B$8:$BG$226,'[1]2. Child Protection'!Y$1,FALSE))</f>
        <v/>
      </c>
      <c r="N217" s="52">
        <f>IF(VLOOKUP($A217,'[1]2. Child Protection'!$B$8:$BG$226,'[1]2. Child Protection'!Z$1,FALSE)=F217,"",VLOOKUP($A217,'[1]2. Child Protection'!$B$8:$BG$226,'[1]2. Child Protection'!Z$1,FALSE))</f>
        <v>34.99</v>
      </c>
      <c r="O217" s="52" t="str">
        <f>IF(VLOOKUP($A217,'[1]2. Child Protection'!$B$8:$BG$226,'[1]2. Child Protection'!AA$1,FALSE)=G217,"",VLOOKUP($A217,'[1]2. Child Protection'!$B$8:$BG$226,'[1]2. Child Protection'!AA$1,FALSE))</f>
        <v/>
      </c>
      <c r="P217" s="3" t="str">
        <f>IF(VLOOKUP($A217,'[1]2. Child Protection'!$B$8:$BG$226,'[1]2. Child Protection'!AB$1,FALSE)=H217,"",VLOOKUP($A217,'[1]2. Child Protection'!$B$8:$BG$226,'[1]2. Child Protection'!AB$1,FALSE))</f>
        <v>DHS, MICS, other national surveys, censuses and vital registration systems</v>
      </c>
    </row>
    <row r="218" spans="1:16" x14ac:dyDescent="0.3">
      <c r="A218" s="27" t="s">
        <v>328</v>
      </c>
      <c r="B218" s="13">
        <v>52.792217105388126</v>
      </c>
      <c r="C218" s="13"/>
      <c r="D218" s="13">
        <v>53.579279070053758</v>
      </c>
      <c r="E218" s="13"/>
      <c r="F218" s="13">
        <v>52.105473686145011</v>
      </c>
      <c r="G218" s="28"/>
      <c r="J218" s="52">
        <f>IF(VLOOKUP($A218,'[1]2. Child Protection'!$B$8:$BG$226,'[1]2. Child Protection'!V$1,FALSE)=B218,"",VLOOKUP($A218,'[1]2. Child Protection'!$B$8:$BG$226,'[1]2. Child Protection'!V$1,FALSE))</f>
        <v>53.14</v>
      </c>
      <c r="K218" s="52" t="str">
        <f>IF(VLOOKUP($A218,'[1]2. Child Protection'!$B$8:$BG$226,'[1]2. Child Protection'!W$1,FALSE)=C218,"",VLOOKUP($A218,'[1]2. Child Protection'!$B$8:$BG$226,'[1]2. Child Protection'!W$1,FALSE))</f>
        <v/>
      </c>
      <c r="L218" s="52">
        <f>IF(VLOOKUP($A218,'[1]2. Child Protection'!$B$8:$BG$226,'[1]2. Child Protection'!X$1,FALSE)=D218,"",VLOOKUP($A218,'[1]2. Child Protection'!$B$8:$BG$226,'[1]2. Child Protection'!X$1,FALSE))</f>
        <v>53.94</v>
      </c>
      <c r="M218" s="52" t="str">
        <f>IF(VLOOKUP($A218,'[1]2. Child Protection'!$B$8:$BG$226,'[1]2. Child Protection'!Y$1,FALSE)=E218,"",VLOOKUP($A218,'[1]2. Child Protection'!$B$8:$BG$226,'[1]2. Child Protection'!Y$1,FALSE))</f>
        <v/>
      </c>
      <c r="N218" s="52">
        <f>IF(VLOOKUP($A218,'[1]2. Child Protection'!$B$8:$BG$226,'[1]2. Child Protection'!Z$1,FALSE)=F218,"",VLOOKUP($A218,'[1]2. Child Protection'!$B$8:$BG$226,'[1]2. Child Protection'!Z$1,FALSE))</f>
        <v>52.45</v>
      </c>
      <c r="O218" s="52" t="str">
        <f>IF(VLOOKUP($A218,'[1]2. Child Protection'!$B$8:$BG$226,'[1]2. Child Protection'!AA$1,FALSE)=G218,"",VLOOKUP($A218,'[1]2. Child Protection'!$B$8:$BG$226,'[1]2. Child Protection'!AA$1,FALSE))</f>
        <v/>
      </c>
      <c r="P218" s="3" t="str">
        <f>IF(VLOOKUP($A218,'[1]2. Child Protection'!$B$8:$BG$226,'[1]2. Child Protection'!AB$1,FALSE)=H218,"",VLOOKUP($A218,'[1]2. Child Protection'!$B$8:$BG$226,'[1]2. Child Protection'!AB$1,FALSE))</f>
        <v>DHS, MICS, other national surveys, censuses and vital registration systems</v>
      </c>
    </row>
    <row r="219" spans="1:16" x14ac:dyDescent="0.3">
      <c r="A219" s="30" t="s">
        <v>300</v>
      </c>
      <c r="B219" s="13">
        <v>91.737890528415846</v>
      </c>
      <c r="C219" s="13"/>
      <c r="D219" s="13">
        <v>91.883951853110872</v>
      </c>
      <c r="E219" s="13"/>
      <c r="F219" s="13">
        <v>91.608752847823681</v>
      </c>
      <c r="G219" s="28"/>
      <c r="J219" s="52">
        <f>IF(VLOOKUP($A219,'[1]2. Child Protection'!$B$8:$BG$226,'[1]2. Child Protection'!V$1,FALSE)=B219,"",VLOOKUP($A219,'[1]2. Child Protection'!$B$8:$BG$226,'[1]2. Child Protection'!V$1,FALSE))</f>
        <v>91.73</v>
      </c>
      <c r="K219" s="52" t="str">
        <f>IF(VLOOKUP($A219,'[1]2. Child Protection'!$B$8:$BG$226,'[1]2. Child Protection'!W$1,FALSE)=C219,"",VLOOKUP($A219,'[1]2. Child Protection'!$B$8:$BG$226,'[1]2. Child Protection'!W$1,FALSE))</f>
        <v/>
      </c>
      <c r="L219" s="52">
        <f>IF(VLOOKUP($A219,'[1]2. Child Protection'!$B$8:$BG$226,'[1]2. Child Protection'!X$1,FALSE)=D219,"",VLOOKUP($A219,'[1]2. Child Protection'!$B$8:$BG$226,'[1]2. Child Protection'!X$1,FALSE))</f>
        <v>91.88</v>
      </c>
      <c r="M219" s="52" t="str">
        <f>IF(VLOOKUP($A219,'[1]2. Child Protection'!$B$8:$BG$226,'[1]2. Child Protection'!Y$1,FALSE)=E219,"",VLOOKUP($A219,'[1]2. Child Protection'!$B$8:$BG$226,'[1]2. Child Protection'!Y$1,FALSE))</f>
        <v/>
      </c>
      <c r="N219" s="52">
        <f>IF(VLOOKUP($A219,'[1]2. Child Protection'!$B$8:$BG$226,'[1]2. Child Protection'!Z$1,FALSE)=F219,"",VLOOKUP($A219,'[1]2. Child Protection'!$B$8:$BG$226,'[1]2. Child Protection'!Z$1,FALSE))</f>
        <v>91.59</v>
      </c>
      <c r="O219" s="52" t="str">
        <f>IF(VLOOKUP($A219,'[1]2. Child Protection'!$B$8:$BG$226,'[1]2. Child Protection'!AA$1,FALSE)=G219,"",VLOOKUP($A219,'[1]2. Child Protection'!$B$8:$BG$226,'[1]2. Child Protection'!AA$1,FALSE))</f>
        <v/>
      </c>
      <c r="P219" s="3" t="str">
        <f>IF(VLOOKUP($A219,'[1]2. Child Protection'!$B$8:$BG$226,'[1]2. Child Protection'!AB$1,FALSE)=H219,"",VLOOKUP($A219,'[1]2. Child Protection'!$B$8:$BG$226,'[1]2. Child Protection'!AB$1,FALSE))</f>
        <v>DHS, MICS, other national surveys, censuses and vital registration systems</v>
      </c>
    </row>
    <row r="220" spans="1:16" x14ac:dyDescent="0.3">
      <c r="A220" s="29" t="s">
        <v>301</v>
      </c>
      <c r="B220" s="13">
        <v>70.114296161326081</v>
      </c>
      <c r="C220" s="13"/>
      <c r="D220" s="13">
        <v>70.045104844015654</v>
      </c>
      <c r="E220" s="13"/>
      <c r="F220" s="13">
        <v>70.254134003238022</v>
      </c>
      <c r="G220" s="28"/>
      <c r="J220" s="52">
        <f>IF(VLOOKUP($A220,'[1]2. Child Protection'!$B$8:$BG$226,'[1]2. Child Protection'!V$1,FALSE)=B220,"",VLOOKUP($A220,'[1]2. Child Protection'!$B$8:$BG$226,'[1]2. Child Protection'!V$1,FALSE))</f>
        <v>70.11</v>
      </c>
      <c r="K220" s="52" t="str">
        <f>IF(VLOOKUP($A220,'[1]2. Child Protection'!$B$8:$BG$226,'[1]2. Child Protection'!W$1,FALSE)=C220,"",VLOOKUP($A220,'[1]2. Child Protection'!$B$8:$BG$226,'[1]2. Child Protection'!W$1,FALSE))</f>
        <v/>
      </c>
      <c r="L220" s="52">
        <f>IF(VLOOKUP($A220,'[1]2. Child Protection'!$B$8:$BG$226,'[1]2. Child Protection'!X$1,FALSE)=D220,"",VLOOKUP($A220,'[1]2. Child Protection'!$B$8:$BG$226,'[1]2. Child Protection'!X$1,FALSE))</f>
        <v>70.040000000000006</v>
      </c>
      <c r="M220" s="52" t="str">
        <f>IF(VLOOKUP($A220,'[1]2. Child Protection'!$B$8:$BG$226,'[1]2. Child Protection'!Y$1,FALSE)=E220,"",VLOOKUP($A220,'[1]2. Child Protection'!$B$8:$BG$226,'[1]2. Child Protection'!Y$1,FALSE))</f>
        <v/>
      </c>
      <c r="N220" s="52">
        <f>IF(VLOOKUP($A220,'[1]2. Child Protection'!$B$8:$BG$226,'[1]2. Child Protection'!Z$1,FALSE)=F220,"",VLOOKUP($A220,'[1]2. Child Protection'!$B$8:$BG$226,'[1]2. Child Protection'!Z$1,FALSE))</f>
        <v>70.25</v>
      </c>
      <c r="O220" s="52" t="str">
        <f>IF(VLOOKUP($A220,'[1]2. Child Protection'!$B$8:$BG$226,'[1]2. Child Protection'!AA$1,FALSE)=G220,"",VLOOKUP($A220,'[1]2. Child Protection'!$B$8:$BG$226,'[1]2. Child Protection'!AA$1,FALSE))</f>
        <v/>
      </c>
      <c r="P220" s="3" t="str">
        <f>IF(VLOOKUP($A220,'[1]2. Child Protection'!$B$8:$BG$226,'[1]2. Child Protection'!AB$1,FALSE)=H220,"",VLOOKUP($A220,'[1]2. Child Protection'!$B$8:$BG$226,'[1]2. Child Protection'!AB$1,FALSE))</f>
        <v>DHS, MICS, other national surveys, censuses and vital registration systems</v>
      </c>
    </row>
    <row r="221" spans="1:16" x14ac:dyDescent="0.3">
      <c r="A221" s="29" t="s">
        <v>302</v>
      </c>
      <c r="B221" s="13" t="s">
        <v>23</v>
      </c>
      <c r="C221" s="13"/>
      <c r="D221" s="13" t="s">
        <v>23</v>
      </c>
      <c r="E221" s="13"/>
      <c r="F221" s="13" t="s">
        <v>23</v>
      </c>
      <c r="G221" s="28"/>
      <c r="J221" s="52" t="str">
        <f>IF(VLOOKUP($A221,'[1]2. Child Protection'!$B$8:$BG$226,'[1]2. Child Protection'!V$1,FALSE)=B221,"",VLOOKUP($A221,'[1]2. Child Protection'!$B$8:$BG$226,'[1]2. Child Protection'!V$1,FALSE))</f>
        <v/>
      </c>
      <c r="K221" s="52" t="str">
        <f>IF(VLOOKUP($A221,'[1]2. Child Protection'!$B$8:$BG$226,'[1]2. Child Protection'!W$1,FALSE)=C221,"",VLOOKUP($A221,'[1]2. Child Protection'!$B$8:$BG$226,'[1]2. Child Protection'!W$1,FALSE))</f>
        <v/>
      </c>
      <c r="L221" s="52" t="str">
        <f>IF(VLOOKUP($A221,'[1]2. Child Protection'!$B$8:$BG$226,'[1]2. Child Protection'!X$1,FALSE)=D221,"",VLOOKUP($A221,'[1]2. Child Protection'!$B$8:$BG$226,'[1]2. Child Protection'!X$1,FALSE))</f>
        <v/>
      </c>
      <c r="M221" s="52" t="str">
        <f>IF(VLOOKUP($A221,'[1]2. Child Protection'!$B$8:$BG$226,'[1]2. Child Protection'!Y$1,FALSE)=E221,"",VLOOKUP($A221,'[1]2. Child Protection'!$B$8:$BG$226,'[1]2. Child Protection'!Y$1,FALSE))</f>
        <v/>
      </c>
      <c r="N221" s="52" t="str">
        <f>IF(VLOOKUP($A221,'[1]2. Child Protection'!$B$8:$BG$226,'[1]2. Child Protection'!Z$1,FALSE)=F221,"",VLOOKUP($A221,'[1]2. Child Protection'!$B$8:$BG$226,'[1]2. Child Protection'!Z$1,FALSE))</f>
        <v/>
      </c>
      <c r="O221" s="52" t="str">
        <f>IF(VLOOKUP($A221,'[1]2. Child Protection'!$B$8:$BG$226,'[1]2. Child Protection'!AA$1,FALSE)=G221,"",VLOOKUP($A221,'[1]2. Child Protection'!$B$8:$BG$226,'[1]2. Child Protection'!AA$1,FALSE))</f>
        <v/>
      </c>
      <c r="P221" s="3" t="str">
        <f>IF(VLOOKUP($A221,'[1]2. Child Protection'!$B$8:$BG$226,'[1]2. Child Protection'!AB$1,FALSE)=H221,"",VLOOKUP($A221,'[1]2. Child Protection'!$B$8:$BG$226,'[1]2. Child Protection'!AB$1,FALSE))</f>
        <v/>
      </c>
    </row>
    <row r="222" spans="1:16" s="2" customFormat="1" x14ac:dyDescent="0.3">
      <c r="A222" s="29" t="s">
        <v>303</v>
      </c>
      <c r="B222" s="15">
        <v>94.205913802060195</v>
      </c>
      <c r="C222" s="13"/>
      <c r="D222" s="15" t="s">
        <v>23</v>
      </c>
      <c r="E222" s="13"/>
      <c r="F222" s="15" t="s">
        <v>23</v>
      </c>
      <c r="G222" s="28"/>
      <c r="J222" s="19">
        <f>IF(VLOOKUP($A222,'[1]2. Child Protection'!$B$8:$BG$226,'[1]2. Child Protection'!V$1,FALSE)=B222,"",VLOOKUP($A222,'[1]2. Child Protection'!$B$8:$BG$226,'[1]2. Child Protection'!V$1,FALSE))</f>
        <v>94.87</v>
      </c>
      <c r="K222" s="19" t="str">
        <f>IF(VLOOKUP($A222,'[1]2. Child Protection'!$B$8:$BG$226,'[1]2. Child Protection'!W$1,FALSE)=C222,"",VLOOKUP($A222,'[1]2. Child Protection'!$B$8:$BG$226,'[1]2. Child Protection'!W$1,FALSE))</f>
        <v/>
      </c>
      <c r="L222" s="19" t="str">
        <f>IF(VLOOKUP($A222,'[1]2. Child Protection'!$B$8:$BG$226,'[1]2. Child Protection'!X$1,FALSE)=D222,"",VLOOKUP($A222,'[1]2. Child Protection'!$B$8:$BG$226,'[1]2. Child Protection'!X$1,FALSE))</f>
        <v/>
      </c>
      <c r="M222" s="19" t="str">
        <f>IF(VLOOKUP($A222,'[1]2. Child Protection'!$B$8:$BG$226,'[1]2. Child Protection'!Y$1,FALSE)=E222,"",VLOOKUP($A222,'[1]2. Child Protection'!$B$8:$BG$226,'[1]2. Child Protection'!Y$1,FALSE))</f>
        <v/>
      </c>
      <c r="N222" s="19" t="str">
        <f>IF(VLOOKUP($A222,'[1]2. Child Protection'!$B$8:$BG$226,'[1]2. Child Protection'!Z$1,FALSE)=F222,"",VLOOKUP($A222,'[1]2. Child Protection'!$B$8:$BG$226,'[1]2. Child Protection'!Z$1,FALSE))</f>
        <v/>
      </c>
      <c r="O222" s="19" t="str">
        <f>IF(VLOOKUP($A222,'[1]2. Child Protection'!$B$8:$BG$226,'[1]2. Child Protection'!AA$1,FALSE)=G222,"",VLOOKUP($A222,'[1]2. Child Protection'!$B$8:$BG$226,'[1]2. Child Protection'!AA$1,FALSE))</f>
        <v/>
      </c>
      <c r="P222" s="2" t="str">
        <f>IF(VLOOKUP($A222,'[1]2. Child Protection'!$B$8:$BG$226,'[1]2. Child Protection'!AB$1,FALSE)=H222,"",VLOOKUP($A222,'[1]2. Child Protection'!$B$8:$BG$226,'[1]2. Child Protection'!AB$1,FALSE))</f>
        <v>DHS, MICS, other national surveys, censuses and vital registration systems</v>
      </c>
    </row>
    <row r="223" spans="1:16" x14ac:dyDescent="0.3">
      <c r="A223" s="29" t="s">
        <v>304</v>
      </c>
      <c r="B223" s="13">
        <v>99.621219667148182</v>
      </c>
      <c r="C223" s="13"/>
      <c r="D223" s="15">
        <v>99.610316938268227</v>
      </c>
      <c r="E223" s="13"/>
      <c r="F223" s="15">
        <v>99.646243506146817</v>
      </c>
      <c r="G223" s="28"/>
      <c r="J223" s="52">
        <f>IF(VLOOKUP($A223,'[1]2. Child Protection'!$B$8:$BG$226,'[1]2. Child Protection'!V$1,FALSE)=B223,"",VLOOKUP($A223,'[1]2. Child Protection'!$B$8:$BG$226,'[1]2. Child Protection'!V$1,FALSE))</f>
        <v>99.62</v>
      </c>
      <c r="K223" s="52" t="str">
        <f>IF(VLOOKUP($A223,'[1]2. Child Protection'!$B$8:$BG$226,'[1]2. Child Protection'!W$1,FALSE)=C223,"",VLOOKUP($A223,'[1]2. Child Protection'!$B$8:$BG$226,'[1]2. Child Protection'!W$1,FALSE))</f>
        <v/>
      </c>
      <c r="L223" s="52">
        <f>IF(VLOOKUP($A223,'[1]2. Child Protection'!$B$8:$BG$226,'[1]2. Child Protection'!X$1,FALSE)=D223,"",VLOOKUP($A223,'[1]2. Child Protection'!$B$8:$BG$226,'[1]2. Child Protection'!X$1,FALSE))</f>
        <v>99.61</v>
      </c>
      <c r="M223" s="52" t="str">
        <f>IF(VLOOKUP($A223,'[1]2. Child Protection'!$B$8:$BG$226,'[1]2. Child Protection'!Y$1,FALSE)=E223,"",VLOOKUP($A223,'[1]2. Child Protection'!$B$8:$BG$226,'[1]2. Child Protection'!Y$1,FALSE))</f>
        <v/>
      </c>
      <c r="N223" s="52">
        <f>IF(VLOOKUP($A223,'[1]2. Child Protection'!$B$8:$BG$226,'[1]2. Child Protection'!Z$1,FALSE)=F223,"",VLOOKUP($A223,'[1]2. Child Protection'!$B$8:$BG$226,'[1]2. Child Protection'!Z$1,FALSE))</f>
        <v>99.65</v>
      </c>
      <c r="O223" s="52" t="str">
        <f>IF(VLOOKUP($A223,'[1]2. Child Protection'!$B$8:$BG$226,'[1]2. Child Protection'!AA$1,FALSE)=G223,"",VLOOKUP($A223,'[1]2. Child Protection'!$B$8:$BG$226,'[1]2. Child Protection'!AA$1,FALSE))</f>
        <v/>
      </c>
      <c r="P223" s="3" t="str">
        <f>IF(VLOOKUP($A223,'[1]2. Child Protection'!$B$8:$BG$226,'[1]2. Child Protection'!AB$1,FALSE)=H223,"",VLOOKUP($A223,'[1]2. Child Protection'!$B$8:$BG$226,'[1]2. Child Protection'!AB$1,FALSE))</f>
        <v>DHS, MICS, other national surveys, censuses and vital registration systems</v>
      </c>
    </row>
    <row r="224" spans="1:16" x14ac:dyDescent="0.3">
      <c r="A224" s="27" t="s">
        <v>329</v>
      </c>
      <c r="B224" s="13">
        <v>99.262465363054474</v>
      </c>
      <c r="C224" s="13"/>
      <c r="D224" s="13">
        <v>99.241187715385905</v>
      </c>
      <c r="E224" s="13"/>
      <c r="F224" s="13">
        <v>99.31123656352014</v>
      </c>
      <c r="G224" s="28"/>
      <c r="J224" s="52">
        <f>IF(VLOOKUP($A224,'[1]2. Child Protection'!$B$8:$BG$226,'[1]2. Child Protection'!V$1,FALSE)=B224,"",VLOOKUP($A224,'[1]2. Child Protection'!$B$8:$BG$226,'[1]2. Child Protection'!V$1,FALSE))</f>
        <v>99.26</v>
      </c>
      <c r="K224" s="52" t="str">
        <f>IF(VLOOKUP($A224,'[1]2. Child Protection'!$B$8:$BG$226,'[1]2. Child Protection'!W$1,FALSE)=C224,"",VLOOKUP($A224,'[1]2. Child Protection'!$B$8:$BG$226,'[1]2. Child Protection'!W$1,FALSE))</f>
        <v/>
      </c>
      <c r="L224" s="52">
        <f>IF(VLOOKUP($A224,'[1]2. Child Protection'!$B$8:$BG$226,'[1]2. Child Protection'!X$1,FALSE)=D224,"",VLOOKUP($A224,'[1]2. Child Protection'!$B$8:$BG$226,'[1]2. Child Protection'!X$1,FALSE))</f>
        <v>99.23</v>
      </c>
      <c r="M224" s="52" t="str">
        <f>IF(VLOOKUP($A224,'[1]2. Child Protection'!$B$8:$BG$226,'[1]2. Child Protection'!Y$1,FALSE)=E224,"",VLOOKUP($A224,'[1]2. Child Protection'!$B$8:$BG$226,'[1]2. Child Protection'!Y$1,FALSE))</f>
        <v/>
      </c>
      <c r="N224" s="52">
        <f>IF(VLOOKUP($A224,'[1]2. Child Protection'!$B$8:$BG$226,'[1]2. Child Protection'!Z$1,FALSE)=F224,"",VLOOKUP($A224,'[1]2. Child Protection'!$B$8:$BG$226,'[1]2. Child Protection'!Z$1,FALSE))</f>
        <v>99.31</v>
      </c>
      <c r="O224" s="52" t="str">
        <f>IF(VLOOKUP($A224,'[1]2. Child Protection'!$B$8:$BG$226,'[1]2. Child Protection'!AA$1,FALSE)=G224,"",VLOOKUP($A224,'[1]2. Child Protection'!$B$8:$BG$226,'[1]2. Child Protection'!AA$1,FALSE))</f>
        <v/>
      </c>
      <c r="P224" s="3" t="str">
        <f>IF(VLOOKUP($A224,'[1]2. Child Protection'!$B$8:$BG$226,'[1]2. Child Protection'!AB$1,FALSE)=H224,"",VLOOKUP($A224,'[1]2. Child Protection'!$B$8:$BG$226,'[1]2. Child Protection'!AB$1,FALSE))</f>
        <v>DHS, MICS, other national surveys, censuses and vital registration systems</v>
      </c>
    </row>
    <row r="225" spans="1:16" x14ac:dyDescent="0.3">
      <c r="A225" s="27" t="s">
        <v>330</v>
      </c>
      <c r="B225" s="13">
        <v>99.999999999999986</v>
      </c>
      <c r="C225" s="13"/>
      <c r="D225" s="13">
        <v>100.00000000000001</v>
      </c>
      <c r="E225" s="13"/>
      <c r="F225" s="13">
        <v>100.00000000000003</v>
      </c>
      <c r="G225" s="28"/>
      <c r="J225" s="52" t="str">
        <f>IF(VLOOKUP($A225,'[1]2. Child Protection'!$B$8:$BG$226,'[1]2. Child Protection'!V$1,FALSE)=B225,"",VLOOKUP($A225,'[1]2. Child Protection'!$B$8:$BG$226,'[1]2. Child Protection'!V$1,FALSE))</f>
        <v/>
      </c>
      <c r="K225" s="52" t="str">
        <f>IF(VLOOKUP($A225,'[1]2. Child Protection'!$B$8:$BG$226,'[1]2. Child Protection'!W$1,FALSE)=C225,"",VLOOKUP($A225,'[1]2. Child Protection'!$B$8:$BG$226,'[1]2. Child Protection'!W$1,FALSE))</f>
        <v/>
      </c>
      <c r="L225" s="52" t="str">
        <f>IF(VLOOKUP($A225,'[1]2. Child Protection'!$B$8:$BG$226,'[1]2. Child Protection'!X$1,FALSE)=D225,"",VLOOKUP($A225,'[1]2. Child Protection'!$B$8:$BG$226,'[1]2. Child Protection'!X$1,FALSE))</f>
        <v/>
      </c>
      <c r="M225" s="52" t="str">
        <f>IF(VLOOKUP($A225,'[1]2. Child Protection'!$B$8:$BG$226,'[1]2. Child Protection'!Y$1,FALSE)=E225,"",VLOOKUP($A225,'[1]2. Child Protection'!$B$8:$BG$226,'[1]2. Child Protection'!Y$1,FALSE))</f>
        <v/>
      </c>
      <c r="N225" s="52" t="str">
        <f>IF(VLOOKUP($A225,'[1]2. Child Protection'!$B$8:$BG$226,'[1]2. Child Protection'!Z$1,FALSE)=F225,"",VLOOKUP($A225,'[1]2. Child Protection'!$B$8:$BG$226,'[1]2. Child Protection'!Z$1,FALSE))</f>
        <v/>
      </c>
      <c r="O225" s="52" t="str">
        <f>IF(VLOOKUP($A225,'[1]2. Child Protection'!$B$8:$BG$226,'[1]2. Child Protection'!AA$1,FALSE)=G225,"",VLOOKUP($A225,'[1]2. Child Protection'!$B$8:$BG$226,'[1]2. Child Protection'!AA$1,FALSE))</f>
        <v/>
      </c>
      <c r="P225" s="3" t="str">
        <f>IF(VLOOKUP($A225,'[1]2. Child Protection'!$B$8:$BG$226,'[1]2. Child Protection'!AB$1,FALSE)=H225,"",VLOOKUP($A225,'[1]2. Child Protection'!$B$8:$BG$226,'[1]2. Child Protection'!AB$1,FALSE))</f>
        <v>DHS, MICS, other national surveys, censuses and vital registration systems</v>
      </c>
    </row>
    <row r="226" spans="1:16" x14ac:dyDescent="0.3">
      <c r="A226" s="29" t="s">
        <v>306</v>
      </c>
      <c r="B226" s="13">
        <v>100</v>
      </c>
      <c r="C226" s="13"/>
      <c r="D226" s="13">
        <v>100.00000000000001</v>
      </c>
      <c r="E226" s="13"/>
      <c r="F226" s="13">
        <v>100</v>
      </c>
      <c r="G226" s="28"/>
      <c r="J226" s="52" t="str">
        <f>IF(VLOOKUP($A226,'[1]2. Child Protection'!$B$8:$BG$226,'[1]2. Child Protection'!V$1,FALSE)=B226,"",VLOOKUP($A226,'[1]2. Child Protection'!$B$8:$BG$226,'[1]2. Child Protection'!V$1,FALSE))</f>
        <v/>
      </c>
      <c r="K226" s="52" t="str">
        <f>IF(VLOOKUP($A226,'[1]2. Child Protection'!$B$8:$BG$226,'[1]2. Child Protection'!W$1,FALSE)=C226,"",VLOOKUP($A226,'[1]2. Child Protection'!$B$8:$BG$226,'[1]2. Child Protection'!W$1,FALSE))</f>
        <v/>
      </c>
      <c r="L226" s="52" t="str">
        <f>IF(VLOOKUP($A226,'[1]2. Child Protection'!$B$8:$BG$226,'[1]2. Child Protection'!X$1,FALSE)=D226,"",VLOOKUP($A226,'[1]2. Child Protection'!$B$8:$BG$226,'[1]2. Child Protection'!X$1,FALSE))</f>
        <v/>
      </c>
      <c r="M226" s="52" t="str">
        <f>IF(VLOOKUP($A226,'[1]2. Child Protection'!$B$8:$BG$226,'[1]2. Child Protection'!Y$1,FALSE)=E226,"",VLOOKUP($A226,'[1]2. Child Protection'!$B$8:$BG$226,'[1]2. Child Protection'!Y$1,FALSE))</f>
        <v/>
      </c>
      <c r="N226" s="52" t="str">
        <f>IF(VLOOKUP($A226,'[1]2. Child Protection'!$B$8:$BG$226,'[1]2. Child Protection'!Z$1,FALSE)=F226,"",VLOOKUP($A226,'[1]2. Child Protection'!$B$8:$BG$226,'[1]2. Child Protection'!Z$1,FALSE))</f>
        <v/>
      </c>
      <c r="O226" s="52" t="str">
        <f>IF(VLOOKUP($A226,'[1]2. Child Protection'!$B$8:$BG$226,'[1]2. Child Protection'!AA$1,FALSE)=G226,"",VLOOKUP($A226,'[1]2. Child Protection'!$B$8:$BG$226,'[1]2. Child Protection'!AA$1,FALSE))</f>
        <v/>
      </c>
      <c r="P226" s="3" t="str">
        <f>IF(VLOOKUP($A226,'[1]2. Child Protection'!$B$8:$BG$226,'[1]2. Child Protection'!AB$1,FALSE)=H226,"",VLOOKUP($A226,'[1]2. Child Protection'!$B$8:$BG$226,'[1]2. Child Protection'!AB$1,FALSE))</f>
        <v>DHS, MICS, other national surveys, censuses and vital registration systems</v>
      </c>
    </row>
    <row r="227" spans="1:16" x14ac:dyDescent="0.3">
      <c r="A227" s="29" t="s">
        <v>307</v>
      </c>
      <c r="B227" s="13">
        <v>44.186563703249611</v>
      </c>
      <c r="C227" s="13"/>
      <c r="D227" s="13">
        <v>44.516217921867977</v>
      </c>
      <c r="E227" s="13"/>
      <c r="F227" s="13">
        <v>43.848768735358128</v>
      </c>
      <c r="G227" s="28"/>
      <c r="J227" s="52">
        <f>IF(VLOOKUP($A227,'[1]2. Child Protection'!$B$8:$BG$226,'[1]2. Child Protection'!V$1,FALSE)=B227,"",VLOOKUP($A227,'[1]2. Child Protection'!$B$8:$BG$226,'[1]2. Child Protection'!V$1,FALSE))</f>
        <v>44.79</v>
      </c>
      <c r="K227" s="52" t="str">
        <f>IF(VLOOKUP($A227,'[1]2. Child Protection'!$B$8:$BG$226,'[1]2. Child Protection'!W$1,FALSE)=C227,"",VLOOKUP($A227,'[1]2. Child Protection'!$B$8:$BG$226,'[1]2. Child Protection'!W$1,FALSE))</f>
        <v/>
      </c>
      <c r="L227" s="52">
        <f>IF(VLOOKUP($A227,'[1]2. Child Protection'!$B$8:$BG$226,'[1]2. Child Protection'!X$1,FALSE)=D227,"",VLOOKUP($A227,'[1]2. Child Protection'!$B$8:$BG$226,'[1]2. Child Protection'!X$1,FALSE))</f>
        <v>45.14</v>
      </c>
      <c r="M227" s="52" t="str">
        <f>IF(VLOOKUP($A227,'[1]2. Child Protection'!$B$8:$BG$226,'[1]2. Child Protection'!Y$1,FALSE)=E227,"",VLOOKUP($A227,'[1]2. Child Protection'!$B$8:$BG$226,'[1]2. Child Protection'!Y$1,FALSE))</f>
        <v/>
      </c>
      <c r="N227" s="52">
        <f>IF(VLOOKUP($A227,'[1]2. Child Protection'!$B$8:$BG$226,'[1]2. Child Protection'!Z$1,FALSE)=F227,"",VLOOKUP($A227,'[1]2. Child Protection'!$B$8:$BG$226,'[1]2. Child Protection'!Z$1,FALSE))</f>
        <v>44.44</v>
      </c>
      <c r="O227" s="52" t="str">
        <f>IF(VLOOKUP($A227,'[1]2. Child Protection'!$B$8:$BG$226,'[1]2. Child Protection'!AA$1,FALSE)=G227,"",VLOOKUP($A227,'[1]2. Child Protection'!$B$8:$BG$226,'[1]2. Child Protection'!AA$1,FALSE))</f>
        <v/>
      </c>
      <c r="P227" s="3" t="str">
        <f>IF(VLOOKUP($A227,'[1]2. Child Protection'!$B$8:$BG$226,'[1]2. Child Protection'!AB$1,FALSE)=H227,"",VLOOKUP($A227,'[1]2. Child Protection'!$B$8:$BG$226,'[1]2. Child Protection'!AB$1,FALSE))</f>
        <v>DHS, MICS, other national surveys, censuses and vital registration systems</v>
      </c>
    </row>
    <row r="228" spans="1:16" x14ac:dyDescent="0.3">
      <c r="A228" s="31" t="s">
        <v>310</v>
      </c>
      <c r="B228" s="32">
        <v>73.635117978641134</v>
      </c>
      <c r="C228" s="32"/>
      <c r="D228" s="32">
        <v>74.798898908734444</v>
      </c>
      <c r="E228" s="32"/>
      <c r="F228" s="32">
        <v>74.133182786447449</v>
      </c>
      <c r="G228" s="33"/>
      <c r="J228" s="52">
        <f>IF(VLOOKUP($A228,'[1]2. Child Protection'!$B$8:$BG$226,'[1]2. Child Protection'!V$1,FALSE)=B228,"",VLOOKUP($A228,'[1]2. Child Protection'!$B$8:$BG$226,'[1]2. Child Protection'!V$1,FALSE))</f>
        <v>75.430000000000007</v>
      </c>
      <c r="K228" s="52" t="str">
        <f>IF(VLOOKUP($A228,'[1]2. Child Protection'!$B$8:$BG$226,'[1]2. Child Protection'!W$1,FALSE)=C228,"",VLOOKUP($A228,'[1]2. Child Protection'!$B$8:$BG$226,'[1]2. Child Protection'!W$1,FALSE))</f>
        <v/>
      </c>
      <c r="L228" s="52">
        <f>IF(VLOOKUP($A228,'[1]2. Child Protection'!$B$8:$BG$226,'[1]2. Child Protection'!X$1,FALSE)=D228,"",VLOOKUP($A228,'[1]2. Child Protection'!$B$8:$BG$226,'[1]2. Child Protection'!X$1,FALSE))</f>
        <v>75.88</v>
      </c>
      <c r="M228" s="52" t="str">
        <f>IF(VLOOKUP($A228,'[1]2. Child Protection'!$B$8:$BG$226,'[1]2. Child Protection'!Y$1,FALSE)=E228,"",VLOOKUP($A228,'[1]2. Child Protection'!$B$8:$BG$226,'[1]2. Child Protection'!Y$1,FALSE))</f>
        <v/>
      </c>
      <c r="N228" s="52">
        <f>IF(VLOOKUP($A228,'[1]2. Child Protection'!$B$8:$BG$226,'[1]2. Child Protection'!Z$1,FALSE)=F228,"",VLOOKUP($A228,'[1]2. Child Protection'!$B$8:$BG$226,'[1]2. Child Protection'!Z$1,FALSE))</f>
        <v>75.25</v>
      </c>
      <c r="O228" s="52" t="str">
        <f>IF(VLOOKUP($A228,'[1]2. Child Protection'!$B$8:$BG$226,'[1]2. Child Protection'!AA$1,FALSE)=G228,"",VLOOKUP($A228,'[1]2. Child Protection'!$B$8:$BG$226,'[1]2. Child Protection'!AA$1,FALSE))</f>
        <v/>
      </c>
      <c r="P228" s="3" t="str">
        <f>IF(VLOOKUP($A228,'[1]2. Child Protection'!$B$8:$BG$226,'[1]2. Child Protection'!AB$1,FALSE)=H228,"",VLOOKUP($A228,'[1]2. Child Protection'!$B$8:$BG$226,'[1]2. Child Protection'!AB$1,FALSE))</f>
        <v>DHS, MICS, other national surveys, censuses and vital registration systems</v>
      </c>
    </row>
    <row r="229" spans="1:16" x14ac:dyDescent="0.3">
      <c r="A229" s="19"/>
      <c r="B229" s="13"/>
      <c r="C229" s="13"/>
      <c r="D229" s="13"/>
      <c r="E229" s="13"/>
      <c r="F229" s="13"/>
      <c r="G229" s="13"/>
    </row>
    <row r="230" spans="1:16" x14ac:dyDescent="0.3">
      <c r="A230" s="34" t="s">
        <v>311</v>
      </c>
      <c r="B230" s="35" t="s">
        <v>312</v>
      </c>
      <c r="C230" s="13"/>
      <c r="D230" s="13"/>
      <c r="E230" s="13"/>
      <c r="F230" s="13"/>
      <c r="G230" s="13"/>
    </row>
    <row r="231" spans="1:16" x14ac:dyDescent="0.3">
      <c r="A231" s="34"/>
      <c r="B231" s="35" t="s">
        <v>313</v>
      </c>
      <c r="C231" s="36"/>
      <c r="D231" s="2"/>
      <c r="F231" s="2"/>
    </row>
    <row r="232" spans="1:16" x14ac:dyDescent="0.3">
      <c r="A232" s="34"/>
      <c r="B232" s="35" t="s">
        <v>314</v>
      </c>
      <c r="C232" s="36"/>
      <c r="D232" s="2"/>
      <c r="F232" s="2"/>
    </row>
    <row r="233" spans="1:16" x14ac:dyDescent="0.3">
      <c r="B233" s="2" t="s">
        <v>315</v>
      </c>
      <c r="C233" s="36"/>
      <c r="D233" s="2"/>
      <c r="F233" s="2"/>
    </row>
    <row r="234" spans="1:16" x14ac:dyDescent="0.3">
      <c r="B234" s="2" t="s">
        <v>316</v>
      </c>
      <c r="C234" s="36"/>
      <c r="D234" s="2"/>
      <c r="F234" s="2"/>
    </row>
    <row r="235" spans="1:16" ht="15.6" x14ac:dyDescent="0.3">
      <c r="B235" s="37" t="s">
        <v>317</v>
      </c>
      <c r="C235" s="36"/>
      <c r="D235" s="2"/>
      <c r="F235" s="2"/>
    </row>
    <row r="236" spans="1:16" x14ac:dyDescent="0.3">
      <c r="B236" s="38" t="s">
        <v>318</v>
      </c>
      <c r="C236" s="36"/>
      <c r="D236" s="2"/>
      <c r="F236" s="2"/>
    </row>
    <row r="237" spans="1:16" x14ac:dyDescent="0.3">
      <c r="B237" s="36"/>
      <c r="C237" s="36"/>
      <c r="D237" s="2"/>
      <c r="F237" s="2"/>
    </row>
    <row r="238" spans="1:16" x14ac:dyDescent="0.3">
      <c r="A238" s="1" t="s">
        <v>319</v>
      </c>
      <c r="B238" s="2" t="s">
        <v>320</v>
      </c>
      <c r="C238" s="36"/>
      <c r="D238" s="2"/>
      <c r="F238" s="2"/>
    </row>
    <row r="239" spans="1:16" x14ac:dyDescent="0.3">
      <c r="B239" s="36"/>
      <c r="C239" s="36"/>
      <c r="D239" s="2"/>
      <c r="F239" s="2"/>
    </row>
    <row r="240" spans="1:16" x14ac:dyDescent="0.3">
      <c r="A240" s="1" t="s">
        <v>321</v>
      </c>
      <c r="B240" s="36" t="s">
        <v>322</v>
      </c>
      <c r="C240" s="36"/>
      <c r="D240" s="2"/>
      <c r="F240" s="2"/>
    </row>
    <row r="241" spans="1:8" x14ac:dyDescent="0.3">
      <c r="B241" s="36"/>
      <c r="C241" s="36"/>
      <c r="D241" s="2"/>
      <c r="F241" s="2"/>
    </row>
    <row r="242" spans="1:8" s="8" customFormat="1" x14ac:dyDescent="0.3">
      <c r="A242" s="39" t="s">
        <v>323</v>
      </c>
      <c r="B242" s="40"/>
      <c r="C242" s="7"/>
      <c r="D242" s="7"/>
      <c r="E242" s="7"/>
      <c r="F242" s="7"/>
      <c r="G242" s="7"/>
      <c r="H242" s="7"/>
    </row>
    <row r="243" spans="1:8" s="8" customFormat="1" x14ac:dyDescent="0.3">
      <c r="A243" s="1" t="s">
        <v>324</v>
      </c>
      <c r="B243" s="41" t="s">
        <v>325</v>
      </c>
      <c r="C243" s="7"/>
      <c r="D243" s="7"/>
      <c r="E243" s="7"/>
      <c r="F243" s="7"/>
      <c r="G243" s="7"/>
      <c r="H243" s="7"/>
    </row>
    <row r="244" spans="1:8" x14ac:dyDescent="0.3">
      <c r="B244" s="36"/>
      <c r="C244" s="36"/>
      <c r="D244" s="2"/>
      <c r="F244" s="2"/>
    </row>
    <row r="245" spans="1:8" x14ac:dyDescent="0.3">
      <c r="B245" s="36"/>
      <c r="C245" s="36"/>
      <c r="D245" s="2"/>
      <c r="F245" s="2"/>
    </row>
    <row r="246" spans="1:8" x14ac:dyDescent="0.3">
      <c r="B246" s="36"/>
      <c r="C246" s="36"/>
      <c r="D246" s="2"/>
      <c r="F246" s="2"/>
    </row>
    <row r="247" spans="1:8" x14ac:dyDescent="0.3">
      <c r="B247" s="36"/>
      <c r="C247" s="36"/>
      <c r="D247" s="2"/>
      <c r="F247" s="2"/>
    </row>
    <row r="248" spans="1:8" x14ac:dyDescent="0.3">
      <c r="B248" s="36"/>
      <c r="C248" s="36"/>
      <c r="D248" s="2"/>
      <c r="F248" s="2"/>
    </row>
    <row r="249" spans="1:8" x14ac:dyDescent="0.3">
      <c r="B249" s="36"/>
      <c r="C249" s="36"/>
      <c r="D249" s="2"/>
      <c r="F249" s="2"/>
    </row>
    <row r="250" spans="1:8" x14ac:dyDescent="0.3">
      <c r="B250" s="36"/>
      <c r="C250" s="36"/>
      <c r="D250" s="2"/>
      <c r="F250" s="2"/>
    </row>
    <row r="251" spans="1:8" x14ac:dyDescent="0.3">
      <c r="B251" s="36"/>
      <c r="C251" s="36"/>
      <c r="D251" s="2"/>
      <c r="F251" s="2"/>
    </row>
    <row r="252" spans="1:8" x14ac:dyDescent="0.3">
      <c r="B252" s="36"/>
      <c r="C252" s="36"/>
      <c r="D252" s="2"/>
      <c r="F252" s="2"/>
    </row>
    <row r="253" spans="1:8" x14ac:dyDescent="0.3">
      <c r="B253" s="36"/>
      <c r="C253" s="36"/>
      <c r="D253" s="2"/>
      <c r="F253" s="2"/>
    </row>
    <row r="254" spans="1:8" x14ac:dyDescent="0.3">
      <c r="B254" s="36"/>
      <c r="C254" s="36"/>
      <c r="D254" s="2"/>
      <c r="F254" s="2"/>
    </row>
    <row r="255" spans="1:8" x14ac:dyDescent="0.3">
      <c r="B255" s="36"/>
      <c r="C255" s="36"/>
      <c r="D255" s="2"/>
      <c r="F255" s="2"/>
    </row>
    <row r="256" spans="1:8" x14ac:dyDescent="0.3">
      <c r="B256" s="36"/>
      <c r="C256" s="36"/>
      <c r="D256" s="2"/>
      <c r="F256" s="2"/>
    </row>
    <row r="257" spans="2:6" x14ac:dyDescent="0.3">
      <c r="B257" s="36"/>
      <c r="C257" s="36"/>
      <c r="D257" s="2"/>
      <c r="F257" s="2"/>
    </row>
    <row r="258" spans="2:6" x14ac:dyDescent="0.3">
      <c r="B258" s="36"/>
      <c r="C258" s="36"/>
      <c r="D258" s="2"/>
      <c r="F258" s="2"/>
    </row>
    <row r="259" spans="2:6" x14ac:dyDescent="0.3">
      <c r="B259" s="36"/>
      <c r="C259" s="36"/>
      <c r="D259" s="2"/>
      <c r="F259" s="2"/>
    </row>
    <row r="260" spans="2:6" x14ac:dyDescent="0.3">
      <c r="B260" s="36"/>
      <c r="C260" s="36"/>
      <c r="D260" s="2"/>
      <c r="F260" s="2"/>
    </row>
    <row r="261" spans="2:6" x14ac:dyDescent="0.3">
      <c r="B261" s="36"/>
      <c r="C261" s="36"/>
      <c r="D261" s="2"/>
      <c r="F261" s="2"/>
    </row>
    <row r="262" spans="2:6" x14ac:dyDescent="0.3">
      <c r="B262" s="36"/>
      <c r="C262" s="36"/>
      <c r="D262" s="2"/>
      <c r="F262" s="2"/>
    </row>
    <row r="263" spans="2:6" x14ac:dyDescent="0.3">
      <c r="B263" s="36"/>
      <c r="C263" s="36"/>
      <c r="D263" s="2"/>
      <c r="F263" s="2"/>
    </row>
    <row r="264" spans="2:6" x14ac:dyDescent="0.3">
      <c r="B264" s="36"/>
      <c r="C264" s="36"/>
      <c r="D264" s="2"/>
      <c r="F264" s="2"/>
    </row>
    <row r="265" spans="2:6" x14ac:dyDescent="0.3">
      <c r="B265" s="36"/>
      <c r="C265" s="36"/>
      <c r="D265" s="2"/>
      <c r="F265" s="2"/>
    </row>
    <row r="266" spans="2:6" x14ac:dyDescent="0.3">
      <c r="B266" s="36"/>
      <c r="C266" s="36"/>
      <c r="D266" s="2"/>
      <c r="F266" s="2"/>
    </row>
    <row r="267" spans="2:6" x14ac:dyDescent="0.3">
      <c r="B267" s="36"/>
      <c r="C267" s="36"/>
      <c r="D267" s="2"/>
      <c r="F267" s="2"/>
    </row>
    <row r="268" spans="2:6" x14ac:dyDescent="0.3">
      <c r="B268" s="36"/>
      <c r="C268" s="36"/>
      <c r="D268" s="2"/>
      <c r="F268" s="2"/>
    </row>
    <row r="269" spans="2:6" x14ac:dyDescent="0.3">
      <c r="B269" s="36"/>
      <c r="C269" s="36"/>
      <c r="D269" s="2"/>
      <c r="F269" s="2"/>
    </row>
    <row r="270" spans="2:6" x14ac:dyDescent="0.3">
      <c r="B270" s="36"/>
      <c r="C270" s="36"/>
      <c r="D270" s="2"/>
      <c r="F270" s="2"/>
    </row>
    <row r="271" spans="2:6" x14ac:dyDescent="0.3">
      <c r="B271" s="36"/>
      <c r="C271" s="36"/>
      <c r="D271" s="2"/>
      <c r="F271" s="2"/>
    </row>
    <row r="272" spans="2:6" x14ac:dyDescent="0.3">
      <c r="B272" s="36"/>
      <c r="C272" s="36"/>
      <c r="D272" s="2"/>
      <c r="F272" s="2"/>
    </row>
    <row r="273" spans="2:6" x14ac:dyDescent="0.3">
      <c r="B273" s="36"/>
      <c r="C273" s="36"/>
      <c r="D273" s="2"/>
      <c r="F273" s="2"/>
    </row>
    <row r="274" spans="2:6" x14ac:dyDescent="0.3">
      <c r="B274" s="36"/>
      <c r="C274" s="36"/>
      <c r="D274" s="2"/>
      <c r="F274" s="2"/>
    </row>
    <row r="275" spans="2:6" x14ac:dyDescent="0.3">
      <c r="B275" s="36"/>
      <c r="C275" s="36"/>
      <c r="D275" s="2"/>
      <c r="F275" s="2"/>
    </row>
    <row r="276" spans="2:6" x14ac:dyDescent="0.3">
      <c r="B276" s="36"/>
      <c r="C276" s="36"/>
      <c r="D276" s="2"/>
      <c r="F276" s="2"/>
    </row>
    <row r="277" spans="2:6" x14ac:dyDescent="0.3">
      <c r="B277" s="36"/>
      <c r="C277" s="36"/>
      <c r="D277" s="2"/>
      <c r="F277" s="2"/>
    </row>
    <row r="278" spans="2:6" x14ac:dyDescent="0.3">
      <c r="B278" s="36"/>
      <c r="C278" s="36"/>
      <c r="D278" s="2"/>
      <c r="F278" s="2"/>
    </row>
    <row r="279" spans="2:6" x14ac:dyDescent="0.3">
      <c r="B279" s="36"/>
      <c r="C279" s="36"/>
      <c r="D279" s="2"/>
      <c r="F279" s="2"/>
    </row>
    <row r="280" spans="2:6" x14ac:dyDescent="0.3">
      <c r="B280" s="36"/>
      <c r="C280" s="36"/>
      <c r="D280" s="2"/>
      <c r="F280" s="2"/>
    </row>
    <row r="281" spans="2:6" x14ac:dyDescent="0.3">
      <c r="B281" s="36"/>
      <c r="C281" s="36"/>
      <c r="D281" s="2"/>
      <c r="F281" s="2"/>
    </row>
    <row r="282" spans="2:6" x14ac:dyDescent="0.3">
      <c r="B282" s="36"/>
      <c r="C282" s="36"/>
      <c r="D282" s="2"/>
      <c r="F282" s="2"/>
    </row>
    <row r="283" spans="2:6" x14ac:dyDescent="0.3">
      <c r="B283" s="36"/>
      <c r="C283" s="36"/>
      <c r="D283" s="2"/>
      <c r="F283" s="2"/>
    </row>
    <row r="284" spans="2:6" x14ac:dyDescent="0.3">
      <c r="B284" s="36"/>
      <c r="C284" s="36"/>
      <c r="D284" s="2"/>
      <c r="F284" s="2"/>
    </row>
    <row r="285" spans="2:6" x14ac:dyDescent="0.3">
      <c r="B285" s="36"/>
      <c r="C285" s="36"/>
      <c r="D285" s="2"/>
      <c r="F285" s="2"/>
    </row>
    <row r="286" spans="2:6" x14ac:dyDescent="0.3">
      <c r="B286" s="36"/>
      <c r="C286" s="36"/>
      <c r="D286" s="2"/>
      <c r="F286" s="2"/>
    </row>
    <row r="287" spans="2:6" x14ac:dyDescent="0.3">
      <c r="B287" s="36"/>
      <c r="C287" s="36"/>
      <c r="D287" s="2"/>
      <c r="F287" s="2"/>
    </row>
    <row r="288" spans="2:6" x14ac:dyDescent="0.3">
      <c r="B288" s="36"/>
      <c r="C288" s="36"/>
      <c r="D288" s="2"/>
      <c r="F288" s="2"/>
    </row>
    <row r="289" spans="2:6" x14ac:dyDescent="0.3">
      <c r="B289" s="36"/>
      <c r="C289" s="36"/>
      <c r="D289" s="2"/>
      <c r="F289" s="2"/>
    </row>
    <row r="290" spans="2:6" x14ac:dyDescent="0.3">
      <c r="B290" s="36"/>
      <c r="C290" s="36"/>
      <c r="D290" s="2"/>
      <c r="F290" s="2"/>
    </row>
    <row r="291" spans="2:6" x14ac:dyDescent="0.3">
      <c r="B291" s="36"/>
      <c r="C291" s="36"/>
      <c r="D291" s="2"/>
      <c r="F291" s="2"/>
    </row>
  </sheetData>
  <autoFilter ref="A11:P228" xr:uid="{7CCB2D63-014C-4862-8BAD-BFC65DBE0C61}"/>
  <mergeCells count="15">
    <mergeCell ref="B1:G1"/>
    <mergeCell ref="B2:G2"/>
    <mergeCell ref="A8:A10"/>
    <mergeCell ref="B8:G8"/>
    <mergeCell ref="J8:O8"/>
    <mergeCell ref="B9:C10"/>
    <mergeCell ref="D9:G9"/>
    <mergeCell ref="H9:H10"/>
    <mergeCell ref="J9:K10"/>
    <mergeCell ref="L9:O9"/>
    <mergeCell ref="P9:P10"/>
    <mergeCell ref="D10:E10"/>
    <mergeCell ref="F10:G10"/>
    <mergeCell ref="L10:M10"/>
    <mergeCell ref="N10:O10"/>
  </mergeCells>
  <hyperlinks>
    <hyperlink ref="B243" r:id="rId1" xr:uid="{7ECB8ECD-72ED-4E0D-B3EE-573C481FBCF7}"/>
  </hyperlinks>
  <pageMargins left="0.25" right="0.25"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Birth registration</vt:lpstr>
      <vt:lpstr>Birth registration (2)</vt:lpstr>
      <vt:lpstr>'Birth registration'!Print_Titles</vt:lpstr>
      <vt:lpstr>'Birth registration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Author</cp:lastModifiedBy>
  <dcterms:created xsi:type="dcterms:W3CDTF">2021-07-20T10:08:51Z</dcterms:created>
  <dcterms:modified xsi:type="dcterms:W3CDTF">2022-05-12T17:52:03Z</dcterms:modified>
</cp:coreProperties>
</file>