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77" documentId="8_{C129CF1C-7EEB-4677-ABDE-F17B76A1C097}" xr6:coauthVersionLast="46" xr6:coauthVersionMax="46" xr10:uidLastSave="{DE34BB11-CE57-4473-AED5-2F4D11248B82}"/>
  <bookViews>
    <workbookView xWindow="-110" yWindow="-110" windowWidth="19420" windowHeight="10420" xr2:uid="{D0C7E1BE-7827-414C-95DB-B9D416148A59}"/>
  </bookViews>
  <sheets>
    <sheet name="Child labour" sheetId="2" r:id="rId1"/>
    <sheet name="Child labour (3)" sheetId="1" state="hidden" r:id="rId2"/>
  </sheets>
  <externalReferences>
    <externalReference r:id="rId3"/>
  </externalReferences>
  <definedNames>
    <definedName name="_xlnm._FilterDatabase" localSheetId="0" hidden="1">'Child labour'!$A$11:$R$228</definedName>
    <definedName name="_xlnm._FilterDatabase" localSheetId="1" hidden="1">'Child labour (3)'!$A$11:$R$228</definedName>
    <definedName name="_xlnm.Databas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8" i="2" l="1"/>
  <c r="O228" i="2"/>
  <c r="N228" i="2"/>
  <c r="M228" i="2"/>
  <c r="L228" i="2"/>
  <c r="K228" i="2"/>
  <c r="J228" i="2"/>
  <c r="P227" i="2"/>
  <c r="O227" i="2"/>
  <c r="N227" i="2"/>
  <c r="M227" i="2"/>
  <c r="L227" i="2"/>
  <c r="K227" i="2"/>
  <c r="J227" i="2"/>
  <c r="P226" i="2"/>
  <c r="O226" i="2"/>
  <c r="N226" i="2"/>
  <c r="M226" i="2"/>
  <c r="L226" i="2"/>
  <c r="K226" i="2"/>
  <c r="J226" i="2"/>
  <c r="P225" i="2"/>
  <c r="O225" i="2"/>
  <c r="N225" i="2"/>
  <c r="M225" i="2"/>
  <c r="L225" i="2"/>
  <c r="K225" i="2"/>
  <c r="J225" i="2"/>
  <c r="P224" i="2"/>
  <c r="O224" i="2"/>
  <c r="N224" i="2"/>
  <c r="M224" i="2"/>
  <c r="L224" i="2"/>
  <c r="K224" i="2"/>
  <c r="J224" i="2"/>
  <c r="P223" i="2"/>
  <c r="O223" i="2"/>
  <c r="N223" i="2"/>
  <c r="M223" i="2"/>
  <c r="L223" i="2"/>
  <c r="K223" i="2"/>
  <c r="J223" i="2"/>
  <c r="P222" i="2"/>
  <c r="O222" i="2"/>
  <c r="N222" i="2"/>
  <c r="M222" i="2"/>
  <c r="L222" i="2"/>
  <c r="K222" i="2"/>
  <c r="J222" i="2"/>
  <c r="P221" i="2"/>
  <c r="O221" i="2"/>
  <c r="N221" i="2"/>
  <c r="M221" i="2"/>
  <c r="L221" i="2"/>
  <c r="K221" i="2"/>
  <c r="J221" i="2"/>
  <c r="P220" i="2"/>
  <c r="O220" i="2"/>
  <c r="N220" i="2"/>
  <c r="M220" i="2"/>
  <c r="L220" i="2"/>
  <c r="K220" i="2"/>
  <c r="J220" i="2"/>
  <c r="P219" i="2"/>
  <c r="O219" i="2"/>
  <c r="N219" i="2"/>
  <c r="M219" i="2"/>
  <c r="L219" i="2"/>
  <c r="K219" i="2"/>
  <c r="J219" i="2"/>
  <c r="P218" i="2"/>
  <c r="O218" i="2"/>
  <c r="N218" i="2"/>
  <c r="M218" i="2"/>
  <c r="L218" i="2"/>
  <c r="K218" i="2"/>
  <c r="J218" i="2"/>
  <c r="P217" i="2"/>
  <c r="O217" i="2"/>
  <c r="N217" i="2"/>
  <c r="M217" i="2"/>
  <c r="L217" i="2"/>
  <c r="K217" i="2"/>
  <c r="J217" i="2"/>
  <c r="P216" i="2"/>
  <c r="O216" i="2"/>
  <c r="N216" i="2"/>
  <c r="M216" i="2"/>
  <c r="L216" i="2"/>
  <c r="K216" i="2"/>
  <c r="J216" i="2"/>
  <c r="P215" i="2"/>
  <c r="O215" i="2"/>
  <c r="N215" i="2"/>
  <c r="M215" i="2"/>
  <c r="L215" i="2"/>
  <c r="K215" i="2"/>
  <c r="J215" i="2"/>
  <c r="P213" i="2"/>
  <c r="O213" i="2"/>
  <c r="N213" i="2"/>
  <c r="M213" i="2"/>
  <c r="L213" i="2"/>
  <c r="K213" i="2"/>
  <c r="J213" i="2"/>
  <c r="P212" i="2"/>
  <c r="O212" i="2"/>
  <c r="N212" i="2"/>
  <c r="M212" i="2"/>
  <c r="L212" i="2"/>
  <c r="K212" i="2"/>
  <c r="J212" i="2"/>
  <c r="P211" i="2"/>
  <c r="O211" i="2"/>
  <c r="N211" i="2"/>
  <c r="M211" i="2"/>
  <c r="L211" i="2"/>
  <c r="K211" i="2"/>
  <c r="J211" i="2"/>
  <c r="P210" i="2"/>
  <c r="O210" i="2"/>
  <c r="N210" i="2"/>
  <c r="M210" i="2"/>
  <c r="L210" i="2"/>
  <c r="K210" i="2"/>
  <c r="J210" i="2"/>
  <c r="P209" i="2"/>
  <c r="O209" i="2"/>
  <c r="N209" i="2"/>
  <c r="M209" i="2"/>
  <c r="L209" i="2"/>
  <c r="K209" i="2"/>
  <c r="J209" i="2"/>
  <c r="P208" i="2"/>
  <c r="O208" i="2"/>
  <c r="N208" i="2"/>
  <c r="M208" i="2"/>
  <c r="L208" i="2"/>
  <c r="K208" i="2"/>
  <c r="J208" i="2"/>
  <c r="P207" i="2"/>
  <c r="O207" i="2"/>
  <c r="N207" i="2"/>
  <c r="M207" i="2"/>
  <c r="L207" i="2"/>
  <c r="K207" i="2"/>
  <c r="J207" i="2"/>
  <c r="P206" i="2"/>
  <c r="O206" i="2"/>
  <c r="N206" i="2"/>
  <c r="M206" i="2"/>
  <c r="L206" i="2"/>
  <c r="K206" i="2"/>
  <c r="J206" i="2"/>
  <c r="P205" i="2"/>
  <c r="O205" i="2"/>
  <c r="N205" i="2"/>
  <c r="M205" i="2"/>
  <c r="L205" i="2"/>
  <c r="K205" i="2"/>
  <c r="J205" i="2"/>
  <c r="P204" i="2"/>
  <c r="O204" i="2"/>
  <c r="N204" i="2"/>
  <c r="M204" i="2"/>
  <c r="L204" i="2"/>
  <c r="K204" i="2"/>
  <c r="J204" i="2"/>
  <c r="P203" i="2"/>
  <c r="O203" i="2"/>
  <c r="N203" i="2"/>
  <c r="M203" i="2"/>
  <c r="L203" i="2"/>
  <c r="K203" i="2"/>
  <c r="J203" i="2"/>
  <c r="P202" i="2"/>
  <c r="O202" i="2"/>
  <c r="N202" i="2"/>
  <c r="M202" i="2"/>
  <c r="L202" i="2"/>
  <c r="K202" i="2"/>
  <c r="J202" i="2"/>
  <c r="P201" i="2"/>
  <c r="O201" i="2"/>
  <c r="N201" i="2"/>
  <c r="M201" i="2"/>
  <c r="L201" i="2"/>
  <c r="K201" i="2"/>
  <c r="J201" i="2"/>
  <c r="P200" i="2"/>
  <c r="O200" i="2"/>
  <c r="N200" i="2"/>
  <c r="M200" i="2"/>
  <c r="L200" i="2"/>
  <c r="K200" i="2"/>
  <c r="J200" i="2"/>
  <c r="P199" i="2"/>
  <c r="O199" i="2"/>
  <c r="N199" i="2"/>
  <c r="M199" i="2"/>
  <c r="L199" i="2"/>
  <c r="K199" i="2"/>
  <c r="J199" i="2"/>
  <c r="P198" i="2"/>
  <c r="O198" i="2"/>
  <c r="N198" i="2"/>
  <c r="M198" i="2"/>
  <c r="L198" i="2"/>
  <c r="K198" i="2"/>
  <c r="J198" i="2"/>
  <c r="P197" i="2"/>
  <c r="O197" i="2"/>
  <c r="N197" i="2"/>
  <c r="M197" i="2"/>
  <c r="L197" i="2"/>
  <c r="K197" i="2"/>
  <c r="J197" i="2"/>
  <c r="P196" i="2"/>
  <c r="O196" i="2"/>
  <c r="N196" i="2"/>
  <c r="M196" i="2"/>
  <c r="L196" i="2"/>
  <c r="K196" i="2"/>
  <c r="J196" i="2"/>
  <c r="P195" i="2"/>
  <c r="O195" i="2"/>
  <c r="N195" i="2"/>
  <c r="M195" i="2"/>
  <c r="L195" i="2"/>
  <c r="K195" i="2"/>
  <c r="J195" i="2"/>
  <c r="P194" i="2"/>
  <c r="O194" i="2"/>
  <c r="N194" i="2"/>
  <c r="M194" i="2"/>
  <c r="L194" i="2"/>
  <c r="K194" i="2"/>
  <c r="J194" i="2"/>
  <c r="P193" i="2"/>
  <c r="O193" i="2"/>
  <c r="N193" i="2"/>
  <c r="M193" i="2"/>
  <c r="L193" i="2"/>
  <c r="K193" i="2"/>
  <c r="J193" i="2"/>
  <c r="P192" i="2"/>
  <c r="O192" i="2"/>
  <c r="N192" i="2"/>
  <c r="M192" i="2"/>
  <c r="L192" i="2"/>
  <c r="K192" i="2"/>
  <c r="J192" i="2"/>
  <c r="P191" i="2"/>
  <c r="O191" i="2"/>
  <c r="N191" i="2"/>
  <c r="M191" i="2"/>
  <c r="L191" i="2"/>
  <c r="K191" i="2"/>
  <c r="J191" i="2"/>
  <c r="P190" i="2"/>
  <c r="O190" i="2"/>
  <c r="N190" i="2"/>
  <c r="M190" i="2"/>
  <c r="L190" i="2"/>
  <c r="K190" i="2"/>
  <c r="J190" i="2"/>
  <c r="P189" i="2"/>
  <c r="O189" i="2"/>
  <c r="N189" i="2"/>
  <c r="M189" i="2"/>
  <c r="L189" i="2"/>
  <c r="K189" i="2"/>
  <c r="J189" i="2"/>
  <c r="P188" i="2"/>
  <c r="O188" i="2"/>
  <c r="N188" i="2"/>
  <c r="M188" i="2"/>
  <c r="L188" i="2"/>
  <c r="K188" i="2"/>
  <c r="J188" i="2"/>
  <c r="P187" i="2"/>
  <c r="O187" i="2"/>
  <c r="N187" i="2"/>
  <c r="M187" i="2"/>
  <c r="L187" i="2"/>
  <c r="K187" i="2"/>
  <c r="J187" i="2"/>
  <c r="P186" i="2"/>
  <c r="O186" i="2"/>
  <c r="N186" i="2"/>
  <c r="M186" i="2"/>
  <c r="L186" i="2"/>
  <c r="K186" i="2"/>
  <c r="J186" i="2"/>
  <c r="P185" i="2"/>
  <c r="O185" i="2"/>
  <c r="N185" i="2"/>
  <c r="M185" i="2"/>
  <c r="L185" i="2"/>
  <c r="K185" i="2"/>
  <c r="J185" i="2"/>
  <c r="P184" i="2"/>
  <c r="O184" i="2"/>
  <c r="N184" i="2"/>
  <c r="M184" i="2"/>
  <c r="L184" i="2"/>
  <c r="K184" i="2"/>
  <c r="J184" i="2"/>
  <c r="P183" i="2"/>
  <c r="O183" i="2"/>
  <c r="N183" i="2"/>
  <c r="M183" i="2"/>
  <c r="L183" i="2"/>
  <c r="K183" i="2"/>
  <c r="J183" i="2"/>
  <c r="P182" i="2"/>
  <c r="O182" i="2"/>
  <c r="N182" i="2"/>
  <c r="M182" i="2"/>
  <c r="L182" i="2"/>
  <c r="K182" i="2"/>
  <c r="J182" i="2"/>
  <c r="P181" i="2"/>
  <c r="O181" i="2"/>
  <c r="N181" i="2"/>
  <c r="M181" i="2"/>
  <c r="L181" i="2"/>
  <c r="K181" i="2"/>
  <c r="J181" i="2"/>
  <c r="P180" i="2"/>
  <c r="O180" i="2"/>
  <c r="N180" i="2"/>
  <c r="M180" i="2"/>
  <c r="L180" i="2"/>
  <c r="K180" i="2"/>
  <c r="J180" i="2"/>
  <c r="P179" i="2"/>
  <c r="O179" i="2"/>
  <c r="N179" i="2"/>
  <c r="M179" i="2"/>
  <c r="L179" i="2"/>
  <c r="K179" i="2"/>
  <c r="J179" i="2"/>
  <c r="P178" i="2"/>
  <c r="O178" i="2"/>
  <c r="N178" i="2"/>
  <c r="M178" i="2"/>
  <c r="L178" i="2"/>
  <c r="K178" i="2"/>
  <c r="J178" i="2"/>
  <c r="P177" i="2"/>
  <c r="O177" i="2"/>
  <c r="N177" i="2"/>
  <c r="M177" i="2"/>
  <c r="L177" i="2"/>
  <c r="K177" i="2"/>
  <c r="J177" i="2"/>
  <c r="P176" i="2"/>
  <c r="O176" i="2"/>
  <c r="N176" i="2"/>
  <c r="M176" i="2"/>
  <c r="L176" i="2"/>
  <c r="K176" i="2"/>
  <c r="J176" i="2"/>
  <c r="P175" i="2"/>
  <c r="O175" i="2"/>
  <c r="N175" i="2"/>
  <c r="M175" i="2"/>
  <c r="L175" i="2"/>
  <c r="K175" i="2"/>
  <c r="J175" i="2"/>
  <c r="P174" i="2"/>
  <c r="O174" i="2"/>
  <c r="N174" i="2"/>
  <c r="M174" i="2"/>
  <c r="L174" i="2"/>
  <c r="K174" i="2"/>
  <c r="J174" i="2"/>
  <c r="P173" i="2"/>
  <c r="O173" i="2"/>
  <c r="N173" i="2"/>
  <c r="M173" i="2"/>
  <c r="L173" i="2"/>
  <c r="K173" i="2"/>
  <c r="J173" i="2"/>
  <c r="P172" i="2"/>
  <c r="O172" i="2"/>
  <c r="N172" i="2"/>
  <c r="M172" i="2"/>
  <c r="L172" i="2"/>
  <c r="K172" i="2"/>
  <c r="J172" i="2"/>
  <c r="P171" i="2"/>
  <c r="O171" i="2"/>
  <c r="N171" i="2"/>
  <c r="M171" i="2"/>
  <c r="L171" i="2"/>
  <c r="K171" i="2"/>
  <c r="J171" i="2"/>
  <c r="P170" i="2"/>
  <c r="O170" i="2"/>
  <c r="N170" i="2"/>
  <c r="M170" i="2"/>
  <c r="L170" i="2"/>
  <c r="K170" i="2"/>
  <c r="J170" i="2"/>
  <c r="P169" i="2"/>
  <c r="O169" i="2"/>
  <c r="N169" i="2"/>
  <c r="M169" i="2"/>
  <c r="L169" i="2"/>
  <c r="K169" i="2"/>
  <c r="J169" i="2"/>
  <c r="P168" i="2"/>
  <c r="O168" i="2"/>
  <c r="N168" i="2"/>
  <c r="M168" i="2"/>
  <c r="L168" i="2"/>
  <c r="K168" i="2"/>
  <c r="J168" i="2"/>
  <c r="P167" i="2"/>
  <c r="O167" i="2"/>
  <c r="N167" i="2"/>
  <c r="M167" i="2"/>
  <c r="L167" i="2"/>
  <c r="K167" i="2"/>
  <c r="J167" i="2"/>
  <c r="P166" i="2"/>
  <c r="O166" i="2"/>
  <c r="N166" i="2"/>
  <c r="M166" i="2"/>
  <c r="L166" i="2"/>
  <c r="K166" i="2"/>
  <c r="J166" i="2"/>
  <c r="P165" i="2"/>
  <c r="O165" i="2"/>
  <c r="N165" i="2"/>
  <c r="M165" i="2"/>
  <c r="L165" i="2"/>
  <c r="K165" i="2"/>
  <c r="J165" i="2"/>
  <c r="P164" i="2"/>
  <c r="O164" i="2"/>
  <c r="N164" i="2"/>
  <c r="M164" i="2"/>
  <c r="L164" i="2"/>
  <c r="K164" i="2"/>
  <c r="J164" i="2"/>
  <c r="P163" i="2"/>
  <c r="O163" i="2"/>
  <c r="N163" i="2"/>
  <c r="M163" i="2"/>
  <c r="L163" i="2"/>
  <c r="K163" i="2"/>
  <c r="J163" i="2"/>
  <c r="P162" i="2"/>
  <c r="O162" i="2"/>
  <c r="N162" i="2"/>
  <c r="M162" i="2"/>
  <c r="L162" i="2"/>
  <c r="K162" i="2"/>
  <c r="J162" i="2"/>
  <c r="P161" i="2"/>
  <c r="O161" i="2"/>
  <c r="N161" i="2"/>
  <c r="M161" i="2"/>
  <c r="L161" i="2"/>
  <c r="K161" i="2"/>
  <c r="J161" i="2"/>
  <c r="P160" i="2"/>
  <c r="O160" i="2"/>
  <c r="N160" i="2"/>
  <c r="M160" i="2"/>
  <c r="L160" i="2"/>
  <c r="K160" i="2"/>
  <c r="J160" i="2"/>
  <c r="P159" i="2"/>
  <c r="O159" i="2"/>
  <c r="N159" i="2"/>
  <c r="M159" i="2"/>
  <c r="L159" i="2"/>
  <c r="K159" i="2"/>
  <c r="J159" i="2"/>
  <c r="P158" i="2"/>
  <c r="O158" i="2"/>
  <c r="N158" i="2"/>
  <c r="M158" i="2"/>
  <c r="L158" i="2"/>
  <c r="K158" i="2"/>
  <c r="J158" i="2"/>
  <c r="P157" i="2"/>
  <c r="O157" i="2"/>
  <c r="N157" i="2"/>
  <c r="M157" i="2"/>
  <c r="L157" i="2"/>
  <c r="K157" i="2"/>
  <c r="J157" i="2"/>
  <c r="P156" i="2"/>
  <c r="O156" i="2"/>
  <c r="N156" i="2"/>
  <c r="M156" i="2"/>
  <c r="L156" i="2"/>
  <c r="K156" i="2"/>
  <c r="J156" i="2"/>
  <c r="P155" i="2"/>
  <c r="O155" i="2"/>
  <c r="N155" i="2"/>
  <c r="M155" i="2"/>
  <c r="L155" i="2"/>
  <c r="K155" i="2"/>
  <c r="J155" i="2"/>
  <c r="P154" i="2"/>
  <c r="O154" i="2"/>
  <c r="N154" i="2"/>
  <c r="M154" i="2"/>
  <c r="L154" i="2"/>
  <c r="K154" i="2"/>
  <c r="J154" i="2"/>
  <c r="P153" i="2"/>
  <c r="O153" i="2"/>
  <c r="N153" i="2"/>
  <c r="M153" i="2"/>
  <c r="L153" i="2"/>
  <c r="K153" i="2"/>
  <c r="J153" i="2"/>
  <c r="P152" i="2"/>
  <c r="O152" i="2"/>
  <c r="N152" i="2"/>
  <c r="M152" i="2"/>
  <c r="L152" i="2"/>
  <c r="K152" i="2"/>
  <c r="J152" i="2"/>
  <c r="P151" i="2"/>
  <c r="O151" i="2"/>
  <c r="N151" i="2"/>
  <c r="M151" i="2"/>
  <c r="L151" i="2"/>
  <c r="K151" i="2"/>
  <c r="J151" i="2"/>
  <c r="P150" i="2"/>
  <c r="O150" i="2"/>
  <c r="N150" i="2"/>
  <c r="M150" i="2"/>
  <c r="L150" i="2"/>
  <c r="K150" i="2"/>
  <c r="J150" i="2"/>
  <c r="P149" i="2"/>
  <c r="O149" i="2"/>
  <c r="N149" i="2"/>
  <c r="M149" i="2"/>
  <c r="L149" i="2"/>
  <c r="K149" i="2"/>
  <c r="J149" i="2"/>
  <c r="P148" i="2"/>
  <c r="O148" i="2"/>
  <c r="N148" i="2"/>
  <c r="M148" i="2"/>
  <c r="L148" i="2"/>
  <c r="K148" i="2"/>
  <c r="J148" i="2"/>
  <c r="P147" i="2"/>
  <c r="O147" i="2"/>
  <c r="N147" i="2"/>
  <c r="M147" i="2"/>
  <c r="L147" i="2"/>
  <c r="K147" i="2"/>
  <c r="J147" i="2"/>
  <c r="P146" i="2"/>
  <c r="O146" i="2"/>
  <c r="N146" i="2"/>
  <c r="M146" i="2"/>
  <c r="L146" i="2"/>
  <c r="K146" i="2"/>
  <c r="J146" i="2"/>
  <c r="P145" i="2"/>
  <c r="O145" i="2"/>
  <c r="N145" i="2"/>
  <c r="M145" i="2"/>
  <c r="L145" i="2"/>
  <c r="K145" i="2"/>
  <c r="J145" i="2"/>
  <c r="P144" i="2"/>
  <c r="O144" i="2"/>
  <c r="N144" i="2"/>
  <c r="M144" i="2"/>
  <c r="L144" i="2"/>
  <c r="K144" i="2"/>
  <c r="J144" i="2"/>
  <c r="P143" i="2"/>
  <c r="O143" i="2"/>
  <c r="N143" i="2"/>
  <c r="M143" i="2"/>
  <c r="L143" i="2"/>
  <c r="K143" i="2"/>
  <c r="J143" i="2"/>
  <c r="P142" i="2"/>
  <c r="O142" i="2"/>
  <c r="N142" i="2"/>
  <c r="M142" i="2"/>
  <c r="L142" i="2"/>
  <c r="K142" i="2"/>
  <c r="J142" i="2"/>
  <c r="P141" i="2"/>
  <c r="O141" i="2"/>
  <c r="N141" i="2"/>
  <c r="M141" i="2"/>
  <c r="L141" i="2"/>
  <c r="K141" i="2"/>
  <c r="J141" i="2"/>
  <c r="P140" i="2"/>
  <c r="O140" i="2"/>
  <c r="N140" i="2"/>
  <c r="M140" i="2"/>
  <c r="L140" i="2"/>
  <c r="K140" i="2"/>
  <c r="J140" i="2"/>
  <c r="P139" i="2"/>
  <c r="O139" i="2"/>
  <c r="N139" i="2"/>
  <c r="M139" i="2"/>
  <c r="L139" i="2"/>
  <c r="K139" i="2"/>
  <c r="J139" i="2"/>
  <c r="P138" i="2"/>
  <c r="O138" i="2"/>
  <c r="N138" i="2"/>
  <c r="M138" i="2"/>
  <c r="L138" i="2"/>
  <c r="K138" i="2"/>
  <c r="J138" i="2"/>
  <c r="P137" i="2"/>
  <c r="O137" i="2"/>
  <c r="N137" i="2"/>
  <c r="M137" i="2"/>
  <c r="L137" i="2"/>
  <c r="K137" i="2"/>
  <c r="J137" i="2"/>
  <c r="P136" i="2"/>
  <c r="O136" i="2"/>
  <c r="N136" i="2"/>
  <c r="M136" i="2"/>
  <c r="L136" i="2"/>
  <c r="K136" i="2"/>
  <c r="J136" i="2"/>
  <c r="P135" i="2"/>
  <c r="O135" i="2"/>
  <c r="N135" i="2"/>
  <c r="M135" i="2"/>
  <c r="L135" i="2"/>
  <c r="K135" i="2"/>
  <c r="J135" i="2"/>
  <c r="P134" i="2"/>
  <c r="O134" i="2"/>
  <c r="N134" i="2"/>
  <c r="M134" i="2"/>
  <c r="L134" i="2"/>
  <c r="K134" i="2"/>
  <c r="J134" i="2"/>
  <c r="P133" i="2"/>
  <c r="O133" i="2"/>
  <c r="N133" i="2"/>
  <c r="M133" i="2"/>
  <c r="L133" i="2"/>
  <c r="K133" i="2"/>
  <c r="J133" i="2"/>
  <c r="P132" i="2"/>
  <c r="O132" i="2"/>
  <c r="N132" i="2"/>
  <c r="M132" i="2"/>
  <c r="L132" i="2"/>
  <c r="K132" i="2"/>
  <c r="J132" i="2"/>
  <c r="P131" i="2"/>
  <c r="O131" i="2"/>
  <c r="N131" i="2"/>
  <c r="M131" i="2"/>
  <c r="L131" i="2"/>
  <c r="K131" i="2"/>
  <c r="J131" i="2"/>
  <c r="P130" i="2"/>
  <c r="O130" i="2"/>
  <c r="N130" i="2"/>
  <c r="M130" i="2"/>
  <c r="L130" i="2"/>
  <c r="K130" i="2"/>
  <c r="J130" i="2"/>
  <c r="P129" i="2"/>
  <c r="O129" i="2"/>
  <c r="N129" i="2"/>
  <c r="M129" i="2"/>
  <c r="L129" i="2"/>
  <c r="K129" i="2"/>
  <c r="J129" i="2"/>
  <c r="P128" i="2"/>
  <c r="O128" i="2"/>
  <c r="N128" i="2"/>
  <c r="M128" i="2"/>
  <c r="L128" i="2"/>
  <c r="K128" i="2"/>
  <c r="J128" i="2"/>
  <c r="P127" i="2"/>
  <c r="O127" i="2"/>
  <c r="N127" i="2"/>
  <c r="M127" i="2"/>
  <c r="L127" i="2"/>
  <c r="K127" i="2"/>
  <c r="J127" i="2"/>
  <c r="P126" i="2"/>
  <c r="O126" i="2"/>
  <c r="N126" i="2"/>
  <c r="M126" i="2"/>
  <c r="L126" i="2"/>
  <c r="K126" i="2"/>
  <c r="J126" i="2"/>
  <c r="P125" i="2"/>
  <c r="O125" i="2"/>
  <c r="N125" i="2"/>
  <c r="M125" i="2"/>
  <c r="L125" i="2"/>
  <c r="K125" i="2"/>
  <c r="J125" i="2"/>
  <c r="P124" i="2"/>
  <c r="O124" i="2"/>
  <c r="N124" i="2"/>
  <c r="M124" i="2"/>
  <c r="L124" i="2"/>
  <c r="K124" i="2"/>
  <c r="J124" i="2"/>
  <c r="P123" i="2"/>
  <c r="O123" i="2"/>
  <c r="N123" i="2"/>
  <c r="M123" i="2"/>
  <c r="L123" i="2"/>
  <c r="K123" i="2"/>
  <c r="J123" i="2"/>
  <c r="P122" i="2"/>
  <c r="O122" i="2"/>
  <c r="N122" i="2"/>
  <c r="M122" i="2"/>
  <c r="L122" i="2"/>
  <c r="K122" i="2"/>
  <c r="J122" i="2"/>
  <c r="P121" i="2"/>
  <c r="O121" i="2"/>
  <c r="N121" i="2"/>
  <c r="M121" i="2"/>
  <c r="L121" i="2"/>
  <c r="K121" i="2"/>
  <c r="J121" i="2"/>
  <c r="P120" i="2"/>
  <c r="O120" i="2"/>
  <c r="N120" i="2"/>
  <c r="M120" i="2"/>
  <c r="L120" i="2"/>
  <c r="K120" i="2"/>
  <c r="J120" i="2"/>
  <c r="P119" i="2"/>
  <c r="O119" i="2"/>
  <c r="N119" i="2"/>
  <c r="M119" i="2"/>
  <c r="L119" i="2"/>
  <c r="K119" i="2"/>
  <c r="J119" i="2"/>
  <c r="P118" i="2"/>
  <c r="O118" i="2"/>
  <c r="N118" i="2"/>
  <c r="M118" i="2"/>
  <c r="L118" i="2"/>
  <c r="K118" i="2"/>
  <c r="J118" i="2"/>
  <c r="P117" i="2"/>
  <c r="O117" i="2"/>
  <c r="N117" i="2"/>
  <c r="M117" i="2"/>
  <c r="L117" i="2"/>
  <c r="K117" i="2"/>
  <c r="J117" i="2"/>
  <c r="P116" i="2"/>
  <c r="O116" i="2"/>
  <c r="N116" i="2"/>
  <c r="M116" i="2"/>
  <c r="L116" i="2"/>
  <c r="K116" i="2"/>
  <c r="J116" i="2"/>
  <c r="P115" i="2"/>
  <c r="O115" i="2"/>
  <c r="N115" i="2"/>
  <c r="M115" i="2"/>
  <c r="L115" i="2"/>
  <c r="K115" i="2"/>
  <c r="J115" i="2"/>
  <c r="P114" i="2"/>
  <c r="O114" i="2"/>
  <c r="N114" i="2"/>
  <c r="M114" i="2"/>
  <c r="L114" i="2"/>
  <c r="K114" i="2"/>
  <c r="J114" i="2"/>
  <c r="P113" i="2"/>
  <c r="O113" i="2"/>
  <c r="N113" i="2"/>
  <c r="M113" i="2"/>
  <c r="L113" i="2"/>
  <c r="K113" i="2"/>
  <c r="J113" i="2"/>
  <c r="P112" i="2"/>
  <c r="O112" i="2"/>
  <c r="N112" i="2"/>
  <c r="M112" i="2"/>
  <c r="L112" i="2"/>
  <c r="K112" i="2"/>
  <c r="J112" i="2"/>
  <c r="P111" i="2"/>
  <c r="O111" i="2"/>
  <c r="N111" i="2"/>
  <c r="M111" i="2"/>
  <c r="L111" i="2"/>
  <c r="K111" i="2"/>
  <c r="J111" i="2"/>
  <c r="P110" i="2"/>
  <c r="O110" i="2"/>
  <c r="N110" i="2"/>
  <c r="M110" i="2"/>
  <c r="L110" i="2"/>
  <c r="K110" i="2"/>
  <c r="J110" i="2"/>
  <c r="P109" i="2"/>
  <c r="O109" i="2"/>
  <c r="N109" i="2"/>
  <c r="M109" i="2"/>
  <c r="L109" i="2"/>
  <c r="K109" i="2"/>
  <c r="J109" i="2"/>
  <c r="P108" i="2"/>
  <c r="O108" i="2"/>
  <c r="N108" i="2"/>
  <c r="M108" i="2"/>
  <c r="L108" i="2"/>
  <c r="K108" i="2"/>
  <c r="J108" i="2"/>
  <c r="P107" i="2"/>
  <c r="O107" i="2"/>
  <c r="N107" i="2"/>
  <c r="M107" i="2"/>
  <c r="L107" i="2"/>
  <c r="K107" i="2"/>
  <c r="J107" i="2"/>
  <c r="P106" i="2"/>
  <c r="O106" i="2"/>
  <c r="N106" i="2"/>
  <c r="M106" i="2"/>
  <c r="L106" i="2"/>
  <c r="K106" i="2"/>
  <c r="J106" i="2"/>
  <c r="P105" i="2"/>
  <c r="O105" i="2"/>
  <c r="N105" i="2"/>
  <c r="M105" i="2"/>
  <c r="L105" i="2"/>
  <c r="K105" i="2"/>
  <c r="J105" i="2"/>
  <c r="P104" i="2"/>
  <c r="O104" i="2"/>
  <c r="N104" i="2"/>
  <c r="M104" i="2"/>
  <c r="L104" i="2"/>
  <c r="K104" i="2"/>
  <c r="J104" i="2"/>
  <c r="P103" i="2"/>
  <c r="O103" i="2"/>
  <c r="N103" i="2"/>
  <c r="M103" i="2"/>
  <c r="L103" i="2"/>
  <c r="K103" i="2"/>
  <c r="J103" i="2"/>
  <c r="P102" i="2"/>
  <c r="O102" i="2"/>
  <c r="N102" i="2"/>
  <c r="M102" i="2"/>
  <c r="L102" i="2"/>
  <c r="K102" i="2"/>
  <c r="J102" i="2"/>
  <c r="P101" i="2"/>
  <c r="O101" i="2"/>
  <c r="N101" i="2"/>
  <c r="M101" i="2"/>
  <c r="L101" i="2"/>
  <c r="K101" i="2"/>
  <c r="J101" i="2"/>
  <c r="P100" i="2"/>
  <c r="O100" i="2"/>
  <c r="N100" i="2"/>
  <c r="M100" i="2"/>
  <c r="L100" i="2"/>
  <c r="K100" i="2"/>
  <c r="J100" i="2"/>
  <c r="P99" i="2"/>
  <c r="O99" i="2"/>
  <c r="N99" i="2"/>
  <c r="M99" i="2"/>
  <c r="L99" i="2"/>
  <c r="K99" i="2"/>
  <c r="J99" i="2"/>
  <c r="P98" i="2"/>
  <c r="O98" i="2"/>
  <c r="N98" i="2"/>
  <c r="M98" i="2"/>
  <c r="L98" i="2"/>
  <c r="K98" i="2"/>
  <c r="J98" i="2"/>
  <c r="P97" i="2"/>
  <c r="O97" i="2"/>
  <c r="N97" i="2"/>
  <c r="M97" i="2"/>
  <c r="L97" i="2"/>
  <c r="K97" i="2"/>
  <c r="J97" i="2"/>
  <c r="P96" i="2"/>
  <c r="O96" i="2"/>
  <c r="N96" i="2"/>
  <c r="M96" i="2"/>
  <c r="L96" i="2"/>
  <c r="K96" i="2"/>
  <c r="J96" i="2"/>
  <c r="P95" i="2"/>
  <c r="O95" i="2"/>
  <c r="N95" i="2"/>
  <c r="M95" i="2"/>
  <c r="L95" i="2"/>
  <c r="K95" i="2"/>
  <c r="J95" i="2"/>
  <c r="P94" i="2"/>
  <c r="O94" i="2"/>
  <c r="N94" i="2"/>
  <c r="M94" i="2"/>
  <c r="L94" i="2"/>
  <c r="K94" i="2"/>
  <c r="J94" i="2"/>
  <c r="P93" i="2"/>
  <c r="O93" i="2"/>
  <c r="N93" i="2"/>
  <c r="M93" i="2"/>
  <c r="L93" i="2"/>
  <c r="K93" i="2"/>
  <c r="J93" i="2"/>
  <c r="P92" i="2"/>
  <c r="O92" i="2"/>
  <c r="N92" i="2"/>
  <c r="M92" i="2"/>
  <c r="L92" i="2"/>
  <c r="K92" i="2"/>
  <c r="J92" i="2"/>
  <c r="P91" i="2"/>
  <c r="O91" i="2"/>
  <c r="N91" i="2"/>
  <c r="M91" i="2"/>
  <c r="L91" i="2"/>
  <c r="K91" i="2"/>
  <c r="J91" i="2"/>
  <c r="P90" i="2"/>
  <c r="O90" i="2"/>
  <c r="N90" i="2"/>
  <c r="M90" i="2"/>
  <c r="L90" i="2"/>
  <c r="K90" i="2"/>
  <c r="J90" i="2"/>
  <c r="P89" i="2"/>
  <c r="O89" i="2"/>
  <c r="N89" i="2"/>
  <c r="M89" i="2"/>
  <c r="L89" i="2"/>
  <c r="K89" i="2"/>
  <c r="J89" i="2"/>
  <c r="P88" i="2"/>
  <c r="O88" i="2"/>
  <c r="N88" i="2"/>
  <c r="M88" i="2"/>
  <c r="L88" i="2"/>
  <c r="K88" i="2"/>
  <c r="J88" i="2"/>
  <c r="P87" i="2"/>
  <c r="O87" i="2"/>
  <c r="N87" i="2"/>
  <c r="M87" i="2"/>
  <c r="L87" i="2"/>
  <c r="K87" i="2"/>
  <c r="J87" i="2"/>
  <c r="P86" i="2"/>
  <c r="O86" i="2"/>
  <c r="N86" i="2"/>
  <c r="M86" i="2"/>
  <c r="L86" i="2"/>
  <c r="K86" i="2"/>
  <c r="J86" i="2"/>
  <c r="P85" i="2"/>
  <c r="O85" i="2"/>
  <c r="N85" i="2"/>
  <c r="M85" i="2"/>
  <c r="L85" i="2"/>
  <c r="K85" i="2"/>
  <c r="J85" i="2"/>
  <c r="P84" i="2"/>
  <c r="O84" i="2"/>
  <c r="N84" i="2"/>
  <c r="M84" i="2"/>
  <c r="L84" i="2"/>
  <c r="K84" i="2"/>
  <c r="J84" i="2"/>
  <c r="P83" i="2"/>
  <c r="O83" i="2"/>
  <c r="N83" i="2"/>
  <c r="M83" i="2"/>
  <c r="L83" i="2"/>
  <c r="K83" i="2"/>
  <c r="J83" i="2"/>
  <c r="P82" i="2"/>
  <c r="O82" i="2"/>
  <c r="N82" i="2"/>
  <c r="M82" i="2"/>
  <c r="L82" i="2"/>
  <c r="K82" i="2"/>
  <c r="J82" i="2"/>
  <c r="P81" i="2"/>
  <c r="O81" i="2"/>
  <c r="N81" i="2"/>
  <c r="M81" i="2"/>
  <c r="L81" i="2"/>
  <c r="K81" i="2"/>
  <c r="J81" i="2"/>
  <c r="P80" i="2"/>
  <c r="O80" i="2"/>
  <c r="N80" i="2"/>
  <c r="M80" i="2"/>
  <c r="L80" i="2"/>
  <c r="K80" i="2"/>
  <c r="J80" i="2"/>
  <c r="P79" i="2"/>
  <c r="O79" i="2"/>
  <c r="N79" i="2"/>
  <c r="M79" i="2"/>
  <c r="L79" i="2"/>
  <c r="K79" i="2"/>
  <c r="J79" i="2"/>
  <c r="P78" i="2"/>
  <c r="O78" i="2"/>
  <c r="N78" i="2"/>
  <c r="M78" i="2"/>
  <c r="L78" i="2"/>
  <c r="K78" i="2"/>
  <c r="J78" i="2"/>
  <c r="P77" i="2"/>
  <c r="O77" i="2"/>
  <c r="N77" i="2"/>
  <c r="M77" i="2"/>
  <c r="L77" i="2"/>
  <c r="K77" i="2"/>
  <c r="J77" i="2"/>
  <c r="P76" i="2"/>
  <c r="O76" i="2"/>
  <c r="N76" i="2"/>
  <c r="M76" i="2"/>
  <c r="L76" i="2"/>
  <c r="K76" i="2"/>
  <c r="J76" i="2"/>
  <c r="P75" i="2"/>
  <c r="O75" i="2"/>
  <c r="N75" i="2"/>
  <c r="M75" i="2"/>
  <c r="L75" i="2"/>
  <c r="K75" i="2"/>
  <c r="J75" i="2"/>
  <c r="P74" i="2"/>
  <c r="O74" i="2"/>
  <c r="N74" i="2"/>
  <c r="M74" i="2"/>
  <c r="L74" i="2"/>
  <c r="K74" i="2"/>
  <c r="J74" i="2"/>
  <c r="P73" i="2"/>
  <c r="O73" i="2"/>
  <c r="N73" i="2"/>
  <c r="M73" i="2"/>
  <c r="L73" i="2"/>
  <c r="K73" i="2"/>
  <c r="J73" i="2"/>
  <c r="P72" i="2"/>
  <c r="O72" i="2"/>
  <c r="N72" i="2"/>
  <c r="M72" i="2"/>
  <c r="L72" i="2"/>
  <c r="K72" i="2"/>
  <c r="J72" i="2"/>
  <c r="P71" i="2"/>
  <c r="O71" i="2"/>
  <c r="N71" i="2"/>
  <c r="M71" i="2"/>
  <c r="L71" i="2"/>
  <c r="K71" i="2"/>
  <c r="J71" i="2"/>
  <c r="P70" i="2"/>
  <c r="O70" i="2"/>
  <c r="N70" i="2"/>
  <c r="M70" i="2"/>
  <c r="L70" i="2"/>
  <c r="K70" i="2"/>
  <c r="J70" i="2"/>
  <c r="P69" i="2"/>
  <c r="O69" i="2"/>
  <c r="N69" i="2"/>
  <c r="M69" i="2"/>
  <c r="L69" i="2"/>
  <c r="K69" i="2"/>
  <c r="J69" i="2"/>
  <c r="P68" i="2"/>
  <c r="O68" i="2"/>
  <c r="N68" i="2"/>
  <c r="M68" i="2"/>
  <c r="L68" i="2"/>
  <c r="K68" i="2"/>
  <c r="J68" i="2"/>
  <c r="P67" i="2"/>
  <c r="O67" i="2"/>
  <c r="N67" i="2"/>
  <c r="M67" i="2"/>
  <c r="L67" i="2"/>
  <c r="K67" i="2"/>
  <c r="J67" i="2"/>
  <c r="P66" i="2"/>
  <c r="O66" i="2"/>
  <c r="N66" i="2"/>
  <c r="M66" i="2"/>
  <c r="L66" i="2"/>
  <c r="K66" i="2"/>
  <c r="J66" i="2"/>
  <c r="P65" i="2"/>
  <c r="O65" i="2"/>
  <c r="N65" i="2"/>
  <c r="M65" i="2"/>
  <c r="L65" i="2"/>
  <c r="K65" i="2"/>
  <c r="J65" i="2"/>
  <c r="P64" i="2"/>
  <c r="O64" i="2"/>
  <c r="N64" i="2"/>
  <c r="M64" i="2"/>
  <c r="L64" i="2"/>
  <c r="K64" i="2"/>
  <c r="J64" i="2"/>
  <c r="P63" i="2"/>
  <c r="O63" i="2"/>
  <c r="N63" i="2"/>
  <c r="M63" i="2"/>
  <c r="L63" i="2"/>
  <c r="K63" i="2"/>
  <c r="J63" i="2"/>
  <c r="P62" i="2"/>
  <c r="O62" i="2"/>
  <c r="N62" i="2"/>
  <c r="M62" i="2"/>
  <c r="L62" i="2"/>
  <c r="K62" i="2"/>
  <c r="J62" i="2"/>
  <c r="P61" i="2"/>
  <c r="O61" i="2"/>
  <c r="N61" i="2"/>
  <c r="M61" i="2"/>
  <c r="L61" i="2"/>
  <c r="K61" i="2"/>
  <c r="J61" i="2"/>
  <c r="P60" i="2"/>
  <c r="O60" i="2"/>
  <c r="N60" i="2"/>
  <c r="M60" i="2"/>
  <c r="L60" i="2"/>
  <c r="K60" i="2"/>
  <c r="J60" i="2"/>
  <c r="P59" i="2"/>
  <c r="O59" i="2"/>
  <c r="N59" i="2"/>
  <c r="M59" i="2"/>
  <c r="L59" i="2"/>
  <c r="K59" i="2"/>
  <c r="J59" i="2"/>
  <c r="P58" i="2"/>
  <c r="O58" i="2"/>
  <c r="N58" i="2"/>
  <c r="M58" i="2"/>
  <c r="L58" i="2"/>
  <c r="K58" i="2"/>
  <c r="J58" i="2"/>
  <c r="P57" i="2"/>
  <c r="O57" i="2"/>
  <c r="N57" i="2"/>
  <c r="M57" i="2"/>
  <c r="L57" i="2"/>
  <c r="K57" i="2"/>
  <c r="J57" i="2"/>
  <c r="P56" i="2"/>
  <c r="O56" i="2"/>
  <c r="N56" i="2"/>
  <c r="M56" i="2"/>
  <c r="L56" i="2"/>
  <c r="K56" i="2"/>
  <c r="J56" i="2"/>
  <c r="P55" i="2"/>
  <c r="O55" i="2"/>
  <c r="N55" i="2"/>
  <c r="M55" i="2"/>
  <c r="L55" i="2"/>
  <c r="K55" i="2"/>
  <c r="J55" i="2"/>
  <c r="P54" i="2"/>
  <c r="O54" i="2"/>
  <c r="N54" i="2"/>
  <c r="M54" i="2"/>
  <c r="L54" i="2"/>
  <c r="K54" i="2"/>
  <c r="J54" i="2"/>
  <c r="P53" i="2"/>
  <c r="O53" i="2"/>
  <c r="N53" i="2"/>
  <c r="M53" i="2"/>
  <c r="L53" i="2"/>
  <c r="K53" i="2"/>
  <c r="J53" i="2"/>
  <c r="P52" i="2"/>
  <c r="O52" i="2"/>
  <c r="N52" i="2"/>
  <c r="M52" i="2"/>
  <c r="L52" i="2"/>
  <c r="K52" i="2"/>
  <c r="J52" i="2"/>
  <c r="P51" i="2"/>
  <c r="O51" i="2"/>
  <c r="N51" i="2"/>
  <c r="M51" i="2"/>
  <c r="L51" i="2"/>
  <c r="K51" i="2"/>
  <c r="J51" i="2"/>
  <c r="P50" i="2"/>
  <c r="O50" i="2"/>
  <c r="N50" i="2"/>
  <c r="M50" i="2"/>
  <c r="L50" i="2"/>
  <c r="K50" i="2"/>
  <c r="J50" i="2"/>
  <c r="P49" i="2"/>
  <c r="O49" i="2"/>
  <c r="N49" i="2"/>
  <c r="M49" i="2"/>
  <c r="L49" i="2"/>
  <c r="K49" i="2"/>
  <c r="J49" i="2"/>
  <c r="P48" i="2"/>
  <c r="O48" i="2"/>
  <c r="N48" i="2"/>
  <c r="M48" i="2"/>
  <c r="L48" i="2"/>
  <c r="K48" i="2"/>
  <c r="J48" i="2"/>
  <c r="P47" i="2"/>
  <c r="O47" i="2"/>
  <c r="N47" i="2"/>
  <c r="M47" i="2"/>
  <c r="L47" i="2"/>
  <c r="K47" i="2"/>
  <c r="J47" i="2"/>
  <c r="P46" i="2"/>
  <c r="O46" i="2"/>
  <c r="N46" i="2"/>
  <c r="M46" i="2"/>
  <c r="L46" i="2"/>
  <c r="K46" i="2"/>
  <c r="J46" i="2"/>
  <c r="P45" i="2"/>
  <c r="O45" i="2"/>
  <c r="N45" i="2"/>
  <c r="M45" i="2"/>
  <c r="L45" i="2"/>
  <c r="K45" i="2"/>
  <c r="J45" i="2"/>
  <c r="P44" i="2"/>
  <c r="O44" i="2"/>
  <c r="N44" i="2"/>
  <c r="M44" i="2"/>
  <c r="L44" i="2"/>
  <c r="K44" i="2"/>
  <c r="J44" i="2"/>
  <c r="P43" i="2"/>
  <c r="O43" i="2"/>
  <c r="N43" i="2"/>
  <c r="M43" i="2"/>
  <c r="L43" i="2"/>
  <c r="K43" i="2"/>
  <c r="J43" i="2"/>
  <c r="P42" i="2"/>
  <c r="O42" i="2"/>
  <c r="N42" i="2"/>
  <c r="M42" i="2"/>
  <c r="L42" i="2"/>
  <c r="K42" i="2"/>
  <c r="J42" i="2"/>
  <c r="P41" i="2"/>
  <c r="O41" i="2"/>
  <c r="N41" i="2"/>
  <c r="M41" i="2"/>
  <c r="L41" i="2"/>
  <c r="K41" i="2"/>
  <c r="J41" i="2"/>
  <c r="P40" i="2"/>
  <c r="O40" i="2"/>
  <c r="N40" i="2"/>
  <c r="M40" i="2"/>
  <c r="L40" i="2"/>
  <c r="K40" i="2"/>
  <c r="J40" i="2"/>
  <c r="P39" i="2"/>
  <c r="O39" i="2"/>
  <c r="N39" i="2"/>
  <c r="M39" i="2"/>
  <c r="L39" i="2"/>
  <c r="K39" i="2"/>
  <c r="J39" i="2"/>
  <c r="P38" i="2"/>
  <c r="O38" i="2"/>
  <c r="N38" i="2"/>
  <c r="M38" i="2"/>
  <c r="L38" i="2"/>
  <c r="K38" i="2"/>
  <c r="J38" i="2"/>
  <c r="P37" i="2"/>
  <c r="O37" i="2"/>
  <c r="N37" i="2"/>
  <c r="M37" i="2"/>
  <c r="L37" i="2"/>
  <c r="K37" i="2"/>
  <c r="J37" i="2"/>
  <c r="P36" i="2"/>
  <c r="O36" i="2"/>
  <c r="N36" i="2"/>
  <c r="M36" i="2"/>
  <c r="L36" i="2"/>
  <c r="K36" i="2"/>
  <c r="J36" i="2"/>
  <c r="P35" i="2"/>
  <c r="O35" i="2"/>
  <c r="N35" i="2"/>
  <c r="M35" i="2"/>
  <c r="L35" i="2"/>
  <c r="K35" i="2"/>
  <c r="J35" i="2"/>
  <c r="P34" i="2"/>
  <c r="O34" i="2"/>
  <c r="N34" i="2"/>
  <c r="M34" i="2"/>
  <c r="L34" i="2"/>
  <c r="K34" i="2"/>
  <c r="J34" i="2"/>
  <c r="P33" i="2"/>
  <c r="O33" i="2"/>
  <c r="N33" i="2"/>
  <c r="M33" i="2"/>
  <c r="L33" i="2"/>
  <c r="K33" i="2"/>
  <c r="J33" i="2"/>
  <c r="P32" i="2"/>
  <c r="O32" i="2"/>
  <c r="N32" i="2"/>
  <c r="M32" i="2"/>
  <c r="L32" i="2"/>
  <c r="K32" i="2"/>
  <c r="J32" i="2"/>
  <c r="P31" i="2"/>
  <c r="O31" i="2"/>
  <c r="N31" i="2"/>
  <c r="M31" i="2"/>
  <c r="L31" i="2"/>
  <c r="K31" i="2"/>
  <c r="J31" i="2"/>
  <c r="P30" i="2"/>
  <c r="O30" i="2"/>
  <c r="N30" i="2"/>
  <c r="M30" i="2"/>
  <c r="L30" i="2"/>
  <c r="K30" i="2"/>
  <c r="J30" i="2"/>
  <c r="P29" i="2"/>
  <c r="O29" i="2"/>
  <c r="N29" i="2"/>
  <c r="M29" i="2"/>
  <c r="L29" i="2"/>
  <c r="K29" i="2"/>
  <c r="J29" i="2"/>
  <c r="P28" i="2"/>
  <c r="O28" i="2"/>
  <c r="N28" i="2"/>
  <c r="M28" i="2"/>
  <c r="L28" i="2"/>
  <c r="K28" i="2"/>
  <c r="J28" i="2"/>
  <c r="P27" i="2"/>
  <c r="O27" i="2"/>
  <c r="N27" i="2"/>
  <c r="M27" i="2"/>
  <c r="L27" i="2"/>
  <c r="K27" i="2"/>
  <c r="J27" i="2"/>
  <c r="P26" i="2"/>
  <c r="O26" i="2"/>
  <c r="N26" i="2"/>
  <c r="M26" i="2"/>
  <c r="L26" i="2"/>
  <c r="K26" i="2"/>
  <c r="J26" i="2"/>
  <c r="P25" i="2"/>
  <c r="O25" i="2"/>
  <c r="N25" i="2"/>
  <c r="M25" i="2"/>
  <c r="L25" i="2"/>
  <c r="K25" i="2"/>
  <c r="J25" i="2"/>
  <c r="P24" i="2"/>
  <c r="O24" i="2"/>
  <c r="N24" i="2"/>
  <c r="M24" i="2"/>
  <c r="L24" i="2"/>
  <c r="K24" i="2"/>
  <c r="J24" i="2"/>
  <c r="P23" i="2"/>
  <c r="O23" i="2"/>
  <c r="N23" i="2"/>
  <c r="M23" i="2"/>
  <c r="L23" i="2"/>
  <c r="K23" i="2"/>
  <c r="J23" i="2"/>
  <c r="P22" i="2"/>
  <c r="O22" i="2"/>
  <c r="N22" i="2"/>
  <c r="M22" i="2"/>
  <c r="L22" i="2"/>
  <c r="K22" i="2"/>
  <c r="J22" i="2"/>
  <c r="P21" i="2"/>
  <c r="O21" i="2"/>
  <c r="N21" i="2"/>
  <c r="M21" i="2"/>
  <c r="L21" i="2"/>
  <c r="K21" i="2"/>
  <c r="J21" i="2"/>
  <c r="P20" i="2"/>
  <c r="O20" i="2"/>
  <c r="N20" i="2"/>
  <c r="M20" i="2"/>
  <c r="L20" i="2"/>
  <c r="K20" i="2"/>
  <c r="J20" i="2"/>
  <c r="P19" i="2"/>
  <c r="O19" i="2"/>
  <c r="N19" i="2"/>
  <c r="M19" i="2"/>
  <c r="L19" i="2"/>
  <c r="K19" i="2"/>
  <c r="J19" i="2"/>
  <c r="P18" i="2"/>
  <c r="O18" i="2"/>
  <c r="N18" i="2"/>
  <c r="M18" i="2"/>
  <c r="L18" i="2"/>
  <c r="K18" i="2"/>
  <c r="J18" i="2"/>
  <c r="P17" i="2"/>
  <c r="O17" i="2"/>
  <c r="N17" i="2"/>
  <c r="M17" i="2"/>
  <c r="L17" i="2"/>
  <c r="K17" i="2"/>
  <c r="J17" i="2"/>
  <c r="P16" i="2"/>
  <c r="O16" i="2"/>
  <c r="N16" i="2"/>
  <c r="M16" i="2"/>
  <c r="L16" i="2"/>
  <c r="K16" i="2"/>
  <c r="J16" i="2"/>
  <c r="P15" i="2"/>
  <c r="O15" i="2"/>
  <c r="N15" i="2"/>
  <c r="M15" i="2"/>
  <c r="L15" i="2"/>
  <c r="K15" i="2"/>
  <c r="J15" i="2"/>
  <c r="P14" i="2"/>
  <c r="O14" i="2"/>
  <c r="N14" i="2"/>
  <c r="M14" i="2"/>
  <c r="L14" i="2"/>
  <c r="K14" i="2"/>
  <c r="J14" i="2"/>
  <c r="P13" i="2"/>
  <c r="O13" i="2"/>
  <c r="N13" i="2"/>
  <c r="M13" i="2"/>
  <c r="L13" i="2"/>
  <c r="K13" i="2"/>
  <c r="J13" i="2"/>
  <c r="P12" i="2"/>
  <c r="O12" i="2"/>
  <c r="N12" i="2"/>
  <c r="M12" i="2"/>
  <c r="L12" i="2"/>
  <c r="K12" i="2"/>
  <c r="J12" i="2"/>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P228" i="1" l="1"/>
  <c r="O228" i="1"/>
  <c r="N228" i="1"/>
  <c r="M228" i="1"/>
  <c r="L228" i="1"/>
  <c r="K228" i="1"/>
  <c r="J228" i="1"/>
  <c r="P227" i="1"/>
  <c r="O227" i="1"/>
  <c r="N227" i="1"/>
  <c r="M227" i="1"/>
  <c r="L227" i="1"/>
  <c r="K227" i="1"/>
  <c r="J227" i="1"/>
  <c r="P226" i="1"/>
  <c r="O226" i="1"/>
  <c r="N226" i="1"/>
  <c r="M226" i="1"/>
  <c r="L226" i="1"/>
  <c r="K226" i="1"/>
  <c r="J226" i="1"/>
  <c r="P225" i="1"/>
  <c r="O225" i="1"/>
  <c r="N225" i="1"/>
  <c r="M225" i="1"/>
  <c r="L225" i="1"/>
  <c r="K225" i="1"/>
  <c r="J225" i="1"/>
  <c r="P224" i="1"/>
  <c r="O224" i="1"/>
  <c r="N224" i="1"/>
  <c r="M224" i="1"/>
  <c r="L224" i="1"/>
  <c r="K224" i="1"/>
  <c r="J224" i="1"/>
  <c r="P223" i="1"/>
  <c r="O223" i="1"/>
  <c r="N223" i="1"/>
  <c r="M223" i="1"/>
  <c r="L223" i="1"/>
  <c r="K223" i="1"/>
  <c r="J223" i="1"/>
  <c r="P222" i="1"/>
  <c r="O222" i="1"/>
  <c r="N222" i="1"/>
  <c r="M222" i="1"/>
  <c r="L222" i="1"/>
  <c r="K222" i="1"/>
  <c r="J222" i="1"/>
  <c r="P221" i="1"/>
  <c r="O221" i="1"/>
  <c r="N221" i="1"/>
  <c r="M221" i="1"/>
  <c r="L221" i="1"/>
  <c r="K221" i="1"/>
  <c r="J221" i="1"/>
  <c r="P220" i="1"/>
  <c r="O220" i="1"/>
  <c r="N220" i="1"/>
  <c r="M220" i="1"/>
  <c r="L220" i="1"/>
  <c r="K220" i="1"/>
  <c r="J220" i="1"/>
  <c r="P219" i="1"/>
  <c r="O219" i="1"/>
  <c r="N219" i="1"/>
  <c r="M219" i="1"/>
  <c r="L219" i="1"/>
  <c r="K219" i="1"/>
  <c r="J219" i="1"/>
  <c r="P218" i="1"/>
  <c r="O218" i="1"/>
  <c r="N218" i="1"/>
  <c r="M218" i="1"/>
  <c r="L218" i="1"/>
  <c r="K218" i="1"/>
  <c r="J218" i="1"/>
  <c r="P217" i="1"/>
  <c r="O217" i="1"/>
  <c r="N217" i="1"/>
  <c r="M217" i="1"/>
  <c r="L217" i="1"/>
  <c r="K217" i="1"/>
  <c r="J217" i="1"/>
  <c r="P216" i="1"/>
  <c r="O216" i="1"/>
  <c r="N216" i="1"/>
  <c r="M216" i="1"/>
  <c r="L216" i="1"/>
  <c r="K216" i="1"/>
  <c r="J216" i="1"/>
  <c r="P215" i="1"/>
  <c r="O215" i="1"/>
  <c r="N215" i="1"/>
  <c r="M215" i="1"/>
  <c r="L215" i="1"/>
  <c r="K215" i="1"/>
  <c r="J215" i="1"/>
  <c r="P213" i="1"/>
  <c r="O213" i="1"/>
  <c r="M213" i="1"/>
  <c r="K213" i="1"/>
  <c r="P212" i="1"/>
  <c r="O212" i="1"/>
  <c r="M212" i="1"/>
  <c r="K212" i="1"/>
  <c r="P211" i="1"/>
  <c r="O211" i="1"/>
  <c r="M211" i="1"/>
  <c r="K211" i="1"/>
  <c r="P210" i="1"/>
  <c r="O210" i="1"/>
  <c r="M210" i="1"/>
  <c r="K210" i="1"/>
  <c r="P209" i="1"/>
  <c r="O209" i="1"/>
  <c r="M209" i="1"/>
  <c r="K209" i="1"/>
  <c r="P208" i="1"/>
  <c r="O208" i="1"/>
  <c r="M208" i="1"/>
  <c r="K208" i="1"/>
  <c r="P207" i="1"/>
  <c r="O207" i="1"/>
  <c r="M207" i="1"/>
  <c r="K207" i="1"/>
  <c r="P206" i="1"/>
  <c r="O206" i="1"/>
  <c r="M206" i="1"/>
  <c r="K206" i="1"/>
  <c r="P205" i="1"/>
  <c r="O205" i="1"/>
  <c r="M205" i="1"/>
  <c r="K205" i="1"/>
  <c r="P204" i="1"/>
  <c r="O204" i="1"/>
  <c r="M204" i="1"/>
  <c r="K204" i="1"/>
  <c r="P203" i="1"/>
  <c r="O203" i="1"/>
  <c r="M203" i="1"/>
  <c r="K203" i="1"/>
  <c r="P202" i="1"/>
  <c r="O202" i="1"/>
  <c r="M202" i="1"/>
  <c r="K202" i="1"/>
  <c r="P201" i="1"/>
  <c r="O201" i="1"/>
  <c r="M201" i="1"/>
  <c r="K201" i="1"/>
  <c r="P200" i="1"/>
  <c r="O200" i="1"/>
  <c r="M200" i="1"/>
  <c r="K200" i="1"/>
  <c r="P199" i="1"/>
  <c r="O199" i="1"/>
  <c r="M199" i="1"/>
  <c r="K199" i="1"/>
  <c r="P198" i="1"/>
  <c r="O198" i="1"/>
  <c r="M198" i="1"/>
  <c r="K198" i="1"/>
  <c r="P197" i="1"/>
  <c r="O197" i="1"/>
  <c r="M197" i="1"/>
  <c r="K197" i="1"/>
  <c r="P196" i="1"/>
  <c r="O196" i="1"/>
  <c r="M196" i="1"/>
  <c r="K196" i="1"/>
  <c r="P195" i="1"/>
  <c r="O195" i="1"/>
  <c r="M195" i="1"/>
  <c r="K195" i="1"/>
  <c r="P194" i="1"/>
  <c r="O194" i="1"/>
  <c r="M194" i="1"/>
  <c r="K194" i="1"/>
  <c r="P193" i="1"/>
  <c r="O193" i="1"/>
  <c r="M193" i="1"/>
  <c r="K193" i="1"/>
  <c r="P192" i="1"/>
  <c r="O192" i="1"/>
  <c r="M192" i="1"/>
  <c r="K192" i="1"/>
  <c r="P191" i="1"/>
  <c r="O191" i="1"/>
  <c r="M191" i="1"/>
  <c r="K191" i="1"/>
  <c r="P190" i="1"/>
  <c r="O190" i="1"/>
  <c r="M190" i="1"/>
  <c r="K190" i="1"/>
  <c r="P189" i="1"/>
  <c r="O189" i="1"/>
  <c r="M189" i="1"/>
  <c r="K189" i="1"/>
  <c r="P188" i="1"/>
  <c r="O188" i="1"/>
  <c r="M188" i="1"/>
  <c r="K188" i="1"/>
  <c r="P187" i="1"/>
  <c r="O187" i="1"/>
  <c r="M187" i="1"/>
  <c r="K187" i="1"/>
  <c r="P186" i="1"/>
  <c r="O186" i="1"/>
  <c r="M186" i="1"/>
  <c r="K186" i="1"/>
  <c r="P185" i="1"/>
  <c r="O185" i="1"/>
  <c r="M185" i="1"/>
  <c r="K185" i="1"/>
  <c r="P184" i="1"/>
  <c r="O184" i="1"/>
  <c r="M184" i="1"/>
  <c r="K184" i="1"/>
  <c r="P183" i="1"/>
  <c r="O183" i="1"/>
  <c r="M183" i="1"/>
  <c r="K183" i="1"/>
  <c r="P182" i="1"/>
  <c r="O182" i="1"/>
  <c r="M182" i="1"/>
  <c r="K182" i="1"/>
  <c r="P181" i="1"/>
  <c r="O181" i="1"/>
  <c r="M181" i="1"/>
  <c r="K181" i="1"/>
  <c r="P180" i="1"/>
  <c r="O180" i="1"/>
  <c r="M180" i="1"/>
  <c r="K180" i="1"/>
  <c r="P179" i="1"/>
  <c r="O179" i="1"/>
  <c r="M179" i="1"/>
  <c r="K179" i="1"/>
  <c r="P178" i="1"/>
  <c r="O178" i="1"/>
  <c r="M178" i="1"/>
  <c r="K178" i="1"/>
  <c r="P177" i="1"/>
  <c r="O177" i="1"/>
  <c r="M177" i="1"/>
  <c r="K177" i="1"/>
  <c r="P176" i="1"/>
  <c r="O176" i="1"/>
  <c r="M176" i="1"/>
  <c r="K176" i="1"/>
  <c r="P175" i="1"/>
  <c r="O175" i="1"/>
  <c r="M175" i="1"/>
  <c r="K175" i="1"/>
  <c r="P174" i="1"/>
  <c r="O174" i="1"/>
  <c r="M174" i="1"/>
  <c r="K174" i="1"/>
  <c r="P173" i="1"/>
  <c r="O173" i="1"/>
  <c r="M173" i="1"/>
  <c r="K173" i="1"/>
  <c r="P172" i="1"/>
  <c r="O172" i="1"/>
  <c r="M172" i="1"/>
  <c r="K172" i="1"/>
  <c r="P171" i="1"/>
  <c r="O171" i="1"/>
  <c r="M171" i="1"/>
  <c r="K171" i="1"/>
  <c r="P170" i="1"/>
  <c r="O170" i="1"/>
  <c r="M170" i="1"/>
  <c r="K170" i="1"/>
  <c r="P169" i="1"/>
  <c r="O169" i="1"/>
  <c r="M169" i="1"/>
  <c r="K169" i="1"/>
  <c r="P168" i="1"/>
  <c r="O168" i="1"/>
  <c r="M168" i="1"/>
  <c r="K168" i="1"/>
  <c r="P167" i="1"/>
  <c r="O167" i="1"/>
  <c r="M167" i="1"/>
  <c r="K167" i="1"/>
  <c r="P166" i="1"/>
  <c r="O166" i="1"/>
  <c r="M166" i="1"/>
  <c r="K166" i="1"/>
  <c r="P165" i="1"/>
  <c r="O165" i="1"/>
  <c r="M165" i="1"/>
  <c r="K165" i="1"/>
  <c r="P164" i="1"/>
  <c r="O164" i="1"/>
  <c r="M164" i="1"/>
  <c r="K164" i="1"/>
  <c r="P163" i="1"/>
  <c r="O163" i="1"/>
  <c r="M163" i="1"/>
  <c r="K163" i="1"/>
  <c r="P162" i="1"/>
  <c r="O162" i="1"/>
  <c r="M162" i="1"/>
  <c r="K162" i="1"/>
  <c r="P161" i="1"/>
  <c r="O161" i="1"/>
  <c r="M161" i="1"/>
  <c r="K161" i="1"/>
  <c r="P160" i="1"/>
  <c r="O160" i="1"/>
  <c r="M160" i="1"/>
  <c r="K160" i="1"/>
  <c r="P159" i="1"/>
  <c r="O159" i="1"/>
  <c r="M159" i="1"/>
  <c r="K159" i="1"/>
  <c r="P158" i="1"/>
  <c r="O158" i="1"/>
  <c r="M158" i="1"/>
  <c r="K158" i="1"/>
  <c r="P157" i="1"/>
  <c r="O157" i="1"/>
  <c r="M157" i="1"/>
  <c r="K157" i="1"/>
  <c r="P156" i="1"/>
  <c r="O156" i="1"/>
  <c r="M156" i="1"/>
  <c r="K156" i="1"/>
  <c r="P155" i="1"/>
  <c r="O155" i="1"/>
  <c r="M155" i="1"/>
  <c r="K155" i="1"/>
  <c r="P154" i="1"/>
  <c r="O154" i="1"/>
  <c r="M154" i="1"/>
  <c r="K154" i="1"/>
  <c r="P153" i="1"/>
  <c r="O153" i="1"/>
  <c r="M153" i="1"/>
  <c r="K153" i="1"/>
  <c r="P152" i="1"/>
  <c r="O152" i="1"/>
  <c r="M152" i="1"/>
  <c r="K152" i="1"/>
  <c r="P151" i="1"/>
  <c r="O151" i="1"/>
  <c r="M151" i="1"/>
  <c r="K151" i="1"/>
  <c r="P150" i="1"/>
  <c r="O150" i="1"/>
  <c r="M150" i="1"/>
  <c r="K150" i="1"/>
  <c r="P149" i="1"/>
  <c r="O149" i="1"/>
  <c r="M149" i="1"/>
  <c r="K149" i="1"/>
  <c r="P148" i="1"/>
  <c r="O148" i="1"/>
  <c r="M148" i="1"/>
  <c r="K148" i="1"/>
  <c r="P147" i="1"/>
  <c r="O147" i="1"/>
  <c r="M147" i="1"/>
  <c r="K147" i="1"/>
  <c r="P146" i="1"/>
  <c r="O146" i="1"/>
  <c r="M146" i="1"/>
  <c r="K146" i="1"/>
  <c r="P145" i="1"/>
  <c r="O145" i="1"/>
  <c r="M145" i="1"/>
  <c r="K145" i="1"/>
  <c r="P144" i="1"/>
  <c r="O144" i="1"/>
  <c r="M144" i="1"/>
  <c r="K144" i="1"/>
  <c r="P143" i="1"/>
  <c r="O143" i="1"/>
  <c r="M143" i="1"/>
  <c r="K143" i="1"/>
  <c r="P142" i="1"/>
  <c r="O142" i="1"/>
  <c r="M142" i="1"/>
  <c r="K142" i="1"/>
  <c r="P141" i="1"/>
  <c r="O141" i="1"/>
  <c r="M141" i="1"/>
  <c r="K141" i="1"/>
  <c r="P140" i="1"/>
  <c r="O140" i="1"/>
  <c r="M140" i="1"/>
  <c r="K140" i="1"/>
  <c r="P139" i="1"/>
  <c r="O139" i="1"/>
  <c r="M139" i="1"/>
  <c r="K139" i="1"/>
  <c r="P138" i="1"/>
  <c r="O138" i="1"/>
  <c r="M138" i="1"/>
  <c r="K138" i="1"/>
  <c r="P137" i="1"/>
  <c r="O137" i="1"/>
  <c r="M137" i="1"/>
  <c r="K137" i="1"/>
  <c r="P136" i="1"/>
  <c r="O136" i="1"/>
  <c r="M136" i="1"/>
  <c r="K136" i="1"/>
  <c r="P135" i="1"/>
  <c r="O135" i="1"/>
  <c r="M135" i="1"/>
  <c r="K135" i="1"/>
  <c r="P134" i="1"/>
  <c r="O134" i="1"/>
  <c r="M134" i="1"/>
  <c r="K134" i="1"/>
  <c r="P133" i="1"/>
  <c r="O133" i="1"/>
  <c r="M133" i="1"/>
  <c r="K133" i="1"/>
  <c r="P132" i="1"/>
  <c r="O132" i="1"/>
  <c r="M132" i="1"/>
  <c r="K132" i="1"/>
  <c r="P131" i="1"/>
  <c r="O131" i="1"/>
  <c r="M131" i="1"/>
  <c r="K131" i="1"/>
  <c r="P130" i="1"/>
  <c r="O130" i="1"/>
  <c r="M130" i="1"/>
  <c r="K130" i="1"/>
  <c r="P129" i="1"/>
  <c r="O129" i="1"/>
  <c r="M129" i="1"/>
  <c r="K129" i="1"/>
  <c r="P128" i="1"/>
  <c r="O128" i="1"/>
  <c r="M128" i="1"/>
  <c r="K128" i="1"/>
  <c r="P127" i="1"/>
  <c r="O127" i="1"/>
  <c r="M127" i="1"/>
  <c r="K127" i="1"/>
  <c r="P126" i="1"/>
  <c r="O126" i="1"/>
  <c r="M126" i="1"/>
  <c r="K126" i="1"/>
  <c r="P125" i="1"/>
  <c r="O125" i="1"/>
  <c r="M125" i="1"/>
  <c r="K125" i="1"/>
  <c r="P124" i="1"/>
  <c r="O124" i="1"/>
  <c r="M124" i="1"/>
  <c r="K124" i="1"/>
  <c r="P123" i="1"/>
  <c r="O123" i="1"/>
  <c r="M123" i="1"/>
  <c r="K123" i="1"/>
  <c r="P122" i="1"/>
  <c r="O122" i="1"/>
  <c r="M122" i="1"/>
  <c r="K122" i="1"/>
  <c r="P121" i="1"/>
  <c r="O121" i="1"/>
  <c r="M121" i="1"/>
  <c r="K121" i="1"/>
  <c r="P120" i="1"/>
  <c r="O120" i="1"/>
  <c r="M120" i="1"/>
  <c r="K120" i="1"/>
  <c r="P119" i="1"/>
  <c r="O119" i="1"/>
  <c r="M119" i="1"/>
  <c r="K119" i="1"/>
  <c r="P118" i="1"/>
  <c r="O118" i="1"/>
  <c r="M118" i="1"/>
  <c r="K118" i="1"/>
  <c r="P117" i="1"/>
  <c r="O117" i="1"/>
  <c r="M117" i="1"/>
  <c r="K117" i="1"/>
  <c r="P116" i="1"/>
  <c r="O116" i="1"/>
  <c r="M116" i="1"/>
  <c r="K116" i="1"/>
  <c r="P115" i="1"/>
  <c r="O115" i="1"/>
  <c r="M115" i="1"/>
  <c r="K115" i="1"/>
  <c r="P114" i="1"/>
  <c r="O114" i="1"/>
  <c r="M114" i="1"/>
  <c r="K114" i="1"/>
  <c r="P113" i="1"/>
  <c r="O113" i="1"/>
  <c r="M113" i="1"/>
  <c r="K113" i="1"/>
  <c r="P112" i="1"/>
  <c r="O112" i="1"/>
  <c r="M112" i="1"/>
  <c r="K112" i="1"/>
  <c r="P111" i="1"/>
  <c r="O111" i="1"/>
  <c r="M111" i="1"/>
  <c r="K111" i="1"/>
  <c r="P110" i="1"/>
  <c r="O110" i="1"/>
  <c r="M110" i="1"/>
  <c r="K110" i="1"/>
  <c r="P109" i="1"/>
  <c r="O109" i="1"/>
  <c r="M109" i="1"/>
  <c r="K109" i="1"/>
  <c r="P108" i="1"/>
  <c r="O108" i="1"/>
  <c r="M108" i="1"/>
  <c r="K108" i="1"/>
  <c r="P107" i="1"/>
  <c r="O107" i="1"/>
  <c r="M107" i="1"/>
  <c r="K107" i="1"/>
  <c r="P106" i="1"/>
  <c r="O106" i="1"/>
  <c r="M106" i="1"/>
  <c r="K106" i="1"/>
  <c r="P105" i="1"/>
  <c r="O105" i="1"/>
  <c r="M105" i="1"/>
  <c r="K105" i="1"/>
  <c r="P104" i="1"/>
  <c r="O104" i="1"/>
  <c r="M104" i="1"/>
  <c r="K104" i="1"/>
  <c r="P103" i="1"/>
  <c r="O103" i="1"/>
  <c r="M103" i="1"/>
  <c r="K103" i="1"/>
  <c r="P102" i="1"/>
  <c r="O102" i="1"/>
  <c r="M102" i="1"/>
  <c r="K102" i="1"/>
  <c r="P101" i="1"/>
  <c r="O101" i="1"/>
  <c r="M101" i="1"/>
  <c r="K101" i="1"/>
  <c r="P100" i="1"/>
  <c r="O100" i="1"/>
  <c r="M100" i="1"/>
  <c r="K100" i="1"/>
  <c r="P99" i="1"/>
  <c r="O99" i="1"/>
  <c r="M99" i="1"/>
  <c r="K99" i="1"/>
  <c r="P98" i="1"/>
  <c r="O98" i="1"/>
  <c r="M98" i="1"/>
  <c r="K98" i="1"/>
  <c r="P97" i="1"/>
  <c r="O97" i="1"/>
  <c r="M97" i="1"/>
  <c r="K97" i="1"/>
  <c r="P96" i="1"/>
  <c r="O96" i="1"/>
  <c r="M96" i="1"/>
  <c r="K96" i="1"/>
  <c r="P95" i="1"/>
  <c r="O95" i="1"/>
  <c r="M95" i="1"/>
  <c r="K95" i="1"/>
  <c r="P94" i="1"/>
  <c r="O94" i="1"/>
  <c r="M94" i="1"/>
  <c r="K94" i="1"/>
  <c r="P93" i="1"/>
  <c r="O93" i="1"/>
  <c r="M93" i="1"/>
  <c r="K93" i="1"/>
  <c r="P92" i="1"/>
  <c r="O92" i="1"/>
  <c r="M92" i="1"/>
  <c r="K92" i="1"/>
  <c r="P91" i="1"/>
  <c r="O91" i="1"/>
  <c r="M91" i="1"/>
  <c r="K91" i="1"/>
  <c r="P90" i="1"/>
  <c r="O90" i="1"/>
  <c r="M90" i="1"/>
  <c r="K90" i="1"/>
  <c r="P89" i="1"/>
  <c r="O89" i="1"/>
  <c r="M89" i="1"/>
  <c r="K89" i="1"/>
  <c r="P88" i="1"/>
  <c r="O88" i="1"/>
  <c r="M88" i="1"/>
  <c r="K88" i="1"/>
  <c r="P87" i="1"/>
  <c r="O87" i="1"/>
  <c r="M87" i="1"/>
  <c r="K87" i="1"/>
  <c r="P86" i="1"/>
  <c r="O86" i="1"/>
  <c r="M86" i="1"/>
  <c r="K86" i="1"/>
  <c r="P85" i="1"/>
  <c r="O85" i="1"/>
  <c r="M85" i="1"/>
  <c r="K85" i="1"/>
  <c r="P84" i="1"/>
  <c r="O84" i="1"/>
  <c r="M84" i="1"/>
  <c r="K84" i="1"/>
  <c r="P83" i="1"/>
  <c r="O83" i="1"/>
  <c r="M83" i="1"/>
  <c r="K83" i="1"/>
  <c r="P82" i="1"/>
  <c r="O82" i="1"/>
  <c r="M82" i="1"/>
  <c r="K82" i="1"/>
  <c r="P81" i="1"/>
  <c r="O81" i="1"/>
  <c r="M81" i="1"/>
  <c r="K81" i="1"/>
  <c r="P80" i="1"/>
  <c r="O80" i="1"/>
  <c r="M80" i="1"/>
  <c r="K80" i="1"/>
  <c r="P79" i="1"/>
  <c r="O79" i="1"/>
  <c r="M79" i="1"/>
  <c r="K79" i="1"/>
  <c r="P78" i="1"/>
  <c r="O78" i="1"/>
  <c r="M78" i="1"/>
  <c r="K78" i="1"/>
  <c r="P77" i="1"/>
  <c r="O77" i="1"/>
  <c r="M77" i="1"/>
  <c r="K77" i="1"/>
  <c r="P76" i="1"/>
  <c r="O76" i="1"/>
  <c r="M76" i="1"/>
  <c r="K76" i="1"/>
  <c r="P75" i="1"/>
  <c r="O75" i="1"/>
  <c r="M75" i="1"/>
  <c r="K75" i="1"/>
  <c r="P74" i="1"/>
  <c r="O74" i="1"/>
  <c r="M74" i="1"/>
  <c r="K74" i="1"/>
  <c r="P73" i="1"/>
  <c r="O73" i="1"/>
  <c r="M73" i="1"/>
  <c r="K73" i="1"/>
  <c r="P72" i="1"/>
  <c r="O72" i="1"/>
  <c r="M72" i="1"/>
  <c r="K72" i="1"/>
  <c r="P71" i="1"/>
  <c r="O71" i="1"/>
  <c r="M71" i="1"/>
  <c r="K71" i="1"/>
  <c r="P70" i="1"/>
  <c r="O70" i="1"/>
  <c r="M70" i="1"/>
  <c r="K70" i="1"/>
  <c r="P69" i="1"/>
  <c r="O69" i="1"/>
  <c r="M69" i="1"/>
  <c r="K69" i="1"/>
  <c r="P68" i="1"/>
  <c r="O68" i="1"/>
  <c r="M68" i="1"/>
  <c r="K68" i="1"/>
  <c r="P67" i="1"/>
  <c r="O67" i="1"/>
  <c r="M67" i="1"/>
  <c r="K67" i="1"/>
  <c r="P66" i="1"/>
  <c r="O66" i="1"/>
  <c r="M66" i="1"/>
  <c r="K66" i="1"/>
  <c r="P65" i="1"/>
  <c r="O65" i="1"/>
  <c r="M65" i="1"/>
  <c r="K65" i="1"/>
  <c r="P64" i="1"/>
  <c r="O64" i="1"/>
  <c r="M64" i="1"/>
  <c r="K64" i="1"/>
  <c r="P63" i="1"/>
  <c r="O63" i="1"/>
  <c r="M63" i="1"/>
  <c r="K63" i="1"/>
  <c r="P62" i="1"/>
  <c r="O62" i="1"/>
  <c r="M62" i="1"/>
  <c r="K62" i="1"/>
  <c r="P61" i="1"/>
  <c r="O61" i="1"/>
  <c r="M61" i="1"/>
  <c r="K61" i="1"/>
  <c r="P60" i="1"/>
  <c r="O60" i="1"/>
  <c r="M60" i="1"/>
  <c r="K60" i="1"/>
  <c r="P59" i="1"/>
  <c r="O59" i="1"/>
  <c r="M59" i="1"/>
  <c r="K59" i="1"/>
  <c r="P58" i="1"/>
  <c r="O58" i="1"/>
  <c r="M58" i="1"/>
  <c r="K58" i="1"/>
  <c r="P57" i="1"/>
  <c r="O57" i="1"/>
  <c r="M57" i="1"/>
  <c r="K57" i="1"/>
  <c r="P56" i="1"/>
  <c r="O56" i="1"/>
  <c r="M56" i="1"/>
  <c r="K56" i="1"/>
  <c r="P55" i="1"/>
  <c r="O55" i="1"/>
  <c r="M55" i="1"/>
  <c r="K55" i="1"/>
  <c r="P54" i="1"/>
  <c r="O54" i="1"/>
  <c r="M54" i="1"/>
  <c r="K54" i="1"/>
  <c r="P53" i="1"/>
  <c r="O53" i="1"/>
  <c r="M53" i="1"/>
  <c r="K53" i="1"/>
  <c r="P52" i="1"/>
  <c r="O52" i="1"/>
  <c r="M52" i="1"/>
  <c r="K52" i="1"/>
  <c r="P51" i="1"/>
  <c r="O51" i="1"/>
  <c r="M51" i="1"/>
  <c r="K51" i="1"/>
  <c r="P50" i="1"/>
  <c r="O50" i="1"/>
  <c r="M50" i="1"/>
  <c r="K50" i="1"/>
  <c r="P49" i="1"/>
  <c r="O49" i="1"/>
  <c r="M49" i="1"/>
  <c r="K49" i="1"/>
  <c r="P48" i="1"/>
  <c r="O48" i="1"/>
  <c r="M48" i="1"/>
  <c r="K48" i="1"/>
  <c r="P47" i="1"/>
  <c r="O47" i="1"/>
  <c r="M47" i="1"/>
  <c r="K47" i="1"/>
  <c r="P46" i="1"/>
  <c r="O46" i="1"/>
  <c r="M46" i="1"/>
  <c r="K46" i="1"/>
  <c r="P45" i="1"/>
  <c r="O45" i="1"/>
  <c r="M45" i="1"/>
  <c r="K45" i="1"/>
  <c r="P44" i="1"/>
  <c r="O44" i="1"/>
  <c r="M44" i="1"/>
  <c r="K44" i="1"/>
  <c r="P43" i="1"/>
  <c r="O43" i="1"/>
  <c r="M43" i="1"/>
  <c r="K43" i="1"/>
  <c r="P42" i="1"/>
  <c r="O42" i="1"/>
  <c r="M42" i="1"/>
  <c r="K42" i="1"/>
  <c r="P41" i="1"/>
  <c r="O41" i="1"/>
  <c r="M41" i="1"/>
  <c r="K41" i="1"/>
  <c r="P40" i="1"/>
  <c r="O40" i="1"/>
  <c r="M40" i="1"/>
  <c r="K40" i="1"/>
  <c r="P39" i="1"/>
  <c r="O39" i="1"/>
  <c r="M39" i="1"/>
  <c r="K39" i="1"/>
  <c r="P38" i="1"/>
  <c r="O38" i="1"/>
  <c r="M38" i="1"/>
  <c r="K38" i="1"/>
  <c r="P37" i="1"/>
  <c r="O37" i="1"/>
  <c r="M37" i="1"/>
  <c r="K37" i="1"/>
  <c r="P36" i="1"/>
  <c r="O36" i="1"/>
  <c r="M36" i="1"/>
  <c r="K36" i="1"/>
  <c r="P35" i="1"/>
  <c r="O35" i="1"/>
  <c r="M35" i="1"/>
  <c r="K35" i="1"/>
  <c r="P34" i="1"/>
  <c r="O34" i="1"/>
  <c r="M34" i="1"/>
  <c r="K34" i="1"/>
  <c r="P33" i="1"/>
  <c r="O33" i="1"/>
  <c r="M33" i="1"/>
  <c r="K33" i="1"/>
  <c r="P32" i="1"/>
  <c r="O32" i="1"/>
  <c r="M32" i="1"/>
  <c r="K32" i="1"/>
  <c r="P31" i="1"/>
  <c r="O31" i="1"/>
  <c r="M31" i="1"/>
  <c r="K31" i="1"/>
  <c r="P30" i="1"/>
  <c r="O30" i="1"/>
  <c r="M30" i="1"/>
  <c r="K30" i="1"/>
  <c r="P29" i="1"/>
  <c r="O29" i="1"/>
  <c r="M29" i="1"/>
  <c r="K29" i="1"/>
  <c r="P28" i="1"/>
  <c r="O28" i="1"/>
  <c r="M28" i="1"/>
  <c r="K28" i="1"/>
  <c r="P27" i="1"/>
  <c r="O27" i="1"/>
  <c r="M27" i="1"/>
  <c r="K27" i="1"/>
  <c r="P26" i="1"/>
  <c r="O26" i="1"/>
  <c r="M26" i="1"/>
  <c r="K26" i="1"/>
  <c r="P25" i="1"/>
  <c r="O25" i="1"/>
  <c r="M25" i="1"/>
  <c r="K25" i="1"/>
  <c r="P24" i="1"/>
  <c r="O24" i="1"/>
  <c r="M24" i="1"/>
  <c r="K24" i="1"/>
  <c r="P23" i="1"/>
  <c r="O23" i="1"/>
  <c r="M23" i="1"/>
  <c r="K23" i="1"/>
  <c r="P22" i="1"/>
  <c r="O22" i="1"/>
  <c r="M22" i="1"/>
  <c r="K22" i="1"/>
  <c r="P21" i="1"/>
  <c r="O21" i="1"/>
  <c r="M21" i="1"/>
  <c r="K21" i="1"/>
  <c r="P20" i="1"/>
  <c r="O20" i="1"/>
  <c r="M20" i="1"/>
  <c r="K20" i="1"/>
  <c r="P19" i="1"/>
  <c r="O19" i="1"/>
  <c r="M19" i="1"/>
  <c r="K19" i="1"/>
  <c r="P18" i="1"/>
  <c r="O18" i="1"/>
  <c r="M18" i="1"/>
  <c r="K18" i="1"/>
  <c r="P17" i="1"/>
  <c r="O17" i="1"/>
  <c r="M17" i="1"/>
  <c r="K17" i="1"/>
  <c r="P16" i="1"/>
  <c r="O16" i="1"/>
  <c r="M16" i="1"/>
  <c r="K16" i="1"/>
  <c r="P15" i="1"/>
  <c r="O15" i="1"/>
  <c r="M15" i="1"/>
  <c r="K15" i="1"/>
  <c r="P14" i="1"/>
  <c r="O14" i="1"/>
  <c r="M14" i="1"/>
  <c r="K14" i="1"/>
  <c r="P13" i="1"/>
  <c r="O13" i="1"/>
  <c r="M13" i="1"/>
  <c r="K13" i="1"/>
  <c r="P12" i="1"/>
  <c r="O12" i="1"/>
  <c r="M12" i="1"/>
  <c r="K12" i="1"/>
</calcChain>
</file>

<file path=xl/sharedStrings.xml><?xml version="1.0" encoding="utf-8"?>
<sst xmlns="http://schemas.openxmlformats.org/spreadsheetml/2006/main" count="2202" uniqueCount="364">
  <si>
    <t>GLOBAL DATABASES</t>
  </si>
  <si>
    <t>[data.unicef.org]</t>
  </si>
  <si>
    <t>Child labour</t>
  </si>
  <si>
    <t>Last update: February 2021</t>
  </si>
  <si>
    <t>Countries and areas</t>
  </si>
  <si>
    <r>
      <t>Child labour (%)</t>
    </r>
    <r>
      <rPr>
        <b/>
        <vertAlign val="superscript"/>
        <sz val="11"/>
        <color indexed="63"/>
        <rFont val="Calibri"/>
        <family val="2"/>
        <scheme val="minor"/>
      </rPr>
      <t>+</t>
    </r>
    <r>
      <rPr>
        <b/>
        <sz val="11"/>
        <color indexed="63"/>
        <rFont val="Calibri"/>
        <family val="2"/>
        <scheme val="minor"/>
      </rPr>
      <t xml:space="preserve"> 
(2012-2019)*</t>
    </r>
  </si>
  <si>
    <t xml:space="preserve">Total </t>
  </si>
  <si>
    <t xml:space="preserve">Sex </t>
  </si>
  <si>
    <t>Data Source</t>
  </si>
  <si>
    <t>Male</t>
  </si>
  <si>
    <t>Female</t>
  </si>
  <si>
    <t>Afghanistan</t>
  </si>
  <si>
    <t/>
  </si>
  <si>
    <t>Living Conditions Survey 2013-14</t>
  </si>
  <si>
    <t>Albania</t>
  </si>
  <si>
    <t>x,y</t>
  </si>
  <si>
    <t>Child Labour Survey 2010</t>
  </si>
  <si>
    <t>y</t>
  </si>
  <si>
    <t>Demographic and Health Survey 2015-16</t>
  </si>
  <si>
    <t>Algeria</t>
  </si>
  <si>
    <t>Multiple Indicator Cluster Survey 2012-13</t>
  </si>
  <si>
    <t>Andorra</t>
  </si>
  <si>
    <t>-</t>
  </si>
  <si>
    <t>Child Labour Survey 2015</t>
  </si>
  <si>
    <t>Angola</t>
  </si>
  <si>
    <t>Demographic and Health Survey 2016-17</t>
  </si>
  <si>
    <t>Anguilla</t>
  </si>
  <si>
    <t>Demographic and Health Survey 2017-18</t>
  </si>
  <si>
    <t>Antigua and Barbuda</t>
  </si>
  <si>
    <t>Demographic and Health Survey 2010</t>
  </si>
  <si>
    <t>Argentina</t>
  </si>
  <si>
    <t>Multiple Indicator Cluster Survey 2012</t>
  </si>
  <si>
    <t>Armenia</t>
  </si>
  <si>
    <t>Child Activity Survey 2013</t>
  </si>
  <si>
    <t>Australia</t>
  </si>
  <si>
    <t>National Household Sample Survey (Pesquisa Nacional por Amostra de Domicï¿½lios) 2015</t>
  </si>
  <si>
    <t>Austria</t>
  </si>
  <si>
    <t>Azerbaijan</t>
  </si>
  <si>
    <t>Multiple Indicator Cluster Survey 2010</t>
  </si>
  <si>
    <t>Bahamas</t>
  </si>
  <si>
    <t>Bahrain</t>
  </si>
  <si>
    <t>Youth Activity Survey (Encuesta de Actividades de Nino, Ninas y Adolescentes) 2012</t>
  </si>
  <si>
    <t>Bangladesh</t>
  </si>
  <si>
    <t>Multiple Indicator Cluster Survey 2019</t>
  </si>
  <si>
    <t>Multiple Indicator Cluster Survey 2016</t>
  </si>
  <si>
    <t>Barbados</t>
  </si>
  <si>
    <t>Multiple Indicator Cluster Survey 2014</t>
  </si>
  <si>
    <t>Belarus</t>
  </si>
  <si>
    <t>Multiple Indicator Cluster Survey 2017-2018</t>
  </si>
  <si>
    <t>Belgium</t>
  </si>
  <si>
    <t>Multiple Indicator Cluster Survey 2014-15</t>
  </si>
  <si>
    <t>Belize</t>
  </si>
  <si>
    <t>Great Integrated Household Survey (Gran Encuesta Integrada de Hogares) 2017</t>
  </si>
  <si>
    <t>Benin</t>
  </si>
  <si>
    <t>Demographic and Health Survey 2012</t>
  </si>
  <si>
    <t>Bhutan</t>
  </si>
  <si>
    <t>Multiple Indicator Cluster Survey 2018</t>
  </si>
  <si>
    <t>Bolivia (Plurinational State of)</t>
  </si>
  <si>
    <t>Encuesta Nacional de Niños, Niñas y Adolescentes que Realizan Actividad Laboral o Trabajan (ENNA) 2019</t>
  </si>
  <si>
    <t>Bosnia and Herzegovina</t>
  </si>
  <si>
    <t>Botswana</t>
  </si>
  <si>
    <t>Demographic and Health Survey 2014</t>
  </si>
  <si>
    <t>Brazil</t>
  </si>
  <si>
    <t>National Child Labour Survey 2015</t>
  </si>
  <si>
    <t>British Virgin Islands</t>
  </si>
  <si>
    <t>Brunei Darussalam</t>
  </si>
  <si>
    <t>Bulgaria</t>
  </si>
  <si>
    <t>Burkina Faso</t>
  </si>
  <si>
    <t>Burundi</t>
  </si>
  <si>
    <t>Cabo Verde</t>
  </si>
  <si>
    <t>Multiple Indicator Cluster Survey 2018-2019</t>
  </si>
  <si>
    <t>Cambodia</t>
  </si>
  <si>
    <t>Labour Force Survey 2012</t>
  </si>
  <si>
    <t>Cameroon</t>
  </si>
  <si>
    <t>Canada</t>
  </si>
  <si>
    <t>Central African Republic</t>
  </si>
  <si>
    <t>Jamaica Youth Activity Survey 2016</t>
  </si>
  <si>
    <t>Chad</t>
  </si>
  <si>
    <t>Demographic and Health Survey 2014-15</t>
  </si>
  <si>
    <t>Child Labour Survey 2016</t>
  </si>
  <si>
    <t>Chile</t>
  </si>
  <si>
    <t>China</t>
  </si>
  <si>
    <t>Colombia</t>
  </si>
  <si>
    <t>Multiple Indicator Cluster Survey 2017</t>
  </si>
  <si>
    <t>Comoros</t>
  </si>
  <si>
    <t>Labour Force Survey 2010</t>
  </si>
  <si>
    <t>Congo</t>
  </si>
  <si>
    <t>Cook Islands</t>
  </si>
  <si>
    <t>Costa Rica</t>
  </si>
  <si>
    <t>Encuesta Nacional de OcupaciÃ³n y Empleo-MÃ³dulo Trabajo Infantil 2017</t>
  </si>
  <si>
    <t>Côte d'Ivoire</t>
  </si>
  <si>
    <t>Croatia</t>
  </si>
  <si>
    <t>EnquÃªte Modulaire et Permanente AuprÃ¨s des MÃ©nages 2017</t>
  </si>
  <si>
    <t>Cuba</t>
  </si>
  <si>
    <t>Labour Force Survey 2015</t>
  </si>
  <si>
    <t>Cyprus</t>
  </si>
  <si>
    <t>Czechia</t>
  </si>
  <si>
    <t>Democratic People's Republic of Korea</t>
  </si>
  <si>
    <t>Multiple Indicator Cluster Survey 2015</t>
  </si>
  <si>
    <t>Democratic Republic of the Congo</t>
  </si>
  <si>
    <t>Multiple Indicator Cluster Survey 2013-14</t>
  </si>
  <si>
    <t>Denmark</t>
  </si>
  <si>
    <t>Djibouti</t>
  </si>
  <si>
    <t>Multiple Indicator Cluster Survey 2016-17</t>
  </si>
  <si>
    <t>Dominica</t>
  </si>
  <si>
    <t>Dominican Republic</t>
  </si>
  <si>
    <t>Labour Force Survey 2017-18</t>
  </si>
  <si>
    <t>Ecuador</t>
  </si>
  <si>
    <t>Encuesta Trabajo Infantil (ETI) 2016</t>
  </si>
  <si>
    <t>Egypt</t>
  </si>
  <si>
    <t>Child Labour Survey (Encuesta Trabajo Infantil) 2015</t>
  </si>
  <si>
    <t>El Salvador</t>
  </si>
  <si>
    <t>Encuesta de Hogares de Propósitos Múltiples (EHPM) 2019</t>
  </si>
  <si>
    <t>Equatorial Guinea</t>
  </si>
  <si>
    <t>Eritrea</t>
  </si>
  <si>
    <t>Estonia</t>
  </si>
  <si>
    <t>Integrated Household Living Conditions Survey 2013-14</t>
  </si>
  <si>
    <t>Eswatini</t>
  </si>
  <si>
    <t>Ethiopia</t>
  </si>
  <si>
    <t>Fiji</t>
  </si>
  <si>
    <t>Demographic and Health Survey 2015</t>
  </si>
  <si>
    <t>Finland</t>
  </si>
  <si>
    <t>France</t>
  </si>
  <si>
    <t>Gabon</t>
  </si>
  <si>
    <t>Gambia</t>
  </si>
  <si>
    <t>Georgia</t>
  </si>
  <si>
    <t>Germany</t>
  </si>
  <si>
    <t>Ghana</t>
  </si>
  <si>
    <t>Greece</t>
  </si>
  <si>
    <t>Grenada</t>
  </si>
  <si>
    <t>Multiple Indicator Cluster Survey 2015-16</t>
  </si>
  <si>
    <t>Guatemala</t>
  </si>
  <si>
    <t>Multiple Indicator Cluster Survey 2011</t>
  </si>
  <si>
    <t>Guinea</t>
  </si>
  <si>
    <t>Multiple Indicator Cluster Survey 2011-12</t>
  </si>
  <si>
    <t>Guinea-Bissau</t>
  </si>
  <si>
    <t>Integrated Labour Force Survey-Child Labour Survey 2014</t>
  </si>
  <si>
    <t>Guyana</t>
  </si>
  <si>
    <t>National Labour Force Survey 2016-17</t>
  </si>
  <si>
    <t>Haiti</t>
  </si>
  <si>
    <t>Holy See</t>
  </si>
  <si>
    <t>Child Labour Survey (Encuesta Nacional de Trabajo Infantil) 2010</t>
  </si>
  <si>
    <t>Honduras</t>
  </si>
  <si>
    <t>Hungary</t>
  </si>
  <si>
    <t>Demographic and Health Survey 2013</t>
  </si>
  <si>
    <t>Iceland</t>
  </si>
  <si>
    <t>Survey of Activities of Young People 2015</t>
  </si>
  <si>
    <t>India</t>
  </si>
  <si>
    <t>Labour Force and Child Labour Survey 2012</t>
  </si>
  <si>
    <t>Indonesia</t>
  </si>
  <si>
    <t>Iran (Islamic Republic of)</t>
  </si>
  <si>
    <t>Iraq</t>
  </si>
  <si>
    <t>Ireland</t>
  </si>
  <si>
    <t>Israel</t>
  </si>
  <si>
    <t>Child Activity Survey (CAS) 2016</t>
  </si>
  <si>
    <t>Italy</t>
  </si>
  <si>
    <t>National Child Labour and Forced Labour Survey 2016</t>
  </si>
  <si>
    <t>Jamaica</t>
  </si>
  <si>
    <t>Japan</t>
  </si>
  <si>
    <t>Jordan</t>
  </si>
  <si>
    <t>Kazakhstan</t>
  </si>
  <si>
    <t>Kenya</t>
  </si>
  <si>
    <t>Kiribati</t>
  </si>
  <si>
    <t>Kuwait</t>
  </si>
  <si>
    <t>Kyrgyzstan</t>
  </si>
  <si>
    <t>Lao People's Democratic Republic</t>
  </si>
  <si>
    <t>Latvia</t>
  </si>
  <si>
    <t>Lebanon</t>
  </si>
  <si>
    <t>Lesotho</t>
  </si>
  <si>
    <t>Liberia</t>
  </si>
  <si>
    <t>x</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</si>
  <si>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</si>
  <si>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</si>
  <si>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</si>
  <si>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</si>
  <si>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</si>
  <si>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</si>
  <si>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</si>
  <si>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</si>
  <si>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</si>
  <si>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</si>
  <si>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</si>
  <si>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</si>
  <si>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</si>
  <si>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</si>
  <si>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</si>
  <si>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</si>
  <si>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</si>
  <si>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</si>
  <si>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</si>
  <si>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</si>
  <si>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</si>
  <si>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</si>
  <si>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</si>
  <si>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</si>
  <si>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</si>
  <si>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</si>
  <si>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</si>
  <si>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</si>
  <si>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</si>
  <si>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</si>
  <si>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</si>
  <si>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</si>
  <si>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</si>
  <si>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</si>
  <si>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</si>
  <si>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</si>
  <si>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</si>
  <si>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</si>
  <si>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</si>
  <si>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</si>
  <si>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</si>
  <si>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</si>
  <si>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</si>
  <si>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</si>
  <si>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</si>
  <si>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</si>
  <si>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</si>
  <si>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</si>
  <si>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</si>
  <si>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</si>
  <si>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</si>
  <si>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</si>
  <si>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</si>
  <si>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</si>
  <si>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</si>
  <si>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</si>
  <si>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</si>
  <si>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</si>
  <si>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</si>
  <si>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</si>
  <si>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</si>
  <si>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</si>
  <si>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</si>
  <si>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</si>
  <si>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</si>
  <si>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</si>
  <si>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</si>
  <si>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</si>
  <si>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</si>
  <si>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</si>
  <si>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</si>
  <si>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</si>
  <si>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</si>
  <si>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</si>
  <si>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</si>
  <si>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</si>
  <si>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</si>
  <si>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</si>
  <si>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</si>
  <si>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</si>
  <si>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</si>
  <si>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</si>
  <si>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</si>
  <si>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</si>
  <si>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</si>
  <si>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</si>
  <si>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</si>
  <si>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</si>
  <si>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</si>
  <si>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</si>
  <si>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</si>
  <si>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</si>
  <si>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</si>
  <si>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</si>
  <si>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</si>
  <si>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</si>
  <si>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</si>
  <si>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</si>
  <si>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</si>
  <si>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</si>
  <si>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</si>
  <si>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</si>
  <si>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Sub-Saharan Africa</t>
  </si>
  <si>
    <t>Middle East and North Africa</t>
  </si>
  <si>
    <t>South Asia</t>
  </si>
  <si>
    <t>East Asia and Pacific</t>
  </si>
  <si>
    <t>Latin America and Caribbean</t>
  </si>
  <si>
    <t>Europe and Central Asia</t>
  </si>
  <si>
    <t>North America</t>
  </si>
  <si>
    <t>Least developed countries</t>
  </si>
  <si>
    <t>World</t>
  </si>
  <si>
    <t>Notes:</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</si>
  <si>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</si>
  <si>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</si>
  <si>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</si>
  <si>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r>
      <rPr>
        <vertAlign val="superscript"/>
        <sz val="11"/>
        <rFont val="Calibri"/>
        <family val="2"/>
        <scheme val="minor"/>
      </rPr>
      <t>+</t>
    </r>
    <r>
      <rPr>
        <sz val="11"/>
        <rFont val="Calibri"/>
        <family val="2"/>
        <scheme val="minor"/>
      </rPr>
      <t xml:space="preserve"> This indicator has been replaced by the one used for SDG reporting on indicator 8.7.1 and reflects the proportion of children engaged in economic activities and/or household chores at or above age-specific hourly thresholds (general production boundary basis): 
Child labour for the 5 to 11 age range: children working at least 1 hour per week in economic activity and/or involved in unpaid household services for more than 21 hours per week;
Child labour for the 12 to 14 age range: children working for at least 14 hours per week in economic activity and/or involved in unpaid household services for more than 21 hours per week;
Child labour for the 15 to 17 age range: children working for more than 43 hours per week in economic activity. No hourly threshold is set for unpaid household services for ages 15–17.
Country estimates compiled and presented in the global SDG database and reproduced in SOWC have been re-analysed by UNICEF and ILO in accordance with the definitions and criteria detailed above. This means that the country data values will differ from those published in national survey reports.</t>
    </r>
  </si>
  <si>
    <t>* Data refer to the most recent year available during the period specified in the column heading.</t>
  </si>
  <si>
    <t>Indicator definition:</t>
  </si>
  <si>
    <t>Percentage of children 5–17 years old involved in child labour at the moment of the survey. A child is considered to be involved in child labour under the following conditions: (a) children 5–11 years old who, during the reference week, did at least one hour of economic activity and/or more than 21 hours of unpaid household services, (b) children 12–14 years old who, during the reference week, did at least 14 hours of economic activity and/or more than 21 hours of unpaid household services, (c) children 15–17 years old who, during the reference week, did at least 43 hours of economic activity.</t>
  </si>
  <si>
    <t xml:space="preserve">Source: </t>
  </si>
  <si>
    <t>UNICEF global databases, 2021, based on DHS, MICS and other national surveys.</t>
  </si>
  <si>
    <t>Prepared by the Data and Analytics Section; Division of Data, Analytics, Planning and Monitoring, UNICEF</t>
  </si>
  <si>
    <t xml:space="preserve">Contact us:  </t>
  </si>
  <si>
    <t>data@unicef.org</t>
  </si>
  <si>
    <r>
      <t>Child labour (%)</t>
    </r>
    <r>
      <rPr>
        <b/>
        <vertAlign val="superscript"/>
        <sz val="11"/>
        <color indexed="63"/>
        <rFont val="Calibri"/>
        <family val="2"/>
        <scheme val="minor"/>
      </rPr>
      <t>+</t>
    </r>
    <r>
      <rPr>
        <b/>
        <sz val="11"/>
        <color indexed="63"/>
        <rFont val="Calibri"/>
        <family val="2"/>
        <scheme val="minor"/>
      </rPr>
      <t xml:space="preserve"> 
(2013-2021)*</t>
    </r>
  </si>
  <si>
    <t xml:space="preserve">   Eastern and Southern Africa</t>
  </si>
  <si>
    <t xml:space="preserve">   West and Central Africa</t>
  </si>
  <si>
    <t xml:space="preserve">   Eastern Europe and Central Asia</t>
  </si>
  <si>
    <t xml:space="preserve">   Western Europe</t>
  </si>
  <si>
    <t>UNICEF global databases, 2022, based on DHS, MICS and other national surveys.</t>
  </si>
  <si>
    <t>Eastern Europe and Central Asia</t>
  </si>
  <si>
    <t>Eastern and Southern Africa</t>
  </si>
  <si>
    <r>
      <t>Child labour (%)</t>
    </r>
    <r>
      <rPr>
        <b/>
        <vertAlign val="superscript"/>
        <sz val="11"/>
        <color indexed="63"/>
        <rFont val="Arial Narrow"/>
        <family val="2"/>
      </rPr>
      <t>+</t>
    </r>
    <r>
      <rPr>
        <b/>
        <sz val="11"/>
        <color indexed="63"/>
        <rFont val="Arial Narrow"/>
        <family val="2"/>
      </rPr>
      <t xml:space="preserve"> 
(2013-2021)*</t>
    </r>
  </si>
  <si>
    <r>
      <rPr>
        <vertAlign val="superscript"/>
        <sz val="11"/>
        <rFont val="Arial Narrow"/>
        <family val="2"/>
      </rPr>
      <t>+</t>
    </r>
    <r>
      <rPr>
        <sz val="11"/>
        <rFont val="Arial Narrow"/>
        <family val="2"/>
      </rPr>
      <t xml:space="preserve"> This indicator has been replaced by the one used for SDG reporting on indicator 8.7.1 and reflects the proportion of children engaged in economic activities and/or household chores at or above age-specific hourly thresholds (general production boundary basis): 
Child labour for the 5 to 11 age range: children working at least 1 hour per week in economic activity and/or involved in unpaid household services for more than 21 hours per week;
Child labour for the 12 to 14 age range: children working for at least 14 hours per week in economic activity and/or involved in unpaid household services for more than 21 hours per week;
Child labour for the 15 to 17 age range: children working for more than 43 hours per week in economic activity. No hourly threshold is set for unpaid household services for ages 15–17.
Country estimates compiled and presented in the global SDG database and reproduced in SOWC have been re-analysed by UNICEF and ILO in accordance with the definitions and criteria detailed above. This means that the country data values will differ from those published in national survey reports.</t>
    </r>
  </si>
  <si>
    <t>IELFS 2020, UNICEF and ILO calculations</t>
  </si>
  <si>
    <t>CLS 2010, UNICEF and ILO calculations</t>
  </si>
  <si>
    <t>MICS 2018-19</t>
  </si>
  <si>
    <t>DHS 2015-16, UNICEF and ILO calculations</t>
  </si>
  <si>
    <t>CLS 2015, UNICEF and ILO calculations</t>
  </si>
  <si>
    <t>MICS 2019, UNICEF and ILO calculations</t>
  </si>
  <si>
    <t>MICS 2012, UNICEF and ILO calculations</t>
  </si>
  <si>
    <t>MICS 2019</t>
  </si>
  <si>
    <t>CAS 2013, UNICEF and ILO calculations</t>
  </si>
  <si>
    <t>DHS 2017-18, UNICEF and ILO calculations</t>
  </si>
  <si>
    <t>MICS 2010, UNICEF and ILO calculations</t>
  </si>
  <si>
    <t>ENNA 2019, UNICEF and ILO calculations</t>
  </si>
  <si>
    <t>National Household Sample Survey (Pesquisa Nacional por Amostra de Domicilios) 2015, UNICEF and ILO</t>
  </si>
  <si>
    <t>DHS 2010, UNICEF and ILO calculations</t>
  </si>
  <si>
    <t>DHS 2016-17, UNICEF and ILO calculations</t>
  </si>
  <si>
    <t>LFS 2012, UNICEF and ILO calculations</t>
  </si>
  <si>
    <t>MICS 2014, UNICEF and ILO calculations</t>
  </si>
  <si>
    <t>Youth Activity Survey (Encuesta de Actividades de Nino, Ninas y Adolescentes) 2012, UNICEF and ILO c</t>
  </si>
  <si>
    <t>GEIH 2020, UNICEF and ILO calculations</t>
  </si>
  <si>
    <t>DHS 2012, UNICEF and ILO calculations</t>
  </si>
  <si>
    <t>MICS 2014-15, UNICEF and ILO calculations</t>
  </si>
  <si>
    <t>MICS 2018, UNICEF and ILO calculations</t>
  </si>
  <si>
    <t>MICS 2016, UNICEF and ILO calculations</t>
  </si>
  <si>
    <t>MICS 2017, UNICEF and ILO calculations</t>
  </si>
  <si>
    <t>MICS 2017-18, UNICEF and ILO calculations</t>
  </si>
  <si>
    <t>DHS 2014, UNICEF and ILO calculations</t>
  </si>
  <si>
    <t>Encuesta de Hogares de Propósitos Múltiples (EHPM) 2019, UNICEF and ILO calculations</t>
  </si>
  <si>
    <t>National CLS 2015, UNICEF and ILO calculations</t>
  </si>
  <si>
    <t>MICS 2021 Factsheets</t>
  </si>
  <si>
    <t>MICS 2018-19, UNICEF and ILO calculations</t>
  </si>
  <si>
    <t>MICS 2019-20, UNICEF and ILO calculations</t>
  </si>
  <si>
    <t>Jamaica Youth Activity Survey 2016, UNICEF and ILO calculations</t>
  </si>
  <si>
    <t>CLS 2016, UNICEF and ILO calculations</t>
  </si>
  <si>
    <t>DHS 2019-20</t>
  </si>
  <si>
    <t>MICS 2019-20</t>
  </si>
  <si>
    <t>Enquête Modulaire et Permanente auprès des Ménages 2017, UNICEF and ILO calculations</t>
  </si>
  <si>
    <t>MICS 2015, UNICEF and ILO calculations</t>
  </si>
  <si>
    <t>ENTI 2019, UNICEF and ILO calculations</t>
  </si>
  <si>
    <t>LFS 2015, UNICEF and ILO calculations</t>
  </si>
  <si>
    <t>MICS 2016-17, UNICEF and ILO calculations</t>
  </si>
  <si>
    <t>LFS 2017-18, UNICEF and ILO calculations</t>
  </si>
  <si>
    <t>Encuesta Trabajo Infantil (ETI) 2016, UNICEF and ILO calculations</t>
  </si>
  <si>
    <t>CLS (Encuesta Trabajo Infantil) 2015, UNICEF and ILO calculations</t>
  </si>
  <si>
    <t>Integrated Household LCS 2013-14, UNICEF and ILO calculations</t>
  </si>
  <si>
    <t>DHS 2015, UNICEF and ILO calculations</t>
  </si>
  <si>
    <t>Survey of Activities of Young People 2015, UNICEF and ILO calculations</t>
  </si>
  <si>
    <t>CAS 2016, UNICEF and ILO calculations</t>
  </si>
  <si>
    <t>National Child Labour and Forced Labour Survey 2016, UNICEF and ILO calculations</t>
  </si>
  <si>
    <t>MICS 2011, UNICEF and ILO calculations</t>
  </si>
  <si>
    <t>MICS 2011-12, UNICEF and ILO calculations</t>
  </si>
  <si>
    <t>LFS 2019, UNICEF and ILO calculations</t>
  </si>
  <si>
    <t>MICS 2015-16, UNICEF and ILO calculations</t>
  </si>
  <si>
    <t>National LFS 2016-17, UNICEF and ILO calculations</t>
  </si>
  <si>
    <t>Integrated LFS-CLS 2014, UNICEF and ILO calculations</t>
  </si>
  <si>
    <t>CLS (Encuesta Nacional de Trabajo Infantil) 2010, UNICEF and ILO calculations</t>
  </si>
  <si>
    <t>DHS 2013, UNICEF and ILO calculations</t>
  </si>
  <si>
    <t>MICS 2020-21 Snapshots</t>
  </si>
  <si>
    <t>Labour Force and CLS 2012, UNICEF and ILO calculations</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</si>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</sst>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rgb="FF00B0F0"/>
      <name val="Calibri"/>
      <family val="2"/>
      <scheme val="minor"/>
    </font>
    <font>
      <sz val="10"/>
      <name val="Arial"/>
      <family val="2"/>
    </font>
    <font>
      <sz val="12"/>
      <color indexed="8"/>
      <name val="Times New Roman"/>
      <family val="2"/>
    </font>
    <font>
      <sz val="11"/>
      <name val="Calibri"/>
      <family val="2"/>
      <scheme val="minor"/>
    </font>
    <font>
      <b/>
      <sz val="11"/>
      <color rgb="FF000000"/>
      <name val="Calibri"/>
      <family val="2"/>
      <scheme val="minor"/>
    </font>
    <font>
      <b/>
      <vertAlign val="superscript"/>
      <sz val="11"/>
      <color indexed="63"/>
      <name val="Calibri"/>
      <family val="2"/>
      <scheme val="minor"/>
    </font>
    <font>
      <b/>
      <sz val="11"/>
      <color indexed="63"/>
      <name val="Calibri"/>
      <family val="2"/>
      <scheme val="minor"/>
    </font>
    <font>
      <sz val="11"/>
      <color rgb="FF000000"/>
      <name val="Calibri"/>
      <family val="2"/>
      <scheme val="minor"/>
    </font>
    <font>
      <vertAlign val="superscript"/>
      <sz val="11"/>
      <name val="Calibri"/>
      <family val="2"/>
      <scheme val="minor"/>
    </font>
    <font>
      <b/>
      <u/>
      <sz val="11"/>
      <color theme="10"/>
      <name val="Calibri"/>
      <family val="2"/>
      <scheme val="minor"/>
    </font>
    <font>
      <sz val="12"/>
      <color theme="1"/>
      <name val="Times New Roman"/>
      <family val="2"/>
    </font>
    <font>
      <b/>
      <sz val="11"/>
      <color theme="1"/>
      <name val="Arial Narrow"/>
      <family val="2"/>
    </font>
    <font>
      <sz val="11"/>
      <color theme="1"/>
      <name val="Arial Narrow"/>
      <family val="2"/>
    </font>
    <font>
      <b/>
      <sz val="11"/>
      <name val="Arial Narrow"/>
      <family val="2"/>
    </font>
    <font>
      <b/>
      <sz val="11"/>
      <color rgb="FF00B0F0"/>
      <name val="Arial Narrow"/>
      <family val="2"/>
    </font>
    <font>
      <b/>
      <sz val="11"/>
      <color rgb="FF000000"/>
      <name val="Arial Narrow"/>
      <family val="2"/>
    </font>
    <font>
      <b/>
      <vertAlign val="superscript"/>
      <sz val="11"/>
      <color indexed="63"/>
      <name val="Arial Narrow"/>
      <family val="2"/>
    </font>
    <font>
      <b/>
      <sz val="11"/>
      <color indexed="63"/>
      <name val="Arial Narrow"/>
      <family val="2"/>
    </font>
    <font>
      <sz val="11"/>
      <name val="Arial Narrow"/>
      <family val="2"/>
    </font>
    <font>
      <sz val="11"/>
      <color rgb="FF000000"/>
      <name val="Arial Narrow"/>
      <family val="2"/>
    </font>
    <font>
      <vertAlign val="superscript"/>
      <sz val="11"/>
      <name val="Arial Narrow"/>
      <family val="2"/>
    </font>
    <font>
      <b/>
      <u/>
      <sz val="11"/>
      <color theme="10"/>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0" fontId="5" fillId="0" borderId="0"/>
    <xf numFmtId="0" fontId="6" fillId="0" borderId="0"/>
    <xf numFmtId="0" fontId="5" fillId="0" borderId="0"/>
    <xf numFmtId="0" fontId="14" fillId="0" borderId="0"/>
    <xf numFmtId="0" fontId="14" fillId="0" borderId="0"/>
  </cellStyleXfs>
  <cellXfs count="96">
    <xf numFmtId="0" fontId="0" fillId="0" borderId="0" xfId="0"/>
    <xf numFmtId="0" fontId="0" fillId="2" borderId="0" xfId="0" applyFill="1"/>
    <xf numFmtId="0" fontId="3" fillId="2" borderId="0" xfId="0" applyFont="1" applyFill="1" applyAlignment="1">
      <alignment horizontal="right" vertical="center"/>
    </xf>
    <xf numFmtId="0" fontId="4" fillId="0" borderId="0" xfId="0" applyFont="1" applyAlignment="1">
      <alignment horizontal="right" vertical="center"/>
    </xf>
    <xf numFmtId="0" fontId="0" fillId="2" borderId="0" xfId="0" applyFill="1" applyAlignment="1">
      <alignment horizontal="right"/>
    </xf>
    <xf numFmtId="0" fontId="3" fillId="2" borderId="0" xfId="2" applyFont="1" applyFill="1"/>
    <xf numFmtId="0" fontId="3" fillId="2" borderId="0" xfId="0" applyFont="1" applyFill="1"/>
    <xf numFmtId="0" fontId="1" fillId="2" borderId="0" xfId="0" applyFont="1" applyFill="1" applyAlignment="1">
      <alignment horizontal="center"/>
    </xf>
    <xf numFmtId="49" fontId="8" fillId="2" borderId="0" xfId="0" applyNumberFormat="1" applyFont="1" applyFill="1" applyAlignment="1">
      <alignment horizontal="left" vertical="top"/>
    </xf>
    <xf numFmtId="0" fontId="8" fillId="2" borderId="0" xfId="0" applyFont="1" applyFill="1" applyAlignment="1">
      <alignment horizontal="center"/>
    </xf>
    <xf numFmtId="0" fontId="11" fillId="2" borderId="0" xfId="0" applyFont="1" applyFill="1" applyAlignment="1">
      <alignment horizontal="left"/>
    </xf>
    <xf numFmtId="49" fontId="0" fillId="2" borderId="0" xfId="0" applyNumberFormat="1" applyFill="1"/>
    <xf numFmtId="1" fontId="0" fillId="2" borderId="0" xfId="0" applyNumberFormat="1" applyFill="1" applyAlignment="1">
      <alignment horizontal="right"/>
    </xf>
    <xf numFmtId="1" fontId="0" fillId="2" borderId="0" xfId="0" applyNumberFormat="1" applyFill="1"/>
    <xf numFmtId="1" fontId="0" fillId="2" borderId="0" xfId="0" applyNumberFormat="1" applyFill="1" applyAlignment="1">
      <alignment horizontal="left"/>
    </xf>
    <xf numFmtId="1" fontId="0" fillId="2" borderId="3" xfId="0" applyNumberFormat="1" applyFill="1" applyBorder="1" applyAlignment="1">
      <alignment horizontal="right"/>
    </xf>
    <xf numFmtId="49" fontId="0" fillId="2" borderId="4" xfId="0" applyNumberFormat="1" applyFill="1" applyBorder="1"/>
    <xf numFmtId="1" fontId="0" fillId="2" borderId="5" xfId="0" applyNumberFormat="1" applyFill="1" applyBorder="1"/>
    <xf numFmtId="1" fontId="0" fillId="2" borderId="5" xfId="0" applyNumberFormat="1" applyFill="1" applyBorder="1" applyAlignment="1">
      <alignment horizontal="right"/>
    </xf>
    <xf numFmtId="1" fontId="0" fillId="2" borderId="6" xfId="0" applyNumberFormat="1" applyFill="1" applyBorder="1"/>
    <xf numFmtId="49" fontId="0" fillId="2" borderId="7" xfId="0" applyNumberFormat="1" applyFill="1" applyBorder="1"/>
    <xf numFmtId="1" fontId="0" fillId="2" borderId="8" xfId="0" applyNumberFormat="1" applyFill="1" applyBorder="1"/>
    <xf numFmtId="49" fontId="0" fillId="2" borderId="7" xfId="0" applyNumberFormat="1" applyFill="1" applyBorder="1" applyAlignment="1">
      <alignment horizontal="left" indent="1"/>
    </xf>
    <xf numFmtId="49" fontId="0" fillId="2" borderId="9" xfId="0" applyNumberFormat="1" applyFill="1" applyBorder="1"/>
    <xf numFmtId="0" fontId="0" fillId="2" borderId="2" xfId="0" applyFill="1" applyBorder="1" applyAlignment="1">
      <alignment horizontal="right"/>
    </xf>
    <xf numFmtId="0" fontId="0" fillId="2" borderId="10" xfId="0" applyFill="1" applyBorder="1"/>
    <xf numFmtId="1" fontId="3" fillId="2" borderId="0" xfId="0" applyNumberFormat="1" applyFont="1" applyFill="1"/>
    <xf numFmtId="0" fontId="7" fillId="2" borderId="0" xfId="0" quotePrefix="1" applyFont="1" applyFill="1"/>
    <xf numFmtId="0" fontId="7" fillId="2" borderId="0" xfId="4" applyFont="1" applyFill="1"/>
    <xf numFmtId="1" fontId="7" fillId="2" borderId="0" xfId="4" applyNumberFormat="1" applyFont="1" applyFill="1" applyAlignment="1">
      <alignment horizontal="right"/>
    </xf>
    <xf numFmtId="0" fontId="7" fillId="2" borderId="0" xfId="0" applyFont="1" applyFill="1"/>
    <xf numFmtId="0" fontId="0" fillId="2" borderId="0" xfId="0" quotePrefix="1" applyFill="1"/>
    <xf numFmtId="0" fontId="1" fillId="2" borderId="0" xfId="0" applyFont="1" applyFill="1"/>
    <xf numFmtId="0" fontId="1" fillId="2" borderId="0" xfId="0" applyFont="1" applyFill="1" applyAlignment="1">
      <alignment horizontal="left"/>
    </xf>
    <xf numFmtId="0" fontId="0" fillId="2" borderId="0" xfId="0" applyFill="1" applyProtection="1">
      <protection locked="0"/>
    </xf>
    <xf numFmtId="0" fontId="13" fillId="2" borderId="0" xfId="1" applyFont="1" applyFill="1"/>
    <xf numFmtId="1" fontId="0" fillId="0" borderId="0" xfId="0" applyNumberFormat="1"/>
    <xf numFmtId="164" fontId="0" fillId="2" borderId="0" xfId="0" applyNumberFormat="1" applyFill="1"/>
    <xf numFmtId="164" fontId="0" fillId="0" borderId="0" xfId="0" applyNumberFormat="1"/>
    <xf numFmtId="49" fontId="15" fillId="2" borderId="4" xfId="5" applyNumberFormat="1" applyFont="1" applyFill="1" applyBorder="1"/>
    <xf numFmtId="49" fontId="16" fillId="2" borderId="7" xfId="5" applyNumberFormat="1" applyFont="1" applyFill="1" applyBorder="1"/>
    <xf numFmtId="49" fontId="16" fillId="2" borderId="7" xfId="5" applyNumberFormat="1" applyFont="1" applyFill="1" applyBorder="1" applyAlignment="1">
      <alignment horizontal="left"/>
    </xf>
    <xf numFmtId="49" fontId="16" fillId="2" borderId="7" xfId="5" applyNumberFormat="1" applyFont="1" applyFill="1" applyBorder="1" applyAlignment="1">
      <alignment horizontal="left" indent="1"/>
    </xf>
    <xf numFmtId="49" fontId="15" fillId="2" borderId="9" xfId="5" applyNumberFormat="1" applyFont="1" applyFill="1" applyBorder="1"/>
    <xf numFmtId="0" fontId="16" fillId="2" borderId="0" xfId="0" applyFont="1" applyFill="1"/>
    <xf numFmtId="0" fontId="17" fillId="2" borderId="0" xfId="0" applyFont="1" applyFill="1" applyAlignment="1">
      <alignment horizontal="right" vertical="center"/>
    </xf>
    <xf numFmtId="0" fontId="16" fillId="2" borderId="0" xfId="0" applyFont="1" applyFill="1" applyAlignment="1">
      <alignment horizontal="right"/>
    </xf>
    <xf numFmtId="0" fontId="17" fillId="2" borderId="0" xfId="5" applyFont="1" applyFill="1"/>
    <xf numFmtId="0" fontId="17" fillId="2" borderId="0" xfId="0" applyFont="1" applyFill="1"/>
    <xf numFmtId="0" fontId="15" fillId="2" borderId="0" xfId="0" applyFont="1" applyFill="1" applyAlignment="1">
      <alignment horizontal="center"/>
    </xf>
    <xf numFmtId="0" fontId="19" fillId="2" borderId="0" xfId="0" applyFont="1" applyFill="1" applyAlignment="1">
      <alignment horizontal="center"/>
    </xf>
    <xf numFmtId="0" fontId="23" fillId="2" borderId="0" xfId="0" applyFont="1" applyFill="1" applyAlignment="1">
      <alignment horizontal="left"/>
    </xf>
    <xf numFmtId="49" fontId="16" fillId="2" borderId="0" xfId="0" applyNumberFormat="1" applyFont="1" applyFill="1"/>
    <xf numFmtId="1" fontId="16" fillId="2" borderId="0" xfId="0" applyNumberFormat="1" applyFont="1" applyFill="1" applyAlignment="1">
      <alignment horizontal="right"/>
    </xf>
    <xf numFmtId="1" fontId="16" fillId="2" borderId="0" xfId="0" applyNumberFormat="1" applyFont="1" applyFill="1"/>
    <xf numFmtId="1" fontId="16" fillId="2" borderId="0" xfId="0" applyNumberFormat="1" applyFont="1" applyFill="1" applyAlignment="1">
      <alignment horizontal="left"/>
    </xf>
    <xf numFmtId="164" fontId="16" fillId="2" borderId="0" xfId="0" applyNumberFormat="1" applyFont="1" applyFill="1"/>
    <xf numFmtId="1" fontId="16" fillId="2" borderId="3" xfId="0" applyNumberFormat="1" applyFont="1" applyFill="1" applyBorder="1" applyAlignment="1">
      <alignment horizontal="right"/>
    </xf>
    <xf numFmtId="1" fontId="16" fillId="2" borderId="5" xfId="0" applyNumberFormat="1" applyFont="1" applyFill="1" applyBorder="1"/>
    <xf numFmtId="1" fontId="16" fillId="2" borderId="5" xfId="0" applyNumberFormat="1" applyFont="1" applyFill="1" applyBorder="1" applyAlignment="1">
      <alignment horizontal="right"/>
    </xf>
    <xf numFmtId="1" fontId="16" fillId="2" borderId="6" xfId="0" applyNumberFormat="1" applyFont="1" applyFill="1" applyBorder="1"/>
    <xf numFmtId="1" fontId="16" fillId="2" borderId="8" xfId="0" applyNumberFormat="1" applyFont="1" applyFill="1" applyBorder="1"/>
    <xf numFmtId="0" fontId="16" fillId="2" borderId="2" xfId="0" applyFont="1" applyFill="1" applyBorder="1" applyAlignment="1">
      <alignment horizontal="right"/>
    </xf>
    <xf numFmtId="0" fontId="16" fillId="2" borderId="10" xfId="0" applyFont="1" applyFill="1" applyBorder="1"/>
    <xf numFmtId="1" fontId="17" fillId="2" borderId="0" xfId="0" applyNumberFormat="1" applyFont="1" applyFill="1"/>
    <xf numFmtId="0" fontId="22" fillId="2" borderId="0" xfId="0" quotePrefix="1" applyFont="1" applyFill="1"/>
    <xf numFmtId="0" fontId="22" fillId="2" borderId="0" xfId="4" applyFont="1" applyFill="1"/>
    <xf numFmtId="1" fontId="22" fillId="2" borderId="0" xfId="4" applyNumberFormat="1" applyFont="1" applyFill="1" applyAlignment="1">
      <alignment horizontal="right"/>
    </xf>
    <xf numFmtId="0" fontId="22" fillId="2" borderId="0" xfId="0" applyFont="1" applyFill="1"/>
    <xf numFmtId="0" fontId="16" fillId="2" borderId="0" xfId="0" quotePrefix="1" applyFont="1" applyFill="1"/>
    <xf numFmtId="0" fontId="15" fillId="2" borderId="0" xfId="0" applyFont="1" applyFill="1"/>
    <xf numFmtId="0" fontId="15" fillId="2" borderId="0" xfId="0" applyFont="1" applyFill="1" applyAlignment="1">
      <alignment horizontal="left"/>
    </xf>
    <xf numFmtId="0" fontId="16" fillId="2" borderId="0" xfId="0" applyFont="1" applyFill="1" applyProtection="1">
      <protection locked="0"/>
    </xf>
    <xf numFmtId="0" fontId="25" fillId="2" borderId="0" xfId="1" applyFont="1" applyFill="1"/>
    <xf numFmtId="0" fontId="16" fillId="2" borderId="0" xfId="6" applyFont="1" applyFill="1"/>
    <xf numFmtId="0" fontId="26" fillId="2" borderId="0" xfId="2" applyFont="1" applyFill="1"/>
    <xf numFmtId="49" fontId="19" fillId="2" borderId="0" xfId="0" applyNumberFormat="1" applyFont="1" applyFill="1" applyAlignment="1">
      <alignment horizontal="left" vertical="top"/>
    </xf>
    <xf numFmtId="0" fontId="18" fillId="2" borderId="0" xfId="0" applyFont="1" applyFill="1" applyAlignment="1">
      <alignment horizontal="right" vertical="center"/>
    </xf>
    <xf numFmtId="0" fontId="22" fillId="2" borderId="1" xfId="3" applyFont="1" applyFill="1" applyBorder="1" applyAlignment="1">
      <alignment horizontal="center" vertical="center"/>
    </xf>
    <xf numFmtId="0" fontId="23" fillId="2" borderId="1" xfId="0" applyFont="1" applyFill="1" applyBorder="1" applyAlignment="1">
      <alignment horizontal="left"/>
    </xf>
    <xf numFmtId="0" fontId="26" fillId="2" borderId="0" xfId="0" applyFont="1" applyFill="1" applyAlignment="1">
      <alignment horizontal="right" vertical="center"/>
    </xf>
    <xf numFmtId="0" fontId="18" fillId="2" borderId="0" xfId="0" applyFont="1" applyFill="1" applyAlignment="1">
      <alignment horizontal="right" vertical="center"/>
    </xf>
    <xf numFmtId="49" fontId="19" fillId="2" borderId="0" xfId="0" applyNumberFormat="1" applyFont="1" applyFill="1" applyAlignment="1">
      <alignment horizontal="left" vertical="top"/>
    </xf>
    <xf numFmtId="49" fontId="19" fillId="2" borderId="2" xfId="0" applyNumberFormat="1" applyFont="1" applyFill="1" applyBorder="1" applyAlignment="1">
      <alignment horizontal="left" vertical="top"/>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9" fillId="2" borderId="1" xfId="0" applyFont="1" applyFill="1" applyBorder="1" applyAlignment="1">
      <alignment horizontal="center"/>
    </xf>
    <xf numFmtId="0" fontId="7" fillId="2" borderId="1" xfId="3" applyFont="1" applyFill="1" applyBorder="1" applyAlignment="1">
      <alignment horizontal="center" vertical="center"/>
    </xf>
    <xf numFmtId="0" fontId="11" fillId="2" borderId="1" xfId="0" applyFont="1" applyFill="1" applyBorder="1" applyAlignment="1">
      <alignment horizontal="left"/>
    </xf>
    <xf numFmtId="0" fontId="3" fillId="2" borderId="0" xfId="0" applyFont="1" applyFill="1" applyAlignment="1">
      <alignment horizontal="right" vertical="center"/>
    </xf>
    <xf numFmtId="0" fontId="4" fillId="0" borderId="0" xfId="0" applyFont="1" applyAlignment="1">
      <alignment horizontal="right" vertical="center"/>
    </xf>
    <xf numFmtId="49" fontId="8" fillId="2" borderId="0" xfId="0" applyNumberFormat="1" applyFont="1" applyFill="1" applyAlignment="1">
      <alignment horizontal="left" vertical="top"/>
    </xf>
    <xf numFmtId="49" fontId="8" fillId="2" borderId="2" xfId="0" applyNumberFormat="1" applyFont="1" applyFill="1" applyBorder="1" applyAlignment="1">
      <alignment horizontal="left" vertical="top"/>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8" fillId="2" borderId="1" xfId="0" applyFont="1" applyFill="1" applyBorder="1" applyAlignment="1">
      <alignment horizontal="center"/>
    </xf>
  </cellXfs>
  <cellStyles count="7">
    <cellStyle name="Hyperlink" xfId="1" builtinId="8"/>
    <cellStyle name="Normal" xfId="0" builtinId="0"/>
    <cellStyle name="Normal 2 2" xfId="4" xr:uid="{32EAE0AA-51AA-4CAA-BA09-93FBC3332F1C}"/>
    <cellStyle name="Normal 3" xfId="3" xr:uid="{07E6867A-5AF9-4B09-B1BA-1AB36E5AC3EE}"/>
    <cellStyle name="Normal 3 2 2" xfId="6" xr:uid="{5631887A-B114-4841-95C0-982ADA636AEE}"/>
    <cellStyle name="Normal 4" xfId="5" xr:uid="{0F5938D7-2F92-4767-9C98-2C4FDC778386}"/>
    <cellStyle name="Normal_Table 9 DRAFT Child protection SOWC 2006" xfId="2" xr:uid="{2D7EED34-AA7C-459D-8DEB-AEC9EBCAB4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85725</xdr:rowOff>
    </xdr:from>
    <xdr:to>
      <xdr:col>0</xdr:col>
      <xdr:colOff>1644650</xdr:colOff>
      <xdr:row>2</xdr:row>
      <xdr:rowOff>6350</xdr:rowOff>
    </xdr:to>
    <xdr:pic>
      <xdr:nvPicPr>
        <xdr:cNvPr id="2" name="Picture 1">
          <a:extLst>
            <a:ext uri="{FF2B5EF4-FFF2-40B4-BE49-F238E27FC236}">
              <a16:creationId xmlns:a16="http://schemas.microsoft.com/office/drawing/2014/main" id="{5F1463AF-D0AE-4D8B-AD92-7C120565F8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85725"/>
          <a:ext cx="1368425" cy="358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85725</xdr:rowOff>
    </xdr:from>
    <xdr:to>
      <xdr:col>0</xdr:col>
      <xdr:colOff>1644650</xdr:colOff>
      <xdr:row>2</xdr:row>
      <xdr:rowOff>63500</xdr:rowOff>
    </xdr:to>
    <xdr:pic>
      <xdr:nvPicPr>
        <xdr:cNvPr id="2" name="Picture 1">
          <a:extLst>
            <a:ext uri="{FF2B5EF4-FFF2-40B4-BE49-F238E27FC236}">
              <a16:creationId xmlns:a16="http://schemas.microsoft.com/office/drawing/2014/main" id="{E2CDEC6A-7AF2-45ED-A036-147223E850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85725"/>
          <a:ext cx="13716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C1">
            <v>2</v>
          </cell>
          <cell r="D1">
            <v>3</v>
          </cell>
          <cell r="E1">
            <v>4</v>
          </cell>
          <cell r="F1">
            <v>5</v>
          </cell>
          <cell r="G1">
            <v>6</v>
          </cell>
          <cell r="H1">
            <v>7</v>
          </cell>
          <cell r="I1">
            <v>8</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D108-4457-4FE6-B343-A59D8CCB13D1}">
  <dimension ref="A1:R241"/>
  <sheetViews>
    <sheetView tabSelected="1" workbookViewId="0">
      <pane xSplit="1" ySplit="11" topLeftCell="B198" activePane="bottomRight" state="frozen"/>
      <selection pane="topRight" activeCell="B1" sqref="B1"/>
      <selection pane="bottomLeft" activeCell="A12" sqref="A12"/>
      <selection pane="bottomRight" activeCell="B224" sqref="B224"/>
    </sheetView>
  </sheetViews>
  <sheetFormatPr defaultColWidth="8.81640625" defaultRowHeight="14" x14ac:dyDescent="0.3"/>
  <cols>
    <col min="1" max="1" width="29.1796875" style="44" customWidth="1"/>
    <col min="2" max="2" width="8.81640625" style="44"/>
    <col min="3" max="3" width="3" style="44" customWidth="1"/>
    <col min="4" max="4" width="8.81640625" style="46"/>
    <col min="5" max="5" width="3.1796875" style="44" customWidth="1"/>
    <col min="6" max="6" width="8.81640625" style="46"/>
    <col min="7" max="7" width="3" style="44" customWidth="1"/>
    <col min="8" max="8" width="27.453125" style="44" customWidth="1"/>
    <col min="9" max="9" width="8.81640625" style="44"/>
    <col min="10" max="16" width="0" style="44" hidden="1" customWidth="1"/>
    <col min="17" max="16384" width="8.81640625" style="44"/>
  </cols>
  <sheetData>
    <row r="1" spans="1:18" ht="18" x14ac:dyDescent="0.3">
      <c r="B1" s="80" t="s">
        <v>0</v>
      </c>
      <c r="C1" s="80"/>
      <c r="D1" s="80"/>
      <c r="E1" s="80"/>
      <c r="F1" s="80"/>
      <c r="G1" s="80"/>
      <c r="H1" s="45"/>
    </row>
    <row r="2" spans="1:18" x14ac:dyDescent="0.3">
      <c r="B2" s="81" t="s">
        <v>1</v>
      </c>
      <c r="C2" s="81"/>
      <c r="D2" s="81"/>
      <c r="E2" s="81"/>
      <c r="F2" s="81"/>
      <c r="G2" s="81"/>
      <c r="H2" s="77"/>
    </row>
    <row r="4" spans="1:18" ht="18" x14ac:dyDescent="0.4">
      <c r="A4" s="75" t="s">
        <v>2</v>
      </c>
    </row>
    <row r="6" spans="1:18" x14ac:dyDescent="0.3">
      <c r="A6" s="47" t="s">
        <v>363</v>
      </c>
    </row>
    <row r="7" spans="1:18" x14ac:dyDescent="0.3">
      <c r="A7" s="48"/>
    </row>
    <row r="8" spans="1:18" ht="31.9" customHeight="1" x14ac:dyDescent="0.3">
      <c r="A8" s="82" t="s">
        <v>4</v>
      </c>
      <c r="B8" s="84" t="s">
        <v>303</v>
      </c>
      <c r="C8" s="85"/>
      <c r="D8" s="85"/>
      <c r="E8" s="85"/>
      <c r="F8" s="85"/>
      <c r="G8" s="85"/>
      <c r="H8" s="49"/>
      <c r="J8" s="84" t="s">
        <v>303</v>
      </c>
      <c r="K8" s="85"/>
      <c r="L8" s="85"/>
      <c r="M8" s="85"/>
      <c r="N8" s="85"/>
      <c r="O8" s="85"/>
      <c r="P8" s="49"/>
    </row>
    <row r="9" spans="1:18" x14ac:dyDescent="0.3">
      <c r="A9" s="82"/>
      <c r="B9" s="86" t="s">
        <v>6</v>
      </c>
      <c r="C9" s="86"/>
      <c r="D9" s="85" t="s">
        <v>7</v>
      </c>
      <c r="E9" s="85"/>
      <c r="F9" s="85"/>
      <c r="G9" s="85"/>
      <c r="H9" s="78" t="s">
        <v>8</v>
      </c>
      <c r="J9" s="86" t="s">
        <v>6</v>
      </c>
      <c r="K9" s="86"/>
      <c r="L9" s="85" t="s">
        <v>7</v>
      </c>
      <c r="M9" s="85"/>
      <c r="N9" s="85"/>
      <c r="O9" s="85"/>
      <c r="P9" s="78" t="s">
        <v>8</v>
      </c>
    </row>
    <row r="10" spans="1:18" x14ac:dyDescent="0.3">
      <c r="A10" s="83"/>
      <c r="B10" s="86"/>
      <c r="C10" s="86"/>
      <c r="D10" s="79" t="s">
        <v>9</v>
      </c>
      <c r="E10" s="79"/>
      <c r="F10" s="79" t="s">
        <v>10</v>
      </c>
      <c r="G10" s="79"/>
      <c r="H10" s="78"/>
      <c r="J10" s="86"/>
      <c r="K10" s="86"/>
      <c r="L10" s="79" t="s">
        <v>9</v>
      </c>
      <c r="M10" s="79"/>
      <c r="N10" s="79" t="s">
        <v>10</v>
      </c>
      <c r="O10" s="79"/>
      <c r="P10" s="78"/>
    </row>
    <row r="11" spans="1:18" x14ac:dyDescent="0.3">
      <c r="A11" s="76"/>
      <c r="B11" s="50"/>
      <c r="C11" s="50"/>
      <c r="D11" s="51"/>
      <c r="E11" s="51"/>
      <c r="F11" s="51"/>
      <c r="G11" s="51"/>
      <c r="H11" s="51"/>
    </row>
    <row r="12" spans="1:18" x14ac:dyDescent="0.3">
      <c r="A12" s="52" t="s">
        <v>11</v>
      </c>
      <c r="B12" s="53">
        <v>13</v>
      </c>
      <c r="C12" s="54" t="s">
        <v>17</v>
      </c>
      <c r="D12" s="53">
        <v>14.2</v>
      </c>
      <c r="E12" s="53" t="s">
        <v>17</v>
      </c>
      <c r="F12" s="53">
        <v>11.7</v>
      </c>
      <c r="G12" s="54" t="s">
        <v>17</v>
      </c>
      <c r="H12" s="55" t="s">
        <v>305</v>
      </c>
      <c r="J12" s="54" t="str">
        <f>IF(VLOOKUP($A12,'[1]2. Child Protection'!$B$8:$BE$226,'[1]2. Child Protection'!C$1,FALSE)=B12,"",VLOOKUP($A12,'[1]2. Child Protection'!$B$8:$BE$226,'[1]2. Child Protection'!C$1,FALSE)-B12)</f>
        <v/>
      </c>
      <c r="K12" s="54" t="str">
        <f>IF(VLOOKUP($A12,'[1]2. Child Protection'!$B$8:$BE$226,'[1]2. Child Protection'!D$1,FALSE)=C12,"",VLOOKUP($A12,'[1]2. Child Protection'!$B$8:$BE$226,'[1]2. Child Protection'!D$1,FALSE))</f>
        <v/>
      </c>
      <c r="L12" s="54" t="str">
        <f>IF(VLOOKUP($A12,'[1]2. Child Protection'!$B$8:$BE$226,'[1]2. Child Protection'!E$1,FALSE)=D12,"",VLOOKUP($A12,'[1]2. Child Protection'!$B$8:$BE$226,'[1]2. Child Protection'!E$1,FALSE)-D12)</f>
        <v/>
      </c>
      <c r="M12" s="54" t="str">
        <f>IF(VLOOKUP($A12,'[1]2. Child Protection'!$B$8:$BE$226,'[1]2. Child Protection'!F$1,FALSE)=E12,"",VLOOKUP($A12,'[1]2. Child Protection'!$B$8:$BE$226,'[1]2. Child Protection'!F$1,FALSE))</f>
        <v/>
      </c>
      <c r="N12" s="54" t="str">
        <f>IF(VLOOKUP($A12,'[1]2. Child Protection'!$B$8:$BE$226,'[1]2. Child Protection'!G$1,FALSE)=F12,"",VLOOKUP($A12,'[1]2. Child Protection'!$B$8:$BE$226,'[1]2. Child Protection'!G$1,FALSE)-F12)</f>
        <v/>
      </c>
      <c r="O12" s="54" t="str">
        <f>IF(VLOOKUP($A12,'[1]2. Child Protection'!$B$8:$BE$226,'[1]2. Child Protection'!H$1,FALSE)=G12,"",VLOOKUP($A12,'[1]2. Child Protection'!$B$8:$BE$226,'[1]2. Child Protection'!H$1,FALSE))</f>
        <v/>
      </c>
      <c r="P12" s="44" t="str">
        <f>IF(VLOOKUP($A12,'[1]2. Child Protection'!$B$8:$BE$226,'[1]2. Child Protection'!I$1,FALSE)=H12,"",VLOOKUP($A12,'[1]2. Child Protection'!$B$8:$BE$226,'[1]2. Child Protection'!I$1,FALSE))</f>
        <v/>
      </c>
      <c r="R12" s="56"/>
    </row>
    <row r="13" spans="1:18" x14ac:dyDescent="0.3">
      <c r="A13" s="52" t="s">
        <v>14</v>
      </c>
      <c r="B13" s="53">
        <v>3.3</v>
      </c>
      <c r="C13" s="54" t="s">
        <v>170</v>
      </c>
      <c r="D13" s="53">
        <v>3.6</v>
      </c>
      <c r="E13" s="54" t="s">
        <v>170</v>
      </c>
      <c r="F13" s="53">
        <v>3</v>
      </c>
      <c r="G13" s="54" t="s">
        <v>170</v>
      </c>
      <c r="H13" s="55" t="s">
        <v>306</v>
      </c>
      <c r="J13" s="54" t="str">
        <f>IF(VLOOKUP($A13,'[1]2. Child Protection'!$B$8:$BE$226,'[1]2. Child Protection'!C$1,FALSE)=B13,"",VLOOKUP($A13,'[1]2. Child Protection'!$B$8:$BE$226,'[1]2. Child Protection'!C$1,FALSE)-B13)</f>
        <v/>
      </c>
      <c r="K13" s="54" t="str">
        <f>IF(VLOOKUP($A13,'[1]2. Child Protection'!$B$8:$BE$226,'[1]2. Child Protection'!D$1,FALSE)=C13,"",VLOOKUP($A13,'[1]2. Child Protection'!$B$8:$BE$226,'[1]2. Child Protection'!D$1,FALSE))</f>
        <v/>
      </c>
      <c r="L13" s="54" t="str">
        <f>IF(VLOOKUP($A13,'[1]2. Child Protection'!$B$8:$BE$226,'[1]2. Child Protection'!E$1,FALSE)=D13,"",VLOOKUP($A13,'[1]2. Child Protection'!$B$8:$BE$226,'[1]2. Child Protection'!E$1,FALSE)-D13)</f>
        <v/>
      </c>
      <c r="M13" s="54" t="str">
        <f>IF(VLOOKUP($A13,'[1]2. Child Protection'!$B$8:$BE$226,'[1]2. Child Protection'!F$1,FALSE)=E13,"",VLOOKUP($A13,'[1]2. Child Protection'!$B$8:$BE$226,'[1]2. Child Protection'!F$1,FALSE))</f>
        <v/>
      </c>
      <c r="N13" s="54" t="str">
        <f>IF(VLOOKUP($A13,'[1]2. Child Protection'!$B$8:$BE$226,'[1]2. Child Protection'!G$1,FALSE)=F13,"",VLOOKUP($A13,'[1]2. Child Protection'!$B$8:$BE$226,'[1]2. Child Protection'!G$1,FALSE)-F13)</f>
        <v/>
      </c>
      <c r="O13" s="54" t="str">
        <f>IF(VLOOKUP($A13,'[1]2. Child Protection'!$B$8:$BE$226,'[1]2. Child Protection'!H$1,FALSE)=G13,"",VLOOKUP($A13,'[1]2. Child Protection'!$B$8:$BE$226,'[1]2. Child Protection'!H$1,FALSE))</f>
        <v/>
      </c>
      <c r="P13" s="44" t="str">
        <f>IF(VLOOKUP($A13,'[1]2. Child Protection'!$B$8:$BE$226,'[1]2. Child Protection'!I$1,FALSE)=H13,"",VLOOKUP($A13,'[1]2. Child Protection'!$B$8:$BE$226,'[1]2. Child Protection'!I$1,FALSE))</f>
        <v/>
      </c>
    </row>
    <row r="14" spans="1:18" x14ac:dyDescent="0.3">
      <c r="A14" s="52" t="s">
        <v>19</v>
      </c>
      <c r="B14" s="53">
        <v>2.5</v>
      </c>
      <c r="C14" s="54"/>
      <c r="D14" s="53">
        <v>2.9</v>
      </c>
      <c r="E14" s="54"/>
      <c r="F14" s="53">
        <v>2</v>
      </c>
      <c r="G14" s="54"/>
      <c r="H14" s="55" t="s">
        <v>307</v>
      </c>
      <c r="J14" s="54" t="str">
        <f>IF(VLOOKUP($A14,'[1]2. Child Protection'!$B$8:$BE$226,'[1]2. Child Protection'!C$1,FALSE)=B14,"",VLOOKUP($A14,'[1]2. Child Protection'!$B$8:$BE$226,'[1]2. Child Protection'!C$1,FALSE)-B14)</f>
        <v/>
      </c>
      <c r="K14" s="54" t="str">
        <f>IF(VLOOKUP($A14,'[1]2. Child Protection'!$B$8:$BE$226,'[1]2. Child Protection'!D$1,FALSE)=C14,"",VLOOKUP($A14,'[1]2. Child Protection'!$B$8:$BE$226,'[1]2. Child Protection'!D$1,FALSE))</f>
        <v/>
      </c>
      <c r="L14" s="54" t="str">
        <f>IF(VLOOKUP($A14,'[1]2. Child Protection'!$B$8:$BE$226,'[1]2. Child Protection'!E$1,FALSE)=D14,"",VLOOKUP($A14,'[1]2. Child Protection'!$B$8:$BE$226,'[1]2. Child Protection'!E$1,FALSE)-D14)</f>
        <v/>
      </c>
      <c r="M14" s="54" t="str">
        <f>IF(VLOOKUP($A14,'[1]2. Child Protection'!$B$8:$BE$226,'[1]2. Child Protection'!F$1,FALSE)=E14,"",VLOOKUP($A14,'[1]2. Child Protection'!$B$8:$BE$226,'[1]2. Child Protection'!F$1,FALSE))</f>
        <v/>
      </c>
      <c r="N14" s="54" t="str">
        <f>IF(VLOOKUP($A14,'[1]2. Child Protection'!$B$8:$BE$226,'[1]2. Child Protection'!G$1,FALSE)=F14,"",VLOOKUP($A14,'[1]2. Child Protection'!$B$8:$BE$226,'[1]2. Child Protection'!G$1,FALSE)-F14)</f>
        <v/>
      </c>
      <c r="O14" s="54" t="str">
        <f>IF(VLOOKUP($A14,'[1]2. Child Protection'!$B$8:$BE$226,'[1]2. Child Protection'!H$1,FALSE)=G14,"",VLOOKUP($A14,'[1]2. Child Protection'!$B$8:$BE$226,'[1]2. Child Protection'!H$1,FALSE))</f>
        <v/>
      </c>
      <c r="P14" s="44" t="str">
        <f>IF(VLOOKUP($A14,'[1]2. Child Protection'!$B$8:$BE$226,'[1]2. Child Protection'!I$1,FALSE)=H14,"",VLOOKUP($A14,'[1]2. Child Protection'!$B$8:$BE$226,'[1]2. Child Protection'!I$1,FALSE))</f>
        <v/>
      </c>
      <c r="R14" s="56"/>
    </row>
    <row r="15" spans="1:18" x14ac:dyDescent="0.3">
      <c r="A15" s="52" t="s">
        <v>21</v>
      </c>
      <c r="B15" s="53" t="s">
        <v>22</v>
      </c>
      <c r="C15" s="53"/>
      <c r="D15" s="53" t="s">
        <v>22</v>
      </c>
      <c r="E15" s="53"/>
      <c r="F15" s="53" t="s">
        <v>22</v>
      </c>
      <c r="G15" s="53"/>
      <c r="H15" s="55"/>
      <c r="J15" s="54" t="str">
        <f>IF(VLOOKUP($A15,'[1]2. Child Protection'!$B$8:$BE$226,'[1]2. Child Protection'!C$1,FALSE)=B15,"",VLOOKUP($A15,'[1]2. Child Protection'!$B$8:$BE$226,'[1]2. Child Protection'!C$1,FALSE)-B15)</f>
        <v/>
      </c>
      <c r="K15" s="54" t="str">
        <f>IF(VLOOKUP($A15,'[1]2. Child Protection'!$B$8:$BE$226,'[1]2. Child Protection'!D$1,FALSE)=C15,"",VLOOKUP($A15,'[1]2. Child Protection'!$B$8:$BE$226,'[1]2. Child Protection'!D$1,FALSE))</f>
        <v/>
      </c>
      <c r="L15" s="54" t="str">
        <f>IF(VLOOKUP($A15,'[1]2. Child Protection'!$B$8:$BE$226,'[1]2. Child Protection'!E$1,FALSE)=D15,"",VLOOKUP($A15,'[1]2. Child Protection'!$B$8:$BE$226,'[1]2. Child Protection'!E$1,FALSE)-D15)</f>
        <v/>
      </c>
      <c r="M15" s="54" t="str">
        <f>IF(VLOOKUP($A15,'[1]2. Child Protection'!$B$8:$BE$226,'[1]2. Child Protection'!F$1,FALSE)=E15,"",VLOOKUP($A15,'[1]2. Child Protection'!$B$8:$BE$226,'[1]2. Child Protection'!F$1,FALSE))</f>
        <v/>
      </c>
      <c r="N15" s="54" t="str">
        <f>IF(VLOOKUP($A15,'[1]2. Child Protection'!$B$8:$BE$226,'[1]2. Child Protection'!G$1,FALSE)=F15,"",VLOOKUP($A15,'[1]2. Child Protection'!$B$8:$BE$226,'[1]2. Child Protection'!G$1,FALSE)-F15)</f>
        <v/>
      </c>
      <c r="O15" s="54" t="str">
        <f>IF(VLOOKUP($A15,'[1]2. Child Protection'!$B$8:$BE$226,'[1]2. Child Protection'!H$1,FALSE)=G15,"",VLOOKUP($A15,'[1]2. Child Protection'!$B$8:$BE$226,'[1]2. Child Protection'!H$1,FALSE))</f>
        <v/>
      </c>
      <c r="P15" s="44" t="str">
        <f>IF(VLOOKUP($A15,'[1]2. Child Protection'!$B$8:$BE$226,'[1]2. Child Protection'!I$1,FALSE)=H15,"",VLOOKUP($A15,'[1]2. Child Protection'!$B$8:$BE$226,'[1]2. Child Protection'!I$1,FALSE))</f>
        <v/>
      </c>
    </row>
    <row r="16" spans="1:18" x14ac:dyDescent="0.3">
      <c r="A16" s="52" t="s">
        <v>24</v>
      </c>
      <c r="B16" s="53">
        <v>18.7</v>
      </c>
      <c r="C16" s="54"/>
      <c r="D16" s="53">
        <v>16.600000000000001</v>
      </c>
      <c r="E16" s="54"/>
      <c r="F16" s="53">
        <v>19.899999999999999</v>
      </c>
      <c r="G16" s="54"/>
      <c r="H16" s="55" t="s">
        <v>308</v>
      </c>
      <c r="J16" s="54" t="str">
        <f>IF(VLOOKUP($A16,'[1]2. Child Protection'!$B$8:$BE$226,'[1]2. Child Protection'!C$1,FALSE)=B16,"",VLOOKUP($A16,'[1]2. Child Protection'!$B$8:$BE$226,'[1]2. Child Protection'!C$1,FALSE)-B16)</f>
        <v/>
      </c>
      <c r="K16" s="54" t="str">
        <f>IF(VLOOKUP($A16,'[1]2. Child Protection'!$B$8:$BE$226,'[1]2. Child Protection'!D$1,FALSE)=C16,"",VLOOKUP($A16,'[1]2. Child Protection'!$B$8:$BE$226,'[1]2. Child Protection'!D$1,FALSE))</f>
        <v/>
      </c>
      <c r="L16" s="54" t="str">
        <f>IF(VLOOKUP($A16,'[1]2. Child Protection'!$B$8:$BE$226,'[1]2. Child Protection'!E$1,FALSE)=D16,"",VLOOKUP($A16,'[1]2. Child Protection'!$B$8:$BE$226,'[1]2. Child Protection'!E$1,FALSE)-D16)</f>
        <v/>
      </c>
      <c r="M16" s="54" t="str">
        <f>IF(VLOOKUP($A16,'[1]2. Child Protection'!$B$8:$BE$226,'[1]2. Child Protection'!F$1,FALSE)=E16,"",VLOOKUP($A16,'[1]2. Child Protection'!$B$8:$BE$226,'[1]2. Child Protection'!F$1,FALSE))</f>
        <v/>
      </c>
      <c r="N16" s="54" t="str">
        <f>IF(VLOOKUP($A16,'[1]2. Child Protection'!$B$8:$BE$226,'[1]2. Child Protection'!G$1,FALSE)=F16,"",VLOOKUP($A16,'[1]2. Child Protection'!$B$8:$BE$226,'[1]2. Child Protection'!G$1,FALSE)-F16)</f>
        <v/>
      </c>
      <c r="O16" s="54" t="str">
        <f>IF(VLOOKUP($A16,'[1]2. Child Protection'!$B$8:$BE$226,'[1]2. Child Protection'!H$1,FALSE)=G16,"",VLOOKUP($A16,'[1]2. Child Protection'!$B$8:$BE$226,'[1]2. Child Protection'!H$1,FALSE))</f>
        <v/>
      </c>
      <c r="P16" s="44" t="str">
        <f>IF(VLOOKUP($A16,'[1]2. Child Protection'!$B$8:$BE$226,'[1]2. Child Protection'!I$1,FALSE)=H16,"",VLOOKUP($A16,'[1]2. Child Protection'!$B$8:$BE$226,'[1]2. Child Protection'!I$1,FALSE))</f>
        <v/>
      </c>
      <c r="R16" s="56"/>
    </row>
    <row r="17" spans="1:18" x14ac:dyDescent="0.3">
      <c r="A17" s="52" t="s">
        <v>26</v>
      </c>
      <c r="B17" s="53" t="s">
        <v>22</v>
      </c>
      <c r="C17" s="53"/>
      <c r="D17" s="53" t="s">
        <v>22</v>
      </c>
      <c r="E17" s="53"/>
      <c r="F17" s="53" t="s">
        <v>22</v>
      </c>
      <c r="G17" s="53"/>
      <c r="H17" s="55"/>
      <c r="J17" s="54" t="str">
        <f>IF(VLOOKUP($A17,'[1]2. Child Protection'!$B$8:$BE$226,'[1]2. Child Protection'!C$1,FALSE)=B17,"",VLOOKUP($A17,'[1]2. Child Protection'!$B$8:$BE$226,'[1]2. Child Protection'!C$1,FALSE)-B17)</f>
        <v/>
      </c>
      <c r="K17" s="54" t="str">
        <f>IF(VLOOKUP($A17,'[1]2. Child Protection'!$B$8:$BE$226,'[1]2. Child Protection'!D$1,FALSE)=C17,"",VLOOKUP($A17,'[1]2. Child Protection'!$B$8:$BE$226,'[1]2. Child Protection'!D$1,FALSE))</f>
        <v/>
      </c>
      <c r="L17" s="54" t="str">
        <f>IF(VLOOKUP($A17,'[1]2. Child Protection'!$B$8:$BE$226,'[1]2. Child Protection'!E$1,FALSE)=D17,"",VLOOKUP($A17,'[1]2. Child Protection'!$B$8:$BE$226,'[1]2. Child Protection'!E$1,FALSE)-D17)</f>
        <v/>
      </c>
      <c r="M17" s="54" t="str">
        <f>IF(VLOOKUP($A17,'[1]2. Child Protection'!$B$8:$BE$226,'[1]2. Child Protection'!F$1,FALSE)=E17,"",VLOOKUP($A17,'[1]2. Child Protection'!$B$8:$BE$226,'[1]2. Child Protection'!F$1,FALSE))</f>
        <v/>
      </c>
      <c r="N17" s="54" t="str">
        <f>IF(VLOOKUP($A17,'[1]2. Child Protection'!$B$8:$BE$226,'[1]2. Child Protection'!G$1,FALSE)=F17,"",VLOOKUP($A17,'[1]2. Child Protection'!$B$8:$BE$226,'[1]2. Child Protection'!G$1,FALSE)-F17)</f>
        <v/>
      </c>
      <c r="O17" s="54" t="str">
        <f>IF(VLOOKUP($A17,'[1]2. Child Protection'!$B$8:$BE$226,'[1]2. Child Protection'!H$1,FALSE)=G17,"",VLOOKUP($A17,'[1]2. Child Protection'!$B$8:$BE$226,'[1]2. Child Protection'!H$1,FALSE))</f>
        <v/>
      </c>
      <c r="P17" s="44" t="str">
        <f>IF(VLOOKUP($A17,'[1]2. Child Protection'!$B$8:$BE$226,'[1]2. Child Protection'!I$1,FALSE)=H17,"",VLOOKUP($A17,'[1]2. Child Protection'!$B$8:$BE$226,'[1]2. Child Protection'!I$1,FALSE))</f>
        <v/>
      </c>
    </row>
    <row r="18" spans="1:18" x14ac:dyDescent="0.3">
      <c r="A18" s="52" t="s">
        <v>28</v>
      </c>
      <c r="B18" s="53" t="s">
        <v>22</v>
      </c>
      <c r="C18" s="54"/>
      <c r="D18" s="53" t="s">
        <v>22</v>
      </c>
      <c r="E18" s="54"/>
      <c r="F18" s="53" t="s">
        <v>22</v>
      </c>
      <c r="G18" s="54"/>
      <c r="H18" s="55"/>
      <c r="J18" s="54" t="str">
        <f>IF(VLOOKUP($A18,'[1]2. Child Protection'!$B$8:$BE$226,'[1]2. Child Protection'!C$1,FALSE)=B18,"",VLOOKUP($A18,'[1]2. Child Protection'!$B$8:$BE$226,'[1]2. Child Protection'!C$1,FALSE)-B18)</f>
        <v/>
      </c>
      <c r="K18" s="54" t="str">
        <f>IF(VLOOKUP($A18,'[1]2. Child Protection'!$B$8:$BE$226,'[1]2. Child Protection'!D$1,FALSE)=C18,"",VLOOKUP($A18,'[1]2. Child Protection'!$B$8:$BE$226,'[1]2. Child Protection'!D$1,FALSE))</f>
        <v/>
      </c>
      <c r="L18" s="54" t="str">
        <f>IF(VLOOKUP($A18,'[1]2. Child Protection'!$B$8:$BE$226,'[1]2. Child Protection'!E$1,FALSE)=D18,"",VLOOKUP($A18,'[1]2. Child Protection'!$B$8:$BE$226,'[1]2. Child Protection'!E$1,FALSE)-D18)</f>
        <v/>
      </c>
      <c r="M18" s="54" t="str">
        <f>IF(VLOOKUP($A18,'[1]2. Child Protection'!$B$8:$BE$226,'[1]2. Child Protection'!F$1,FALSE)=E18,"",VLOOKUP($A18,'[1]2. Child Protection'!$B$8:$BE$226,'[1]2. Child Protection'!F$1,FALSE))</f>
        <v/>
      </c>
      <c r="N18" s="54" t="str">
        <f>IF(VLOOKUP($A18,'[1]2. Child Protection'!$B$8:$BE$226,'[1]2. Child Protection'!G$1,FALSE)=F18,"",VLOOKUP($A18,'[1]2. Child Protection'!$B$8:$BE$226,'[1]2. Child Protection'!G$1,FALSE)-F18)</f>
        <v/>
      </c>
      <c r="O18" s="54" t="str">
        <f>IF(VLOOKUP($A18,'[1]2. Child Protection'!$B$8:$BE$226,'[1]2. Child Protection'!H$1,FALSE)=G18,"",VLOOKUP($A18,'[1]2. Child Protection'!$B$8:$BE$226,'[1]2. Child Protection'!H$1,FALSE))</f>
        <v/>
      </c>
      <c r="P18" s="44" t="str">
        <f>IF(VLOOKUP($A18,'[1]2. Child Protection'!$B$8:$BE$226,'[1]2. Child Protection'!I$1,FALSE)=H18,"",VLOOKUP($A18,'[1]2. Child Protection'!$B$8:$BE$226,'[1]2. Child Protection'!I$1,FALSE))</f>
        <v/>
      </c>
    </row>
    <row r="19" spans="1:18" x14ac:dyDescent="0.3">
      <c r="A19" s="52" t="s">
        <v>30</v>
      </c>
      <c r="B19" s="53" t="s">
        <v>22</v>
      </c>
      <c r="C19" s="54"/>
      <c r="D19" s="53" t="s">
        <v>22</v>
      </c>
      <c r="E19" s="54"/>
      <c r="F19" s="53" t="s">
        <v>22</v>
      </c>
      <c r="G19" s="54"/>
      <c r="H19" s="55"/>
      <c r="J19" s="54" t="str">
        <f>IF(VLOOKUP($A19,'[1]2. Child Protection'!$B$8:$BE$226,'[1]2. Child Protection'!C$1,FALSE)=B19,"",VLOOKUP($A19,'[1]2. Child Protection'!$B$8:$BE$226,'[1]2. Child Protection'!C$1,FALSE)-B19)</f>
        <v/>
      </c>
      <c r="K19" s="54" t="str">
        <f>IF(VLOOKUP($A19,'[1]2. Child Protection'!$B$8:$BE$226,'[1]2. Child Protection'!D$1,FALSE)=C19,"",VLOOKUP($A19,'[1]2. Child Protection'!$B$8:$BE$226,'[1]2. Child Protection'!D$1,FALSE))</f>
        <v/>
      </c>
      <c r="L19" s="54" t="str">
        <f>IF(VLOOKUP($A19,'[1]2. Child Protection'!$B$8:$BE$226,'[1]2. Child Protection'!E$1,FALSE)=D19,"",VLOOKUP($A19,'[1]2. Child Protection'!$B$8:$BE$226,'[1]2. Child Protection'!E$1,FALSE)-D19)</f>
        <v/>
      </c>
      <c r="M19" s="54" t="str">
        <f>IF(VLOOKUP($A19,'[1]2. Child Protection'!$B$8:$BE$226,'[1]2. Child Protection'!F$1,FALSE)=E19,"",VLOOKUP($A19,'[1]2. Child Protection'!$B$8:$BE$226,'[1]2. Child Protection'!F$1,FALSE))</f>
        <v/>
      </c>
      <c r="N19" s="54" t="str">
        <f>IF(VLOOKUP($A19,'[1]2. Child Protection'!$B$8:$BE$226,'[1]2. Child Protection'!G$1,FALSE)=F19,"",VLOOKUP($A19,'[1]2. Child Protection'!$B$8:$BE$226,'[1]2. Child Protection'!G$1,FALSE)-F19)</f>
        <v/>
      </c>
      <c r="O19" s="54" t="str">
        <f>IF(VLOOKUP($A19,'[1]2. Child Protection'!$B$8:$BE$226,'[1]2. Child Protection'!H$1,FALSE)=G19,"",VLOOKUP($A19,'[1]2. Child Protection'!$B$8:$BE$226,'[1]2. Child Protection'!H$1,FALSE))</f>
        <v/>
      </c>
      <c r="P19" s="44" t="str">
        <f>IF(VLOOKUP($A19,'[1]2. Child Protection'!$B$8:$BE$226,'[1]2. Child Protection'!I$1,FALSE)=H19,"",VLOOKUP($A19,'[1]2. Child Protection'!$B$8:$BE$226,'[1]2. Child Protection'!I$1,FALSE))</f>
        <v/>
      </c>
    </row>
    <row r="20" spans="1:18" x14ac:dyDescent="0.3">
      <c r="A20" s="52" t="s">
        <v>32</v>
      </c>
      <c r="B20" s="53">
        <v>4.0999999999999996</v>
      </c>
      <c r="C20" s="53"/>
      <c r="D20" s="53">
        <v>5</v>
      </c>
      <c r="E20" s="53"/>
      <c r="F20" s="53">
        <v>3</v>
      </c>
      <c r="G20" s="53"/>
      <c r="H20" s="55" t="s">
        <v>309</v>
      </c>
      <c r="J20" s="54" t="str">
        <f>IF(VLOOKUP($A20,'[1]2. Child Protection'!$B$8:$BE$226,'[1]2. Child Protection'!C$1,FALSE)=B20,"",VLOOKUP($A20,'[1]2. Child Protection'!$B$8:$BE$226,'[1]2. Child Protection'!C$1,FALSE)-B20)</f>
        <v/>
      </c>
      <c r="K20" s="54" t="str">
        <f>IF(VLOOKUP($A20,'[1]2. Child Protection'!$B$8:$BE$226,'[1]2. Child Protection'!D$1,FALSE)=C20,"",VLOOKUP($A20,'[1]2. Child Protection'!$B$8:$BE$226,'[1]2. Child Protection'!D$1,FALSE))</f>
        <v/>
      </c>
      <c r="L20" s="54" t="str">
        <f>IF(VLOOKUP($A20,'[1]2. Child Protection'!$B$8:$BE$226,'[1]2. Child Protection'!E$1,FALSE)=D20,"",VLOOKUP($A20,'[1]2. Child Protection'!$B$8:$BE$226,'[1]2. Child Protection'!E$1,FALSE)-D20)</f>
        <v/>
      </c>
      <c r="M20" s="54" t="str">
        <f>IF(VLOOKUP($A20,'[1]2. Child Protection'!$B$8:$BE$226,'[1]2. Child Protection'!F$1,FALSE)=E20,"",VLOOKUP($A20,'[1]2. Child Protection'!$B$8:$BE$226,'[1]2. Child Protection'!F$1,FALSE))</f>
        <v/>
      </c>
      <c r="N20" s="54" t="str">
        <f>IF(VLOOKUP($A20,'[1]2. Child Protection'!$B$8:$BE$226,'[1]2. Child Protection'!G$1,FALSE)=F20,"",VLOOKUP($A20,'[1]2. Child Protection'!$B$8:$BE$226,'[1]2. Child Protection'!G$1,FALSE)-F20)</f>
        <v/>
      </c>
      <c r="O20" s="54" t="str">
        <f>IF(VLOOKUP($A20,'[1]2. Child Protection'!$B$8:$BE$226,'[1]2. Child Protection'!H$1,FALSE)=G20,"",VLOOKUP($A20,'[1]2. Child Protection'!$B$8:$BE$226,'[1]2. Child Protection'!H$1,FALSE))</f>
        <v/>
      </c>
      <c r="P20" s="44" t="str">
        <f>IF(VLOOKUP($A20,'[1]2. Child Protection'!$B$8:$BE$226,'[1]2. Child Protection'!I$1,FALSE)=H20,"",VLOOKUP($A20,'[1]2. Child Protection'!$B$8:$BE$226,'[1]2. Child Protection'!I$1,FALSE))</f>
        <v/>
      </c>
    </row>
    <row r="21" spans="1:18" x14ac:dyDescent="0.3">
      <c r="A21" s="52" t="s">
        <v>34</v>
      </c>
      <c r="B21" s="53" t="s">
        <v>22</v>
      </c>
      <c r="C21" s="53"/>
      <c r="D21" s="53" t="s">
        <v>22</v>
      </c>
      <c r="E21" s="53"/>
      <c r="F21" s="53" t="s">
        <v>22</v>
      </c>
      <c r="G21" s="53"/>
      <c r="H21" s="55"/>
      <c r="J21" s="54" t="str">
        <f>IF(VLOOKUP($A21,'[1]2. Child Protection'!$B$8:$BE$226,'[1]2. Child Protection'!C$1,FALSE)=B21,"",VLOOKUP($A21,'[1]2. Child Protection'!$B$8:$BE$226,'[1]2. Child Protection'!C$1,FALSE)-B21)</f>
        <v/>
      </c>
      <c r="K21" s="54" t="str">
        <f>IF(VLOOKUP($A21,'[1]2. Child Protection'!$B$8:$BE$226,'[1]2. Child Protection'!D$1,FALSE)=C21,"",VLOOKUP($A21,'[1]2. Child Protection'!$B$8:$BE$226,'[1]2. Child Protection'!D$1,FALSE))</f>
        <v/>
      </c>
      <c r="L21" s="54" t="str">
        <f>IF(VLOOKUP($A21,'[1]2. Child Protection'!$B$8:$BE$226,'[1]2. Child Protection'!E$1,FALSE)=D21,"",VLOOKUP($A21,'[1]2. Child Protection'!$B$8:$BE$226,'[1]2. Child Protection'!E$1,FALSE)-D21)</f>
        <v/>
      </c>
      <c r="M21" s="54" t="str">
        <f>IF(VLOOKUP($A21,'[1]2. Child Protection'!$B$8:$BE$226,'[1]2. Child Protection'!F$1,FALSE)=E21,"",VLOOKUP($A21,'[1]2. Child Protection'!$B$8:$BE$226,'[1]2. Child Protection'!F$1,FALSE))</f>
        <v/>
      </c>
      <c r="N21" s="54" t="str">
        <f>IF(VLOOKUP($A21,'[1]2. Child Protection'!$B$8:$BE$226,'[1]2. Child Protection'!G$1,FALSE)=F21,"",VLOOKUP($A21,'[1]2. Child Protection'!$B$8:$BE$226,'[1]2. Child Protection'!G$1,FALSE)-F21)</f>
        <v/>
      </c>
      <c r="O21" s="54" t="str">
        <f>IF(VLOOKUP($A21,'[1]2. Child Protection'!$B$8:$BE$226,'[1]2. Child Protection'!H$1,FALSE)=G21,"",VLOOKUP($A21,'[1]2. Child Protection'!$B$8:$BE$226,'[1]2. Child Protection'!H$1,FALSE))</f>
        <v/>
      </c>
      <c r="P21" s="44" t="str">
        <f>IF(VLOOKUP($A21,'[1]2. Child Protection'!$B$8:$BE$226,'[1]2. Child Protection'!I$1,FALSE)=H21,"",VLOOKUP($A21,'[1]2. Child Protection'!$B$8:$BE$226,'[1]2. Child Protection'!I$1,FALSE))</f>
        <v/>
      </c>
    </row>
    <row r="22" spans="1:18" x14ac:dyDescent="0.3">
      <c r="A22" s="52" t="s">
        <v>36</v>
      </c>
      <c r="B22" s="53" t="s">
        <v>22</v>
      </c>
      <c r="C22" s="54"/>
      <c r="D22" s="53" t="s">
        <v>22</v>
      </c>
      <c r="E22" s="54"/>
      <c r="F22" s="53" t="s">
        <v>22</v>
      </c>
      <c r="G22" s="54"/>
      <c r="H22" s="55"/>
      <c r="J22" s="54" t="str">
        <f>IF(VLOOKUP($A22,'[1]2. Child Protection'!$B$8:$BE$226,'[1]2. Child Protection'!C$1,FALSE)=B22,"",VLOOKUP($A22,'[1]2. Child Protection'!$B$8:$BE$226,'[1]2. Child Protection'!C$1,FALSE)-B22)</f>
        <v/>
      </c>
      <c r="K22" s="54" t="str">
        <f>IF(VLOOKUP($A22,'[1]2. Child Protection'!$B$8:$BE$226,'[1]2. Child Protection'!D$1,FALSE)=C22,"",VLOOKUP($A22,'[1]2. Child Protection'!$B$8:$BE$226,'[1]2. Child Protection'!D$1,FALSE))</f>
        <v/>
      </c>
      <c r="L22" s="54" t="str">
        <f>IF(VLOOKUP($A22,'[1]2. Child Protection'!$B$8:$BE$226,'[1]2. Child Protection'!E$1,FALSE)=D22,"",VLOOKUP($A22,'[1]2. Child Protection'!$B$8:$BE$226,'[1]2. Child Protection'!E$1,FALSE)-D22)</f>
        <v/>
      </c>
      <c r="M22" s="54" t="str">
        <f>IF(VLOOKUP($A22,'[1]2. Child Protection'!$B$8:$BE$226,'[1]2. Child Protection'!F$1,FALSE)=E22,"",VLOOKUP($A22,'[1]2. Child Protection'!$B$8:$BE$226,'[1]2. Child Protection'!F$1,FALSE))</f>
        <v/>
      </c>
      <c r="N22" s="54" t="str">
        <f>IF(VLOOKUP($A22,'[1]2. Child Protection'!$B$8:$BE$226,'[1]2. Child Protection'!G$1,FALSE)=F22,"",VLOOKUP($A22,'[1]2. Child Protection'!$B$8:$BE$226,'[1]2. Child Protection'!G$1,FALSE)-F22)</f>
        <v/>
      </c>
      <c r="O22" s="54" t="str">
        <f>IF(VLOOKUP($A22,'[1]2. Child Protection'!$B$8:$BE$226,'[1]2. Child Protection'!H$1,FALSE)=G22,"",VLOOKUP($A22,'[1]2. Child Protection'!$B$8:$BE$226,'[1]2. Child Protection'!H$1,FALSE))</f>
        <v/>
      </c>
      <c r="P22" s="44" t="str">
        <f>IF(VLOOKUP($A22,'[1]2. Child Protection'!$B$8:$BE$226,'[1]2. Child Protection'!I$1,FALSE)=H22,"",VLOOKUP($A22,'[1]2. Child Protection'!$B$8:$BE$226,'[1]2. Child Protection'!I$1,FALSE))</f>
        <v/>
      </c>
    </row>
    <row r="23" spans="1:18" x14ac:dyDescent="0.3">
      <c r="A23" s="52" t="s">
        <v>37</v>
      </c>
      <c r="B23" s="53" t="s">
        <v>22</v>
      </c>
      <c r="C23" s="53"/>
      <c r="D23" s="53" t="s">
        <v>22</v>
      </c>
      <c r="E23" s="53"/>
      <c r="F23" s="53" t="s">
        <v>22</v>
      </c>
      <c r="G23" s="53"/>
      <c r="H23" s="55"/>
      <c r="J23" s="54" t="str">
        <f>IF(VLOOKUP($A23,'[1]2. Child Protection'!$B$8:$BE$226,'[1]2. Child Protection'!C$1,FALSE)=B23,"",VLOOKUP($A23,'[1]2. Child Protection'!$B$8:$BE$226,'[1]2. Child Protection'!C$1,FALSE)-B23)</f>
        <v/>
      </c>
      <c r="K23" s="54" t="str">
        <f>IF(VLOOKUP($A23,'[1]2. Child Protection'!$B$8:$BE$226,'[1]2. Child Protection'!D$1,FALSE)=C23,"",VLOOKUP($A23,'[1]2. Child Protection'!$B$8:$BE$226,'[1]2. Child Protection'!D$1,FALSE))</f>
        <v/>
      </c>
      <c r="L23" s="54" t="str">
        <f>IF(VLOOKUP($A23,'[1]2. Child Protection'!$B$8:$BE$226,'[1]2. Child Protection'!E$1,FALSE)=D23,"",VLOOKUP($A23,'[1]2. Child Protection'!$B$8:$BE$226,'[1]2. Child Protection'!E$1,FALSE)-D23)</f>
        <v/>
      </c>
      <c r="M23" s="54" t="str">
        <f>IF(VLOOKUP($A23,'[1]2. Child Protection'!$B$8:$BE$226,'[1]2. Child Protection'!F$1,FALSE)=E23,"",VLOOKUP($A23,'[1]2. Child Protection'!$B$8:$BE$226,'[1]2. Child Protection'!F$1,FALSE))</f>
        <v/>
      </c>
      <c r="N23" s="54" t="str">
        <f>IF(VLOOKUP($A23,'[1]2. Child Protection'!$B$8:$BE$226,'[1]2. Child Protection'!G$1,FALSE)=F23,"",VLOOKUP($A23,'[1]2. Child Protection'!$B$8:$BE$226,'[1]2. Child Protection'!G$1,FALSE)-F23)</f>
        <v/>
      </c>
      <c r="O23" s="54" t="str">
        <f>IF(VLOOKUP($A23,'[1]2. Child Protection'!$B$8:$BE$226,'[1]2. Child Protection'!H$1,FALSE)=G23,"",VLOOKUP($A23,'[1]2. Child Protection'!$B$8:$BE$226,'[1]2. Child Protection'!H$1,FALSE))</f>
        <v/>
      </c>
      <c r="P23" s="44" t="str">
        <f>IF(VLOOKUP($A23,'[1]2. Child Protection'!$B$8:$BE$226,'[1]2. Child Protection'!I$1,FALSE)=H23,"",VLOOKUP($A23,'[1]2. Child Protection'!$B$8:$BE$226,'[1]2. Child Protection'!I$1,FALSE))</f>
        <v/>
      </c>
    </row>
    <row r="24" spans="1:18" x14ac:dyDescent="0.3">
      <c r="A24" s="52" t="s">
        <v>39</v>
      </c>
      <c r="B24" s="53" t="s">
        <v>22</v>
      </c>
      <c r="C24" s="54"/>
      <c r="D24" s="53" t="s">
        <v>22</v>
      </c>
      <c r="E24" s="54"/>
      <c r="F24" s="53" t="s">
        <v>22</v>
      </c>
      <c r="G24" s="54"/>
      <c r="H24" s="55"/>
      <c r="J24" s="54" t="str">
        <f>IF(VLOOKUP($A24,'[1]2. Child Protection'!$B$8:$BE$226,'[1]2. Child Protection'!C$1,FALSE)=B24,"",VLOOKUP($A24,'[1]2. Child Protection'!$B$8:$BE$226,'[1]2. Child Protection'!C$1,FALSE)-B24)</f>
        <v/>
      </c>
      <c r="K24" s="54" t="str">
        <f>IF(VLOOKUP($A24,'[1]2. Child Protection'!$B$8:$BE$226,'[1]2. Child Protection'!D$1,FALSE)=C24,"",VLOOKUP($A24,'[1]2. Child Protection'!$B$8:$BE$226,'[1]2. Child Protection'!D$1,FALSE))</f>
        <v/>
      </c>
      <c r="L24" s="54" t="str">
        <f>IF(VLOOKUP($A24,'[1]2. Child Protection'!$B$8:$BE$226,'[1]2. Child Protection'!E$1,FALSE)=D24,"",VLOOKUP($A24,'[1]2. Child Protection'!$B$8:$BE$226,'[1]2. Child Protection'!E$1,FALSE)-D24)</f>
        <v/>
      </c>
      <c r="M24" s="54" t="str">
        <f>IF(VLOOKUP($A24,'[1]2. Child Protection'!$B$8:$BE$226,'[1]2. Child Protection'!F$1,FALSE)=E24,"",VLOOKUP($A24,'[1]2. Child Protection'!$B$8:$BE$226,'[1]2. Child Protection'!F$1,FALSE))</f>
        <v/>
      </c>
      <c r="N24" s="54" t="str">
        <f>IF(VLOOKUP($A24,'[1]2. Child Protection'!$B$8:$BE$226,'[1]2. Child Protection'!G$1,FALSE)=F24,"",VLOOKUP($A24,'[1]2. Child Protection'!$B$8:$BE$226,'[1]2. Child Protection'!G$1,FALSE)-F24)</f>
        <v/>
      </c>
      <c r="O24" s="54" t="str">
        <f>IF(VLOOKUP($A24,'[1]2. Child Protection'!$B$8:$BE$226,'[1]2. Child Protection'!H$1,FALSE)=G24,"",VLOOKUP($A24,'[1]2. Child Protection'!$B$8:$BE$226,'[1]2. Child Protection'!H$1,FALSE))</f>
        <v/>
      </c>
      <c r="P24" s="44" t="str">
        <f>IF(VLOOKUP($A24,'[1]2. Child Protection'!$B$8:$BE$226,'[1]2. Child Protection'!I$1,FALSE)=H24,"",VLOOKUP($A24,'[1]2. Child Protection'!$B$8:$BE$226,'[1]2. Child Protection'!I$1,FALSE))</f>
        <v/>
      </c>
    </row>
    <row r="25" spans="1:18" x14ac:dyDescent="0.3">
      <c r="A25" s="52" t="s">
        <v>40</v>
      </c>
      <c r="B25" s="53" t="s">
        <v>22</v>
      </c>
      <c r="C25" s="54"/>
      <c r="D25" s="53" t="s">
        <v>22</v>
      </c>
      <c r="E25" s="54"/>
      <c r="F25" s="53" t="s">
        <v>22</v>
      </c>
      <c r="G25" s="54"/>
      <c r="H25" s="55"/>
      <c r="J25" s="54" t="str">
        <f>IF(VLOOKUP($A25,'[1]2. Child Protection'!$B$8:$BE$226,'[1]2. Child Protection'!C$1,FALSE)=B25,"",VLOOKUP($A25,'[1]2. Child Protection'!$B$8:$BE$226,'[1]2. Child Protection'!C$1,FALSE)-B25)</f>
        <v/>
      </c>
      <c r="K25" s="54" t="str">
        <f>IF(VLOOKUP($A25,'[1]2. Child Protection'!$B$8:$BE$226,'[1]2. Child Protection'!D$1,FALSE)=C25,"",VLOOKUP($A25,'[1]2. Child Protection'!$B$8:$BE$226,'[1]2. Child Protection'!D$1,FALSE))</f>
        <v/>
      </c>
      <c r="L25" s="54" t="str">
        <f>IF(VLOOKUP($A25,'[1]2. Child Protection'!$B$8:$BE$226,'[1]2. Child Protection'!E$1,FALSE)=D25,"",VLOOKUP($A25,'[1]2. Child Protection'!$B$8:$BE$226,'[1]2. Child Protection'!E$1,FALSE)-D25)</f>
        <v/>
      </c>
      <c r="M25" s="54" t="str">
        <f>IF(VLOOKUP($A25,'[1]2. Child Protection'!$B$8:$BE$226,'[1]2. Child Protection'!F$1,FALSE)=E25,"",VLOOKUP($A25,'[1]2. Child Protection'!$B$8:$BE$226,'[1]2. Child Protection'!F$1,FALSE))</f>
        <v/>
      </c>
      <c r="N25" s="54" t="str">
        <f>IF(VLOOKUP($A25,'[1]2. Child Protection'!$B$8:$BE$226,'[1]2. Child Protection'!G$1,FALSE)=F25,"",VLOOKUP($A25,'[1]2. Child Protection'!$B$8:$BE$226,'[1]2. Child Protection'!G$1,FALSE)-F25)</f>
        <v/>
      </c>
      <c r="O25" s="54" t="str">
        <f>IF(VLOOKUP($A25,'[1]2. Child Protection'!$B$8:$BE$226,'[1]2. Child Protection'!H$1,FALSE)=G25,"",VLOOKUP($A25,'[1]2. Child Protection'!$B$8:$BE$226,'[1]2. Child Protection'!H$1,FALSE))</f>
        <v/>
      </c>
      <c r="P25" s="44" t="str">
        <f>IF(VLOOKUP($A25,'[1]2. Child Protection'!$B$8:$BE$226,'[1]2. Child Protection'!I$1,FALSE)=H25,"",VLOOKUP($A25,'[1]2. Child Protection'!$B$8:$BE$226,'[1]2. Child Protection'!I$1,FALSE))</f>
        <v/>
      </c>
    </row>
    <row r="26" spans="1:18" x14ac:dyDescent="0.3">
      <c r="A26" s="52" t="s">
        <v>42</v>
      </c>
      <c r="B26" s="53">
        <v>6.8</v>
      </c>
      <c r="C26" s="53"/>
      <c r="D26" s="53">
        <v>8.8000000000000007</v>
      </c>
      <c r="E26" s="53"/>
      <c r="F26" s="53">
        <v>4.5999999999999996</v>
      </c>
      <c r="G26" s="53"/>
      <c r="H26" s="55" t="s">
        <v>310</v>
      </c>
      <c r="J26" s="54" t="str">
        <f>IF(VLOOKUP($A26,'[1]2. Child Protection'!$B$8:$BE$226,'[1]2. Child Protection'!C$1,FALSE)=B26,"",VLOOKUP($A26,'[1]2. Child Protection'!$B$8:$BE$226,'[1]2. Child Protection'!C$1,FALSE)-B26)</f>
        <v/>
      </c>
      <c r="K26" s="54" t="str">
        <f>IF(VLOOKUP($A26,'[1]2. Child Protection'!$B$8:$BE$226,'[1]2. Child Protection'!D$1,FALSE)=C26,"",VLOOKUP($A26,'[1]2. Child Protection'!$B$8:$BE$226,'[1]2. Child Protection'!D$1,FALSE))</f>
        <v/>
      </c>
      <c r="L26" s="54" t="str">
        <f>IF(VLOOKUP($A26,'[1]2. Child Protection'!$B$8:$BE$226,'[1]2. Child Protection'!E$1,FALSE)=D26,"",VLOOKUP($A26,'[1]2. Child Protection'!$B$8:$BE$226,'[1]2. Child Protection'!E$1,FALSE)-D26)</f>
        <v/>
      </c>
      <c r="M26" s="54" t="str">
        <f>IF(VLOOKUP($A26,'[1]2. Child Protection'!$B$8:$BE$226,'[1]2. Child Protection'!F$1,FALSE)=E26,"",VLOOKUP($A26,'[1]2. Child Protection'!$B$8:$BE$226,'[1]2. Child Protection'!F$1,FALSE))</f>
        <v/>
      </c>
      <c r="N26" s="54" t="str">
        <f>IF(VLOOKUP($A26,'[1]2. Child Protection'!$B$8:$BE$226,'[1]2. Child Protection'!G$1,FALSE)=F26,"",VLOOKUP($A26,'[1]2. Child Protection'!$B$8:$BE$226,'[1]2. Child Protection'!G$1,FALSE)-F26)</f>
        <v/>
      </c>
      <c r="O26" s="54" t="str">
        <f>IF(VLOOKUP($A26,'[1]2. Child Protection'!$B$8:$BE$226,'[1]2. Child Protection'!H$1,FALSE)=G26,"",VLOOKUP($A26,'[1]2. Child Protection'!$B$8:$BE$226,'[1]2. Child Protection'!H$1,FALSE))</f>
        <v/>
      </c>
      <c r="P26" s="44" t="str">
        <f>IF(VLOOKUP($A26,'[1]2. Child Protection'!$B$8:$BE$226,'[1]2. Child Protection'!I$1,FALSE)=H26,"",VLOOKUP($A26,'[1]2. Child Protection'!$B$8:$BE$226,'[1]2. Child Protection'!I$1,FALSE))</f>
        <v/>
      </c>
    </row>
    <row r="27" spans="1:18" x14ac:dyDescent="0.3">
      <c r="A27" s="52" t="s">
        <v>45</v>
      </c>
      <c r="B27" s="57">
        <v>1.4</v>
      </c>
      <c r="C27" s="54" t="s">
        <v>170</v>
      </c>
      <c r="D27" s="53">
        <v>1.8</v>
      </c>
      <c r="E27" s="54" t="s">
        <v>170</v>
      </c>
      <c r="F27" s="53">
        <v>0.9</v>
      </c>
      <c r="G27" s="54" t="s">
        <v>170</v>
      </c>
      <c r="H27" s="55" t="s">
        <v>311</v>
      </c>
      <c r="J27" s="54" t="str">
        <f>IF(VLOOKUP($A27,'[1]2. Child Protection'!$B$8:$BE$226,'[1]2. Child Protection'!C$1,FALSE)=B27,"",VLOOKUP($A27,'[1]2. Child Protection'!$B$8:$BE$226,'[1]2. Child Protection'!C$1,FALSE)-B27)</f>
        <v/>
      </c>
      <c r="K27" s="54" t="str">
        <f>IF(VLOOKUP($A27,'[1]2. Child Protection'!$B$8:$BE$226,'[1]2. Child Protection'!D$1,FALSE)=C27,"",VLOOKUP($A27,'[1]2. Child Protection'!$B$8:$BE$226,'[1]2. Child Protection'!D$1,FALSE))</f>
        <v/>
      </c>
      <c r="L27" s="54" t="str">
        <f>IF(VLOOKUP($A27,'[1]2. Child Protection'!$B$8:$BE$226,'[1]2. Child Protection'!E$1,FALSE)=D27,"",VLOOKUP($A27,'[1]2. Child Protection'!$B$8:$BE$226,'[1]2. Child Protection'!E$1,FALSE)-D27)</f>
        <v/>
      </c>
      <c r="M27" s="54" t="str">
        <f>IF(VLOOKUP($A27,'[1]2. Child Protection'!$B$8:$BE$226,'[1]2. Child Protection'!F$1,FALSE)=E27,"",VLOOKUP($A27,'[1]2. Child Protection'!$B$8:$BE$226,'[1]2. Child Protection'!F$1,FALSE))</f>
        <v/>
      </c>
      <c r="N27" s="54" t="str">
        <f>IF(VLOOKUP($A27,'[1]2. Child Protection'!$B$8:$BE$226,'[1]2. Child Protection'!G$1,FALSE)=F27,"",VLOOKUP($A27,'[1]2. Child Protection'!$B$8:$BE$226,'[1]2. Child Protection'!G$1,FALSE)-F27)</f>
        <v/>
      </c>
      <c r="O27" s="54" t="str">
        <f>IF(VLOOKUP($A27,'[1]2. Child Protection'!$B$8:$BE$226,'[1]2. Child Protection'!H$1,FALSE)=G27,"",VLOOKUP($A27,'[1]2. Child Protection'!$B$8:$BE$226,'[1]2. Child Protection'!H$1,FALSE))</f>
        <v/>
      </c>
      <c r="P27" s="44" t="str">
        <f>IF(VLOOKUP($A27,'[1]2. Child Protection'!$B$8:$BE$226,'[1]2. Child Protection'!I$1,FALSE)=H27,"",VLOOKUP($A27,'[1]2. Child Protection'!$B$8:$BE$226,'[1]2. Child Protection'!I$1,FALSE))</f>
        <v/>
      </c>
      <c r="R27" s="56"/>
    </row>
    <row r="28" spans="1:18" x14ac:dyDescent="0.3">
      <c r="A28" s="52" t="s">
        <v>47</v>
      </c>
      <c r="B28" s="53">
        <v>4.0999999999999996</v>
      </c>
      <c r="C28" s="53"/>
      <c r="D28" s="53">
        <v>4.7</v>
      </c>
      <c r="E28" s="53"/>
      <c r="F28" s="53">
        <v>3.4</v>
      </c>
      <c r="G28" s="53"/>
      <c r="H28" s="55" t="s">
        <v>312</v>
      </c>
      <c r="J28" s="54" t="str">
        <f>IF(VLOOKUP($A28,'[1]2. Child Protection'!$B$8:$BE$226,'[1]2. Child Protection'!C$1,FALSE)=B28,"",VLOOKUP($A28,'[1]2. Child Protection'!$B$8:$BE$226,'[1]2. Child Protection'!C$1,FALSE)-B28)</f>
        <v/>
      </c>
      <c r="K28" s="54" t="str">
        <f>IF(VLOOKUP($A28,'[1]2. Child Protection'!$B$8:$BE$226,'[1]2. Child Protection'!D$1,FALSE)=C28,"",VLOOKUP($A28,'[1]2. Child Protection'!$B$8:$BE$226,'[1]2. Child Protection'!D$1,FALSE))</f>
        <v/>
      </c>
      <c r="L28" s="54" t="str">
        <f>IF(VLOOKUP($A28,'[1]2. Child Protection'!$B$8:$BE$226,'[1]2. Child Protection'!E$1,FALSE)=D28,"",VLOOKUP($A28,'[1]2. Child Protection'!$B$8:$BE$226,'[1]2. Child Protection'!E$1,FALSE)-D28)</f>
        <v/>
      </c>
      <c r="M28" s="54" t="str">
        <f>IF(VLOOKUP($A28,'[1]2. Child Protection'!$B$8:$BE$226,'[1]2. Child Protection'!F$1,FALSE)=E28,"",VLOOKUP($A28,'[1]2. Child Protection'!$B$8:$BE$226,'[1]2. Child Protection'!F$1,FALSE))</f>
        <v/>
      </c>
      <c r="N28" s="54" t="str">
        <f>IF(VLOOKUP($A28,'[1]2. Child Protection'!$B$8:$BE$226,'[1]2. Child Protection'!G$1,FALSE)=F28,"",VLOOKUP($A28,'[1]2. Child Protection'!$B$8:$BE$226,'[1]2. Child Protection'!G$1,FALSE)-F28)</f>
        <v/>
      </c>
      <c r="O28" s="54" t="str">
        <f>IF(VLOOKUP($A28,'[1]2. Child Protection'!$B$8:$BE$226,'[1]2. Child Protection'!H$1,FALSE)=G28,"",VLOOKUP($A28,'[1]2. Child Protection'!$B$8:$BE$226,'[1]2. Child Protection'!H$1,FALSE))</f>
        <v/>
      </c>
      <c r="P28" s="44" t="str">
        <f>IF(VLOOKUP($A28,'[1]2. Child Protection'!$B$8:$BE$226,'[1]2. Child Protection'!I$1,FALSE)=H28,"",VLOOKUP($A28,'[1]2. Child Protection'!$B$8:$BE$226,'[1]2. Child Protection'!I$1,FALSE))</f>
        <v/>
      </c>
      <c r="R28" s="56"/>
    </row>
    <row r="29" spans="1:18" x14ac:dyDescent="0.3">
      <c r="A29" s="52" t="s">
        <v>49</v>
      </c>
      <c r="B29" s="53" t="s">
        <v>22</v>
      </c>
      <c r="C29" s="54"/>
      <c r="D29" s="53" t="s">
        <v>22</v>
      </c>
      <c r="E29" s="54"/>
      <c r="F29" s="53" t="s">
        <v>22</v>
      </c>
      <c r="G29" s="54"/>
      <c r="H29" s="55"/>
      <c r="J29" s="54" t="str">
        <f>IF(VLOOKUP($A29,'[1]2. Child Protection'!$B$8:$BE$226,'[1]2. Child Protection'!C$1,FALSE)=B29,"",VLOOKUP($A29,'[1]2. Child Protection'!$B$8:$BE$226,'[1]2. Child Protection'!C$1,FALSE)-B29)</f>
        <v/>
      </c>
      <c r="K29" s="54" t="str">
        <f>IF(VLOOKUP($A29,'[1]2. Child Protection'!$B$8:$BE$226,'[1]2. Child Protection'!D$1,FALSE)=C29,"",VLOOKUP($A29,'[1]2. Child Protection'!$B$8:$BE$226,'[1]2. Child Protection'!D$1,FALSE))</f>
        <v/>
      </c>
      <c r="L29" s="54" t="str">
        <f>IF(VLOOKUP($A29,'[1]2. Child Protection'!$B$8:$BE$226,'[1]2. Child Protection'!E$1,FALSE)=D29,"",VLOOKUP($A29,'[1]2. Child Protection'!$B$8:$BE$226,'[1]2. Child Protection'!E$1,FALSE)-D29)</f>
        <v/>
      </c>
      <c r="M29" s="54" t="str">
        <f>IF(VLOOKUP($A29,'[1]2. Child Protection'!$B$8:$BE$226,'[1]2. Child Protection'!F$1,FALSE)=E29,"",VLOOKUP($A29,'[1]2. Child Protection'!$B$8:$BE$226,'[1]2. Child Protection'!F$1,FALSE))</f>
        <v/>
      </c>
      <c r="N29" s="54" t="str">
        <f>IF(VLOOKUP($A29,'[1]2. Child Protection'!$B$8:$BE$226,'[1]2. Child Protection'!G$1,FALSE)=F29,"",VLOOKUP($A29,'[1]2. Child Protection'!$B$8:$BE$226,'[1]2. Child Protection'!G$1,FALSE)-F29)</f>
        <v/>
      </c>
      <c r="O29" s="54" t="str">
        <f>IF(VLOOKUP($A29,'[1]2. Child Protection'!$B$8:$BE$226,'[1]2. Child Protection'!H$1,FALSE)=G29,"",VLOOKUP($A29,'[1]2. Child Protection'!$B$8:$BE$226,'[1]2. Child Protection'!H$1,FALSE))</f>
        <v/>
      </c>
      <c r="P29" s="44" t="str">
        <f>IF(VLOOKUP($A29,'[1]2. Child Protection'!$B$8:$BE$226,'[1]2. Child Protection'!I$1,FALSE)=H29,"",VLOOKUP($A29,'[1]2. Child Protection'!$B$8:$BE$226,'[1]2. Child Protection'!I$1,FALSE))</f>
        <v/>
      </c>
    </row>
    <row r="30" spans="1:18" x14ac:dyDescent="0.3">
      <c r="A30" s="52" t="s">
        <v>51</v>
      </c>
      <c r="B30" s="53">
        <v>3.3</v>
      </c>
      <c r="C30" s="54"/>
      <c r="D30" s="53">
        <v>3.9</v>
      </c>
      <c r="E30" s="54"/>
      <c r="F30" s="53">
        <v>2.6</v>
      </c>
      <c r="G30" s="54"/>
      <c r="H30" s="55" t="s">
        <v>313</v>
      </c>
      <c r="J30" s="54" t="str">
        <f>IF(VLOOKUP($A30,'[1]2. Child Protection'!$B$8:$BE$226,'[1]2. Child Protection'!C$1,FALSE)=B30,"",VLOOKUP($A30,'[1]2. Child Protection'!$B$8:$BE$226,'[1]2. Child Protection'!C$1,FALSE)-B30)</f>
        <v/>
      </c>
      <c r="K30" s="54" t="str">
        <f>IF(VLOOKUP($A30,'[1]2. Child Protection'!$B$8:$BE$226,'[1]2. Child Protection'!D$1,FALSE)=C30,"",VLOOKUP($A30,'[1]2. Child Protection'!$B$8:$BE$226,'[1]2. Child Protection'!D$1,FALSE))</f>
        <v/>
      </c>
      <c r="L30" s="54" t="str">
        <f>IF(VLOOKUP($A30,'[1]2. Child Protection'!$B$8:$BE$226,'[1]2. Child Protection'!E$1,FALSE)=D30,"",VLOOKUP($A30,'[1]2. Child Protection'!$B$8:$BE$226,'[1]2. Child Protection'!E$1,FALSE)-D30)</f>
        <v/>
      </c>
      <c r="M30" s="54" t="str">
        <f>IF(VLOOKUP($A30,'[1]2. Child Protection'!$B$8:$BE$226,'[1]2. Child Protection'!F$1,FALSE)=E30,"",VLOOKUP($A30,'[1]2. Child Protection'!$B$8:$BE$226,'[1]2. Child Protection'!F$1,FALSE))</f>
        <v/>
      </c>
      <c r="N30" s="54" t="str">
        <f>IF(VLOOKUP($A30,'[1]2. Child Protection'!$B$8:$BE$226,'[1]2. Child Protection'!G$1,FALSE)=F30,"",VLOOKUP($A30,'[1]2. Child Protection'!$B$8:$BE$226,'[1]2. Child Protection'!G$1,FALSE)-F30)</f>
        <v/>
      </c>
      <c r="O30" s="54" t="str">
        <f>IF(VLOOKUP($A30,'[1]2. Child Protection'!$B$8:$BE$226,'[1]2. Child Protection'!H$1,FALSE)=G30,"",VLOOKUP($A30,'[1]2. Child Protection'!$B$8:$BE$226,'[1]2. Child Protection'!H$1,FALSE))</f>
        <v/>
      </c>
      <c r="P30" s="44" t="str">
        <f>IF(VLOOKUP($A30,'[1]2. Child Protection'!$B$8:$BE$226,'[1]2. Child Protection'!I$1,FALSE)=H30,"",VLOOKUP($A30,'[1]2. Child Protection'!$B$8:$BE$226,'[1]2. Child Protection'!I$1,FALSE))</f>
        <v/>
      </c>
    </row>
    <row r="31" spans="1:18" x14ac:dyDescent="0.3">
      <c r="A31" s="52" t="s">
        <v>53</v>
      </c>
      <c r="B31" s="53">
        <v>24.8</v>
      </c>
      <c r="C31" s="54"/>
      <c r="D31" s="53">
        <v>23.6</v>
      </c>
      <c r="E31" s="54"/>
      <c r="F31" s="53">
        <v>26</v>
      </c>
      <c r="G31" s="54"/>
      <c r="H31" s="55" t="s">
        <v>314</v>
      </c>
      <c r="J31" s="54" t="str">
        <f>IF(VLOOKUP($A31,'[1]2. Child Protection'!$B$8:$BE$226,'[1]2. Child Protection'!C$1,FALSE)=B31,"",VLOOKUP($A31,'[1]2. Child Protection'!$B$8:$BE$226,'[1]2. Child Protection'!C$1,FALSE)-B31)</f>
        <v/>
      </c>
      <c r="K31" s="54" t="str">
        <f>IF(VLOOKUP($A31,'[1]2. Child Protection'!$B$8:$BE$226,'[1]2. Child Protection'!D$1,FALSE)=C31,"",VLOOKUP($A31,'[1]2. Child Protection'!$B$8:$BE$226,'[1]2. Child Protection'!D$1,FALSE))</f>
        <v/>
      </c>
      <c r="L31" s="54" t="str">
        <f>IF(VLOOKUP($A31,'[1]2. Child Protection'!$B$8:$BE$226,'[1]2. Child Protection'!E$1,FALSE)=D31,"",VLOOKUP($A31,'[1]2. Child Protection'!$B$8:$BE$226,'[1]2. Child Protection'!E$1,FALSE)-D31)</f>
        <v/>
      </c>
      <c r="M31" s="54" t="str">
        <f>IF(VLOOKUP($A31,'[1]2. Child Protection'!$B$8:$BE$226,'[1]2. Child Protection'!F$1,FALSE)=E31,"",VLOOKUP($A31,'[1]2. Child Protection'!$B$8:$BE$226,'[1]2. Child Protection'!F$1,FALSE))</f>
        <v/>
      </c>
      <c r="N31" s="54" t="str">
        <f>IF(VLOOKUP($A31,'[1]2. Child Protection'!$B$8:$BE$226,'[1]2. Child Protection'!G$1,FALSE)=F31,"",VLOOKUP($A31,'[1]2. Child Protection'!$B$8:$BE$226,'[1]2. Child Protection'!G$1,FALSE)-F31)</f>
        <v/>
      </c>
      <c r="O31" s="54" t="str">
        <f>IF(VLOOKUP($A31,'[1]2. Child Protection'!$B$8:$BE$226,'[1]2. Child Protection'!H$1,FALSE)=G31,"",VLOOKUP($A31,'[1]2. Child Protection'!$B$8:$BE$226,'[1]2. Child Protection'!H$1,FALSE))</f>
        <v/>
      </c>
      <c r="P31" s="44" t="str">
        <f>IF(VLOOKUP($A31,'[1]2. Child Protection'!$B$8:$BE$226,'[1]2. Child Protection'!I$1,FALSE)=H31,"",VLOOKUP($A31,'[1]2. Child Protection'!$B$8:$BE$226,'[1]2. Child Protection'!I$1,FALSE))</f>
        <v/>
      </c>
    </row>
    <row r="32" spans="1:18" x14ac:dyDescent="0.3">
      <c r="A32" s="52" t="s">
        <v>55</v>
      </c>
      <c r="B32" s="53">
        <v>3.5</v>
      </c>
      <c r="C32" s="54" t="s">
        <v>170</v>
      </c>
      <c r="D32" s="53">
        <v>2.8</v>
      </c>
      <c r="E32" s="54" t="s">
        <v>170</v>
      </c>
      <c r="F32" s="53">
        <v>4.2</v>
      </c>
      <c r="G32" s="54" t="s">
        <v>170</v>
      </c>
      <c r="H32" s="55" t="s">
        <v>315</v>
      </c>
      <c r="J32" s="54" t="str">
        <f>IF(VLOOKUP($A32,'[1]2. Child Protection'!$B$8:$BE$226,'[1]2. Child Protection'!C$1,FALSE)=B32,"",VLOOKUP($A32,'[1]2. Child Protection'!$B$8:$BE$226,'[1]2. Child Protection'!C$1,FALSE)-B32)</f>
        <v/>
      </c>
      <c r="K32" s="54" t="str">
        <f>IF(VLOOKUP($A32,'[1]2. Child Protection'!$B$8:$BE$226,'[1]2. Child Protection'!D$1,FALSE)=C32,"",VLOOKUP($A32,'[1]2. Child Protection'!$B$8:$BE$226,'[1]2. Child Protection'!D$1,FALSE))</f>
        <v/>
      </c>
      <c r="L32" s="54" t="str">
        <f>IF(VLOOKUP($A32,'[1]2. Child Protection'!$B$8:$BE$226,'[1]2. Child Protection'!E$1,FALSE)=D32,"",VLOOKUP($A32,'[1]2. Child Protection'!$B$8:$BE$226,'[1]2. Child Protection'!E$1,FALSE)-D32)</f>
        <v/>
      </c>
      <c r="M32" s="54" t="str">
        <f>IF(VLOOKUP($A32,'[1]2. Child Protection'!$B$8:$BE$226,'[1]2. Child Protection'!F$1,FALSE)=E32,"",VLOOKUP($A32,'[1]2. Child Protection'!$B$8:$BE$226,'[1]2. Child Protection'!F$1,FALSE))</f>
        <v/>
      </c>
      <c r="N32" s="54" t="str">
        <f>IF(VLOOKUP($A32,'[1]2. Child Protection'!$B$8:$BE$226,'[1]2. Child Protection'!G$1,FALSE)=F32,"",VLOOKUP($A32,'[1]2. Child Protection'!$B$8:$BE$226,'[1]2. Child Protection'!G$1,FALSE)-F32)</f>
        <v/>
      </c>
      <c r="O32" s="54" t="str">
        <f>IF(VLOOKUP($A32,'[1]2. Child Protection'!$B$8:$BE$226,'[1]2. Child Protection'!H$1,FALSE)=G32,"",VLOOKUP($A32,'[1]2. Child Protection'!$B$8:$BE$226,'[1]2. Child Protection'!H$1,FALSE))</f>
        <v/>
      </c>
      <c r="P32" s="44" t="str">
        <f>IF(VLOOKUP($A32,'[1]2. Child Protection'!$B$8:$BE$226,'[1]2. Child Protection'!I$1,FALSE)=H32,"",VLOOKUP($A32,'[1]2. Child Protection'!$B$8:$BE$226,'[1]2. Child Protection'!I$1,FALSE))</f>
        <v/>
      </c>
      <c r="R32" s="56"/>
    </row>
    <row r="33" spans="1:18" x14ac:dyDescent="0.3">
      <c r="A33" s="52" t="s">
        <v>57</v>
      </c>
      <c r="B33" s="53">
        <v>13.6</v>
      </c>
      <c r="C33" s="54" t="s">
        <v>17</v>
      </c>
      <c r="D33" s="53">
        <v>14</v>
      </c>
      <c r="E33" s="54" t="s">
        <v>17</v>
      </c>
      <c r="F33" s="53">
        <v>13.2</v>
      </c>
      <c r="G33" s="54" t="s">
        <v>17</v>
      </c>
      <c r="H33" s="55" t="s">
        <v>316</v>
      </c>
      <c r="J33" s="54" t="str">
        <f>IF(VLOOKUP($A33,'[1]2. Child Protection'!$B$8:$BE$226,'[1]2. Child Protection'!C$1,FALSE)=B33,"",VLOOKUP($A33,'[1]2. Child Protection'!$B$8:$BE$226,'[1]2. Child Protection'!C$1,FALSE)-B33)</f>
        <v/>
      </c>
      <c r="K33" s="54" t="str">
        <f>IF(VLOOKUP($A33,'[1]2. Child Protection'!$B$8:$BE$226,'[1]2. Child Protection'!D$1,FALSE)=C33,"",VLOOKUP($A33,'[1]2. Child Protection'!$B$8:$BE$226,'[1]2. Child Protection'!D$1,FALSE))</f>
        <v/>
      </c>
      <c r="L33" s="54" t="str">
        <f>IF(VLOOKUP($A33,'[1]2. Child Protection'!$B$8:$BE$226,'[1]2. Child Protection'!E$1,FALSE)=D33,"",VLOOKUP($A33,'[1]2. Child Protection'!$B$8:$BE$226,'[1]2. Child Protection'!E$1,FALSE)-D33)</f>
        <v/>
      </c>
      <c r="M33" s="54" t="str">
        <f>IF(VLOOKUP($A33,'[1]2. Child Protection'!$B$8:$BE$226,'[1]2. Child Protection'!F$1,FALSE)=E33,"",VLOOKUP($A33,'[1]2. Child Protection'!$B$8:$BE$226,'[1]2. Child Protection'!F$1,FALSE))</f>
        <v/>
      </c>
      <c r="N33" s="54" t="str">
        <f>IF(VLOOKUP($A33,'[1]2. Child Protection'!$B$8:$BE$226,'[1]2. Child Protection'!G$1,FALSE)=F33,"",VLOOKUP($A33,'[1]2. Child Protection'!$B$8:$BE$226,'[1]2. Child Protection'!G$1,FALSE)-F33)</f>
        <v/>
      </c>
      <c r="O33" s="54" t="str">
        <f>IF(VLOOKUP($A33,'[1]2. Child Protection'!$B$8:$BE$226,'[1]2. Child Protection'!H$1,FALSE)=G33,"",VLOOKUP($A33,'[1]2. Child Protection'!$B$8:$BE$226,'[1]2. Child Protection'!H$1,FALSE))</f>
        <v/>
      </c>
      <c r="P33" s="44" t="str">
        <f>IF(VLOOKUP($A33,'[1]2. Child Protection'!$B$8:$BE$226,'[1]2. Child Protection'!I$1,FALSE)=H33,"",VLOOKUP($A33,'[1]2. Child Protection'!$B$8:$BE$226,'[1]2. Child Protection'!I$1,FALSE))</f>
        <v/>
      </c>
    </row>
    <row r="34" spans="1:18" x14ac:dyDescent="0.3">
      <c r="A34" s="52" t="s">
        <v>59</v>
      </c>
      <c r="B34" s="53" t="s">
        <v>22</v>
      </c>
      <c r="C34" s="54"/>
      <c r="D34" s="53" t="s">
        <v>22</v>
      </c>
      <c r="E34" s="54"/>
      <c r="F34" s="53" t="s">
        <v>22</v>
      </c>
      <c r="G34" s="54"/>
      <c r="H34" s="55"/>
      <c r="J34" s="54" t="str">
        <f>IF(VLOOKUP($A34,'[1]2. Child Protection'!$B$8:$BE$226,'[1]2. Child Protection'!C$1,FALSE)=B34,"",VLOOKUP($A34,'[1]2. Child Protection'!$B$8:$BE$226,'[1]2. Child Protection'!C$1,FALSE)-B34)</f>
        <v/>
      </c>
      <c r="K34" s="54" t="str">
        <f>IF(VLOOKUP($A34,'[1]2. Child Protection'!$B$8:$BE$226,'[1]2. Child Protection'!D$1,FALSE)=C34,"",VLOOKUP($A34,'[1]2. Child Protection'!$B$8:$BE$226,'[1]2. Child Protection'!D$1,FALSE))</f>
        <v/>
      </c>
      <c r="L34" s="54" t="str">
        <f>IF(VLOOKUP($A34,'[1]2. Child Protection'!$B$8:$BE$226,'[1]2. Child Protection'!E$1,FALSE)=D34,"",VLOOKUP($A34,'[1]2. Child Protection'!$B$8:$BE$226,'[1]2. Child Protection'!E$1,FALSE)-D34)</f>
        <v/>
      </c>
      <c r="M34" s="54" t="str">
        <f>IF(VLOOKUP($A34,'[1]2. Child Protection'!$B$8:$BE$226,'[1]2. Child Protection'!F$1,FALSE)=E34,"",VLOOKUP($A34,'[1]2. Child Protection'!$B$8:$BE$226,'[1]2. Child Protection'!F$1,FALSE))</f>
        <v/>
      </c>
      <c r="N34" s="54" t="str">
        <f>IF(VLOOKUP($A34,'[1]2. Child Protection'!$B$8:$BE$226,'[1]2. Child Protection'!G$1,FALSE)=F34,"",VLOOKUP($A34,'[1]2. Child Protection'!$B$8:$BE$226,'[1]2. Child Protection'!G$1,FALSE)-F34)</f>
        <v/>
      </c>
      <c r="O34" s="54" t="str">
        <f>IF(VLOOKUP($A34,'[1]2. Child Protection'!$B$8:$BE$226,'[1]2. Child Protection'!H$1,FALSE)=G34,"",VLOOKUP($A34,'[1]2. Child Protection'!$B$8:$BE$226,'[1]2. Child Protection'!H$1,FALSE))</f>
        <v/>
      </c>
      <c r="P34" s="44" t="str">
        <f>IF(VLOOKUP($A34,'[1]2. Child Protection'!$B$8:$BE$226,'[1]2. Child Protection'!I$1,FALSE)=H34,"",VLOOKUP($A34,'[1]2. Child Protection'!$B$8:$BE$226,'[1]2. Child Protection'!I$1,FALSE))</f>
        <v/>
      </c>
    </row>
    <row r="35" spans="1:18" x14ac:dyDescent="0.3">
      <c r="A35" s="52" t="s">
        <v>60</v>
      </c>
      <c r="B35" s="53" t="s">
        <v>22</v>
      </c>
      <c r="C35" s="54"/>
      <c r="D35" s="53" t="s">
        <v>22</v>
      </c>
      <c r="E35" s="54"/>
      <c r="F35" s="53" t="s">
        <v>22</v>
      </c>
      <c r="G35" s="54"/>
      <c r="H35" s="55"/>
      <c r="J35" s="54" t="str">
        <f>IF(VLOOKUP($A35,'[1]2. Child Protection'!$B$8:$BE$226,'[1]2. Child Protection'!C$1,FALSE)=B35,"",VLOOKUP($A35,'[1]2. Child Protection'!$B$8:$BE$226,'[1]2. Child Protection'!C$1,FALSE)-B35)</f>
        <v/>
      </c>
      <c r="K35" s="54" t="str">
        <f>IF(VLOOKUP($A35,'[1]2. Child Protection'!$B$8:$BE$226,'[1]2. Child Protection'!D$1,FALSE)=C35,"",VLOOKUP($A35,'[1]2. Child Protection'!$B$8:$BE$226,'[1]2. Child Protection'!D$1,FALSE))</f>
        <v/>
      </c>
      <c r="L35" s="54" t="str">
        <f>IF(VLOOKUP($A35,'[1]2. Child Protection'!$B$8:$BE$226,'[1]2. Child Protection'!E$1,FALSE)=D35,"",VLOOKUP($A35,'[1]2. Child Protection'!$B$8:$BE$226,'[1]2. Child Protection'!E$1,FALSE)-D35)</f>
        <v/>
      </c>
      <c r="M35" s="54" t="str">
        <f>IF(VLOOKUP($A35,'[1]2. Child Protection'!$B$8:$BE$226,'[1]2. Child Protection'!F$1,FALSE)=E35,"",VLOOKUP($A35,'[1]2. Child Protection'!$B$8:$BE$226,'[1]2. Child Protection'!F$1,FALSE))</f>
        <v/>
      </c>
      <c r="N35" s="54" t="str">
        <f>IF(VLOOKUP($A35,'[1]2. Child Protection'!$B$8:$BE$226,'[1]2. Child Protection'!G$1,FALSE)=F35,"",VLOOKUP($A35,'[1]2. Child Protection'!$B$8:$BE$226,'[1]2. Child Protection'!G$1,FALSE)-F35)</f>
        <v/>
      </c>
      <c r="O35" s="54" t="str">
        <f>IF(VLOOKUP($A35,'[1]2. Child Protection'!$B$8:$BE$226,'[1]2. Child Protection'!H$1,FALSE)=G35,"",VLOOKUP($A35,'[1]2. Child Protection'!$B$8:$BE$226,'[1]2. Child Protection'!H$1,FALSE))</f>
        <v/>
      </c>
      <c r="P35" s="44" t="str">
        <f>IF(VLOOKUP($A35,'[1]2. Child Protection'!$B$8:$BE$226,'[1]2. Child Protection'!I$1,FALSE)=H35,"",VLOOKUP($A35,'[1]2. Child Protection'!$B$8:$BE$226,'[1]2. Child Protection'!I$1,FALSE))</f>
        <v/>
      </c>
    </row>
    <row r="36" spans="1:18" x14ac:dyDescent="0.3">
      <c r="A36" s="52" t="s">
        <v>62</v>
      </c>
      <c r="B36" s="53">
        <v>5.4</v>
      </c>
      <c r="C36" s="53"/>
      <c r="D36" s="53">
        <v>5.4</v>
      </c>
      <c r="E36" s="53"/>
      <c r="F36" s="53">
        <v>5.3</v>
      </c>
      <c r="G36" s="53"/>
      <c r="H36" s="55" t="s">
        <v>317</v>
      </c>
      <c r="J36" s="54" t="str">
        <f>IF(VLOOKUP($A36,'[1]2. Child Protection'!$B$8:$BE$226,'[1]2. Child Protection'!C$1,FALSE)=B36,"",VLOOKUP($A36,'[1]2. Child Protection'!$B$8:$BE$226,'[1]2. Child Protection'!C$1,FALSE)-B36)</f>
        <v/>
      </c>
      <c r="K36" s="54" t="str">
        <f>IF(VLOOKUP($A36,'[1]2. Child Protection'!$B$8:$BE$226,'[1]2. Child Protection'!D$1,FALSE)=C36,"",VLOOKUP($A36,'[1]2. Child Protection'!$B$8:$BE$226,'[1]2. Child Protection'!D$1,FALSE))</f>
        <v/>
      </c>
      <c r="L36" s="54" t="str">
        <f>IF(VLOOKUP($A36,'[1]2. Child Protection'!$B$8:$BE$226,'[1]2. Child Protection'!E$1,FALSE)=D36,"",VLOOKUP($A36,'[1]2. Child Protection'!$B$8:$BE$226,'[1]2. Child Protection'!E$1,FALSE)-D36)</f>
        <v/>
      </c>
      <c r="M36" s="54" t="str">
        <f>IF(VLOOKUP($A36,'[1]2. Child Protection'!$B$8:$BE$226,'[1]2. Child Protection'!F$1,FALSE)=E36,"",VLOOKUP($A36,'[1]2. Child Protection'!$B$8:$BE$226,'[1]2. Child Protection'!F$1,FALSE))</f>
        <v/>
      </c>
      <c r="N36" s="54" t="str">
        <f>IF(VLOOKUP($A36,'[1]2. Child Protection'!$B$8:$BE$226,'[1]2. Child Protection'!G$1,FALSE)=F36,"",VLOOKUP($A36,'[1]2. Child Protection'!$B$8:$BE$226,'[1]2. Child Protection'!G$1,FALSE)-F36)</f>
        <v/>
      </c>
      <c r="O36" s="54" t="str">
        <f>IF(VLOOKUP($A36,'[1]2. Child Protection'!$B$8:$BE$226,'[1]2. Child Protection'!H$1,FALSE)=G36,"",VLOOKUP($A36,'[1]2. Child Protection'!$B$8:$BE$226,'[1]2. Child Protection'!H$1,FALSE))</f>
        <v/>
      </c>
      <c r="P36" s="44" t="str">
        <f>IF(VLOOKUP($A36,'[1]2. Child Protection'!$B$8:$BE$226,'[1]2. Child Protection'!I$1,FALSE)=H36,"",VLOOKUP($A36,'[1]2. Child Protection'!$B$8:$BE$226,'[1]2. Child Protection'!I$1,FALSE))</f>
        <v/>
      </c>
    </row>
    <row r="37" spans="1:18" x14ac:dyDescent="0.3">
      <c r="A37" s="52" t="s">
        <v>64</v>
      </c>
      <c r="B37" s="53" t="s">
        <v>22</v>
      </c>
      <c r="C37" s="53"/>
      <c r="D37" s="53" t="s">
        <v>22</v>
      </c>
      <c r="E37" s="53"/>
      <c r="F37" s="53" t="s">
        <v>22</v>
      </c>
      <c r="G37" s="53"/>
      <c r="H37" s="55"/>
      <c r="J37" s="54" t="str">
        <f>IF(VLOOKUP($A37,'[1]2. Child Protection'!$B$8:$BE$226,'[1]2. Child Protection'!C$1,FALSE)=B37,"",VLOOKUP($A37,'[1]2. Child Protection'!$B$8:$BE$226,'[1]2. Child Protection'!C$1,FALSE)-B37)</f>
        <v/>
      </c>
      <c r="K37" s="54" t="str">
        <f>IF(VLOOKUP($A37,'[1]2. Child Protection'!$B$8:$BE$226,'[1]2. Child Protection'!D$1,FALSE)=C37,"",VLOOKUP($A37,'[1]2. Child Protection'!$B$8:$BE$226,'[1]2. Child Protection'!D$1,FALSE))</f>
        <v/>
      </c>
      <c r="L37" s="54" t="str">
        <f>IF(VLOOKUP($A37,'[1]2. Child Protection'!$B$8:$BE$226,'[1]2. Child Protection'!E$1,FALSE)=D37,"",VLOOKUP($A37,'[1]2. Child Protection'!$B$8:$BE$226,'[1]2. Child Protection'!E$1,FALSE)-D37)</f>
        <v/>
      </c>
      <c r="M37" s="54" t="str">
        <f>IF(VLOOKUP($A37,'[1]2. Child Protection'!$B$8:$BE$226,'[1]2. Child Protection'!F$1,FALSE)=E37,"",VLOOKUP($A37,'[1]2. Child Protection'!$B$8:$BE$226,'[1]2. Child Protection'!F$1,FALSE))</f>
        <v/>
      </c>
      <c r="N37" s="54" t="str">
        <f>IF(VLOOKUP($A37,'[1]2. Child Protection'!$B$8:$BE$226,'[1]2. Child Protection'!G$1,FALSE)=F37,"",VLOOKUP($A37,'[1]2. Child Protection'!$B$8:$BE$226,'[1]2. Child Protection'!G$1,FALSE)-F37)</f>
        <v/>
      </c>
      <c r="O37" s="54" t="str">
        <f>IF(VLOOKUP($A37,'[1]2. Child Protection'!$B$8:$BE$226,'[1]2. Child Protection'!H$1,FALSE)=G37,"",VLOOKUP($A37,'[1]2. Child Protection'!$B$8:$BE$226,'[1]2. Child Protection'!H$1,FALSE))</f>
        <v/>
      </c>
      <c r="P37" s="44" t="str">
        <f>IF(VLOOKUP($A37,'[1]2. Child Protection'!$B$8:$BE$226,'[1]2. Child Protection'!I$1,FALSE)=H37,"",VLOOKUP($A37,'[1]2. Child Protection'!$B$8:$BE$226,'[1]2. Child Protection'!I$1,FALSE))</f>
        <v/>
      </c>
    </row>
    <row r="38" spans="1:18" x14ac:dyDescent="0.3">
      <c r="A38" s="52" t="s">
        <v>65</v>
      </c>
      <c r="B38" s="53" t="s">
        <v>22</v>
      </c>
      <c r="C38" s="54"/>
      <c r="D38" s="53" t="s">
        <v>22</v>
      </c>
      <c r="E38" s="54"/>
      <c r="F38" s="53" t="s">
        <v>22</v>
      </c>
      <c r="G38" s="54"/>
      <c r="H38" s="55"/>
      <c r="J38" s="54" t="str">
        <f>IF(VLOOKUP($A38,'[1]2. Child Protection'!$B$8:$BE$226,'[1]2. Child Protection'!C$1,FALSE)=B38,"",VLOOKUP($A38,'[1]2. Child Protection'!$B$8:$BE$226,'[1]2. Child Protection'!C$1,FALSE)-B38)</f>
        <v/>
      </c>
      <c r="K38" s="54" t="str">
        <f>IF(VLOOKUP($A38,'[1]2. Child Protection'!$B$8:$BE$226,'[1]2. Child Protection'!D$1,FALSE)=C38,"",VLOOKUP($A38,'[1]2. Child Protection'!$B$8:$BE$226,'[1]2. Child Protection'!D$1,FALSE))</f>
        <v/>
      </c>
      <c r="L38" s="54" t="str">
        <f>IF(VLOOKUP($A38,'[1]2. Child Protection'!$B$8:$BE$226,'[1]2. Child Protection'!E$1,FALSE)=D38,"",VLOOKUP($A38,'[1]2. Child Protection'!$B$8:$BE$226,'[1]2. Child Protection'!E$1,FALSE)-D38)</f>
        <v/>
      </c>
      <c r="M38" s="54" t="str">
        <f>IF(VLOOKUP($A38,'[1]2. Child Protection'!$B$8:$BE$226,'[1]2. Child Protection'!F$1,FALSE)=E38,"",VLOOKUP($A38,'[1]2. Child Protection'!$B$8:$BE$226,'[1]2. Child Protection'!F$1,FALSE))</f>
        <v/>
      </c>
      <c r="N38" s="54" t="str">
        <f>IF(VLOOKUP($A38,'[1]2. Child Protection'!$B$8:$BE$226,'[1]2. Child Protection'!G$1,FALSE)=F38,"",VLOOKUP($A38,'[1]2. Child Protection'!$B$8:$BE$226,'[1]2. Child Protection'!G$1,FALSE)-F38)</f>
        <v/>
      </c>
      <c r="O38" s="54" t="str">
        <f>IF(VLOOKUP($A38,'[1]2. Child Protection'!$B$8:$BE$226,'[1]2. Child Protection'!H$1,FALSE)=G38,"",VLOOKUP($A38,'[1]2. Child Protection'!$B$8:$BE$226,'[1]2. Child Protection'!H$1,FALSE))</f>
        <v/>
      </c>
      <c r="P38" s="44" t="str">
        <f>IF(VLOOKUP($A38,'[1]2. Child Protection'!$B$8:$BE$226,'[1]2. Child Protection'!I$1,FALSE)=H38,"",VLOOKUP($A38,'[1]2. Child Protection'!$B$8:$BE$226,'[1]2. Child Protection'!I$1,FALSE))</f>
        <v/>
      </c>
    </row>
    <row r="39" spans="1:18" x14ac:dyDescent="0.3">
      <c r="A39" s="52" t="s">
        <v>66</v>
      </c>
      <c r="B39" s="53" t="s">
        <v>22</v>
      </c>
      <c r="C39" s="54"/>
      <c r="D39" s="53" t="s">
        <v>22</v>
      </c>
      <c r="E39" s="54"/>
      <c r="F39" s="53" t="s">
        <v>22</v>
      </c>
      <c r="G39" s="54"/>
      <c r="H39" s="55"/>
      <c r="J39" s="54" t="str">
        <f>IF(VLOOKUP($A39,'[1]2. Child Protection'!$B$8:$BE$226,'[1]2. Child Protection'!C$1,FALSE)=B39,"",VLOOKUP($A39,'[1]2. Child Protection'!$B$8:$BE$226,'[1]2. Child Protection'!C$1,FALSE)-B39)</f>
        <v/>
      </c>
      <c r="K39" s="54" t="str">
        <f>IF(VLOOKUP($A39,'[1]2. Child Protection'!$B$8:$BE$226,'[1]2. Child Protection'!D$1,FALSE)=C39,"",VLOOKUP($A39,'[1]2. Child Protection'!$B$8:$BE$226,'[1]2. Child Protection'!D$1,FALSE))</f>
        <v/>
      </c>
      <c r="L39" s="54" t="str">
        <f>IF(VLOOKUP($A39,'[1]2. Child Protection'!$B$8:$BE$226,'[1]2. Child Protection'!E$1,FALSE)=D39,"",VLOOKUP($A39,'[1]2. Child Protection'!$B$8:$BE$226,'[1]2. Child Protection'!E$1,FALSE)-D39)</f>
        <v/>
      </c>
      <c r="M39" s="54" t="str">
        <f>IF(VLOOKUP($A39,'[1]2. Child Protection'!$B$8:$BE$226,'[1]2. Child Protection'!F$1,FALSE)=E39,"",VLOOKUP($A39,'[1]2. Child Protection'!$B$8:$BE$226,'[1]2. Child Protection'!F$1,FALSE))</f>
        <v/>
      </c>
      <c r="N39" s="54" t="str">
        <f>IF(VLOOKUP($A39,'[1]2. Child Protection'!$B$8:$BE$226,'[1]2. Child Protection'!G$1,FALSE)=F39,"",VLOOKUP($A39,'[1]2. Child Protection'!$B$8:$BE$226,'[1]2. Child Protection'!G$1,FALSE)-F39)</f>
        <v/>
      </c>
      <c r="O39" s="54" t="str">
        <f>IF(VLOOKUP($A39,'[1]2. Child Protection'!$B$8:$BE$226,'[1]2. Child Protection'!H$1,FALSE)=G39,"",VLOOKUP($A39,'[1]2. Child Protection'!$B$8:$BE$226,'[1]2. Child Protection'!H$1,FALSE))</f>
        <v/>
      </c>
      <c r="P39" s="44" t="str">
        <f>IF(VLOOKUP($A39,'[1]2. Child Protection'!$B$8:$BE$226,'[1]2. Child Protection'!I$1,FALSE)=H39,"",VLOOKUP($A39,'[1]2. Child Protection'!$B$8:$BE$226,'[1]2. Child Protection'!I$1,FALSE))</f>
        <v/>
      </c>
    </row>
    <row r="40" spans="1:18" x14ac:dyDescent="0.3">
      <c r="A40" s="52" t="s">
        <v>67</v>
      </c>
      <c r="B40" s="53">
        <v>42</v>
      </c>
      <c r="C40" s="54" t="s">
        <v>170</v>
      </c>
      <c r="D40" s="53">
        <v>43.7</v>
      </c>
      <c r="E40" s="53" t="s">
        <v>170</v>
      </c>
      <c r="F40" s="53">
        <v>39.9</v>
      </c>
      <c r="G40" s="53" t="s">
        <v>170</v>
      </c>
      <c r="H40" s="55" t="s">
        <v>318</v>
      </c>
      <c r="J40" s="54" t="str">
        <f>IF(VLOOKUP($A40,'[1]2. Child Protection'!$B$8:$BE$226,'[1]2. Child Protection'!C$1,FALSE)=B40,"",VLOOKUP($A40,'[1]2. Child Protection'!$B$8:$BE$226,'[1]2. Child Protection'!C$1,FALSE)-B40)</f>
        <v/>
      </c>
      <c r="K40" s="54" t="str">
        <f>IF(VLOOKUP($A40,'[1]2. Child Protection'!$B$8:$BE$226,'[1]2. Child Protection'!D$1,FALSE)=C40,"",VLOOKUP($A40,'[1]2. Child Protection'!$B$8:$BE$226,'[1]2. Child Protection'!D$1,FALSE))</f>
        <v/>
      </c>
      <c r="L40" s="54" t="str">
        <f>IF(VLOOKUP($A40,'[1]2. Child Protection'!$B$8:$BE$226,'[1]2. Child Protection'!E$1,FALSE)=D40,"",VLOOKUP($A40,'[1]2. Child Protection'!$B$8:$BE$226,'[1]2. Child Protection'!E$1,FALSE)-D40)</f>
        <v/>
      </c>
      <c r="M40" s="54" t="str">
        <f>IF(VLOOKUP($A40,'[1]2. Child Protection'!$B$8:$BE$226,'[1]2. Child Protection'!F$1,FALSE)=E40,"",VLOOKUP($A40,'[1]2. Child Protection'!$B$8:$BE$226,'[1]2. Child Protection'!F$1,FALSE))</f>
        <v/>
      </c>
      <c r="N40" s="54" t="str">
        <f>IF(VLOOKUP($A40,'[1]2. Child Protection'!$B$8:$BE$226,'[1]2. Child Protection'!G$1,FALSE)=F40,"",VLOOKUP($A40,'[1]2. Child Protection'!$B$8:$BE$226,'[1]2. Child Protection'!G$1,FALSE)-F40)</f>
        <v/>
      </c>
      <c r="O40" s="54" t="str">
        <f>IF(VLOOKUP($A40,'[1]2. Child Protection'!$B$8:$BE$226,'[1]2. Child Protection'!H$1,FALSE)=G40,"",VLOOKUP($A40,'[1]2. Child Protection'!$B$8:$BE$226,'[1]2. Child Protection'!H$1,FALSE))</f>
        <v/>
      </c>
      <c r="P40" s="44" t="str">
        <f>IF(VLOOKUP($A40,'[1]2. Child Protection'!$B$8:$BE$226,'[1]2. Child Protection'!I$1,FALSE)=H40,"",VLOOKUP($A40,'[1]2. Child Protection'!$B$8:$BE$226,'[1]2. Child Protection'!I$1,FALSE))</f>
        <v/>
      </c>
      <c r="R40" s="56"/>
    </row>
    <row r="41" spans="1:18" x14ac:dyDescent="0.3">
      <c r="A41" s="52" t="s">
        <v>68</v>
      </c>
      <c r="B41" s="53">
        <v>30.9</v>
      </c>
      <c r="C41" s="54"/>
      <c r="D41" s="53">
        <v>29.7</v>
      </c>
      <c r="E41" s="54"/>
      <c r="F41" s="53">
        <v>32.200000000000003</v>
      </c>
      <c r="G41" s="54"/>
      <c r="H41" s="55" t="s">
        <v>319</v>
      </c>
      <c r="J41" s="54" t="str">
        <f>IF(VLOOKUP($A41,'[1]2. Child Protection'!$B$8:$BE$226,'[1]2. Child Protection'!C$1,FALSE)=B41,"",VLOOKUP($A41,'[1]2. Child Protection'!$B$8:$BE$226,'[1]2. Child Protection'!C$1,FALSE)-B41)</f>
        <v/>
      </c>
      <c r="K41" s="54" t="str">
        <f>IF(VLOOKUP($A41,'[1]2. Child Protection'!$B$8:$BE$226,'[1]2. Child Protection'!D$1,FALSE)=C41,"",VLOOKUP($A41,'[1]2. Child Protection'!$B$8:$BE$226,'[1]2. Child Protection'!D$1,FALSE))</f>
        <v/>
      </c>
      <c r="L41" s="54" t="str">
        <f>IF(VLOOKUP($A41,'[1]2. Child Protection'!$B$8:$BE$226,'[1]2. Child Protection'!E$1,FALSE)=D41,"",VLOOKUP($A41,'[1]2. Child Protection'!$B$8:$BE$226,'[1]2. Child Protection'!E$1,FALSE)-D41)</f>
        <v/>
      </c>
      <c r="M41" s="54" t="str">
        <f>IF(VLOOKUP($A41,'[1]2. Child Protection'!$B$8:$BE$226,'[1]2. Child Protection'!F$1,FALSE)=E41,"",VLOOKUP($A41,'[1]2. Child Protection'!$B$8:$BE$226,'[1]2. Child Protection'!F$1,FALSE))</f>
        <v/>
      </c>
      <c r="N41" s="54" t="str">
        <f>IF(VLOOKUP($A41,'[1]2. Child Protection'!$B$8:$BE$226,'[1]2. Child Protection'!G$1,FALSE)=F41,"",VLOOKUP($A41,'[1]2. Child Protection'!$B$8:$BE$226,'[1]2. Child Protection'!G$1,FALSE)-F41)</f>
        <v/>
      </c>
      <c r="O41" s="54" t="str">
        <f>IF(VLOOKUP($A41,'[1]2. Child Protection'!$B$8:$BE$226,'[1]2. Child Protection'!H$1,FALSE)=G41,"",VLOOKUP($A41,'[1]2. Child Protection'!$B$8:$BE$226,'[1]2. Child Protection'!H$1,FALSE))</f>
        <v/>
      </c>
      <c r="P41" s="44" t="str">
        <f>IF(VLOOKUP($A41,'[1]2. Child Protection'!$B$8:$BE$226,'[1]2. Child Protection'!I$1,FALSE)=H41,"",VLOOKUP($A41,'[1]2. Child Protection'!$B$8:$BE$226,'[1]2. Child Protection'!I$1,FALSE))</f>
        <v/>
      </c>
      <c r="R41" s="56"/>
    </row>
    <row r="42" spans="1:18" x14ac:dyDescent="0.3">
      <c r="A42" s="52" t="s">
        <v>69</v>
      </c>
      <c r="B42" s="53" t="s">
        <v>22</v>
      </c>
      <c r="C42" s="54"/>
      <c r="D42" s="53" t="s">
        <v>22</v>
      </c>
      <c r="E42" s="54"/>
      <c r="F42" s="53" t="s">
        <v>22</v>
      </c>
      <c r="G42" s="54"/>
      <c r="H42" s="55"/>
      <c r="J42" s="54" t="str">
        <f>IF(VLOOKUP($A42,'[1]2. Child Protection'!$B$8:$BE$226,'[1]2. Child Protection'!C$1,FALSE)=B42,"",VLOOKUP($A42,'[1]2. Child Protection'!$B$8:$BE$226,'[1]2. Child Protection'!C$1,FALSE)-B42)</f>
        <v/>
      </c>
      <c r="K42" s="54" t="str">
        <f>IF(VLOOKUP($A42,'[1]2. Child Protection'!$B$8:$BE$226,'[1]2. Child Protection'!D$1,FALSE)=C42,"",VLOOKUP($A42,'[1]2. Child Protection'!$B$8:$BE$226,'[1]2. Child Protection'!D$1,FALSE))</f>
        <v/>
      </c>
      <c r="L42" s="54" t="str">
        <f>IF(VLOOKUP($A42,'[1]2. Child Protection'!$B$8:$BE$226,'[1]2. Child Protection'!E$1,FALSE)=D42,"",VLOOKUP($A42,'[1]2. Child Protection'!$B$8:$BE$226,'[1]2. Child Protection'!E$1,FALSE)-D42)</f>
        <v/>
      </c>
      <c r="M42" s="54" t="str">
        <f>IF(VLOOKUP($A42,'[1]2. Child Protection'!$B$8:$BE$226,'[1]2. Child Protection'!F$1,FALSE)=E42,"",VLOOKUP($A42,'[1]2. Child Protection'!$B$8:$BE$226,'[1]2. Child Protection'!F$1,FALSE))</f>
        <v/>
      </c>
      <c r="N42" s="54" t="str">
        <f>IF(VLOOKUP($A42,'[1]2. Child Protection'!$B$8:$BE$226,'[1]2. Child Protection'!G$1,FALSE)=F42,"",VLOOKUP($A42,'[1]2. Child Protection'!$B$8:$BE$226,'[1]2. Child Protection'!G$1,FALSE)-F42)</f>
        <v/>
      </c>
      <c r="O42" s="54" t="str">
        <f>IF(VLOOKUP($A42,'[1]2. Child Protection'!$B$8:$BE$226,'[1]2. Child Protection'!H$1,FALSE)=G42,"",VLOOKUP($A42,'[1]2. Child Protection'!$B$8:$BE$226,'[1]2. Child Protection'!H$1,FALSE))</f>
        <v/>
      </c>
      <c r="P42" s="44" t="str">
        <f>IF(VLOOKUP($A42,'[1]2. Child Protection'!$B$8:$BE$226,'[1]2. Child Protection'!I$1,FALSE)=H42,"",VLOOKUP($A42,'[1]2. Child Protection'!$B$8:$BE$226,'[1]2. Child Protection'!I$1,FALSE))</f>
        <v/>
      </c>
    </row>
    <row r="43" spans="1:18" x14ac:dyDescent="0.3">
      <c r="A43" s="52" t="s">
        <v>71</v>
      </c>
      <c r="B43" s="53">
        <v>12.6</v>
      </c>
      <c r="C43" s="53" t="s">
        <v>170</v>
      </c>
      <c r="D43" s="53">
        <v>11.5</v>
      </c>
      <c r="E43" s="53" t="s">
        <v>170</v>
      </c>
      <c r="F43" s="53">
        <v>13.8</v>
      </c>
      <c r="G43" s="53" t="s">
        <v>170</v>
      </c>
      <c r="H43" s="55" t="s">
        <v>320</v>
      </c>
      <c r="J43" s="54" t="str">
        <f>IF(VLOOKUP($A43,'[1]2. Child Protection'!$B$8:$BE$226,'[1]2. Child Protection'!C$1,FALSE)=B43,"",VLOOKUP($A43,'[1]2. Child Protection'!$B$8:$BE$226,'[1]2. Child Protection'!C$1,FALSE)-B43)</f>
        <v/>
      </c>
      <c r="K43" s="54" t="str">
        <f>IF(VLOOKUP($A43,'[1]2. Child Protection'!$B$8:$BE$226,'[1]2. Child Protection'!D$1,FALSE)=C43,"",VLOOKUP($A43,'[1]2. Child Protection'!$B$8:$BE$226,'[1]2. Child Protection'!D$1,FALSE))</f>
        <v/>
      </c>
      <c r="L43" s="54" t="str">
        <f>IF(VLOOKUP($A43,'[1]2. Child Protection'!$B$8:$BE$226,'[1]2. Child Protection'!E$1,FALSE)=D43,"",VLOOKUP($A43,'[1]2. Child Protection'!$B$8:$BE$226,'[1]2. Child Protection'!E$1,FALSE)-D43)</f>
        <v/>
      </c>
      <c r="M43" s="54" t="str">
        <f>IF(VLOOKUP($A43,'[1]2. Child Protection'!$B$8:$BE$226,'[1]2. Child Protection'!F$1,FALSE)=E43,"",VLOOKUP($A43,'[1]2. Child Protection'!$B$8:$BE$226,'[1]2. Child Protection'!F$1,FALSE))</f>
        <v/>
      </c>
      <c r="N43" s="54" t="str">
        <f>IF(VLOOKUP($A43,'[1]2. Child Protection'!$B$8:$BE$226,'[1]2. Child Protection'!G$1,FALSE)=F43,"",VLOOKUP($A43,'[1]2. Child Protection'!$B$8:$BE$226,'[1]2. Child Protection'!G$1,FALSE)-F43)</f>
        <v/>
      </c>
      <c r="O43" s="54" t="str">
        <f>IF(VLOOKUP($A43,'[1]2. Child Protection'!$B$8:$BE$226,'[1]2. Child Protection'!H$1,FALSE)=G43,"",VLOOKUP($A43,'[1]2. Child Protection'!$B$8:$BE$226,'[1]2. Child Protection'!H$1,FALSE))</f>
        <v/>
      </c>
      <c r="P43" s="44" t="str">
        <f>IF(VLOOKUP($A43,'[1]2. Child Protection'!$B$8:$BE$226,'[1]2. Child Protection'!I$1,FALSE)=H43,"",VLOOKUP($A43,'[1]2. Child Protection'!$B$8:$BE$226,'[1]2. Child Protection'!I$1,FALSE))</f>
        <v/>
      </c>
    </row>
    <row r="44" spans="1:18" x14ac:dyDescent="0.3">
      <c r="A44" s="52" t="s">
        <v>73</v>
      </c>
      <c r="B44" s="53">
        <v>38.9</v>
      </c>
      <c r="C44" s="54"/>
      <c r="D44" s="53">
        <v>40.1</v>
      </c>
      <c r="E44" s="54"/>
      <c r="F44" s="53">
        <v>37.700000000000003</v>
      </c>
      <c r="G44" s="54"/>
      <c r="H44" s="55" t="s">
        <v>321</v>
      </c>
      <c r="J44" s="54" t="str">
        <f>IF(VLOOKUP($A44,'[1]2. Child Protection'!$B$8:$BE$226,'[1]2. Child Protection'!C$1,FALSE)=B44,"",VLOOKUP($A44,'[1]2. Child Protection'!$B$8:$BE$226,'[1]2. Child Protection'!C$1,FALSE)-B44)</f>
        <v/>
      </c>
      <c r="K44" s="54" t="str">
        <f>IF(VLOOKUP($A44,'[1]2. Child Protection'!$B$8:$BE$226,'[1]2. Child Protection'!D$1,FALSE)=C44,"",VLOOKUP($A44,'[1]2. Child Protection'!$B$8:$BE$226,'[1]2. Child Protection'!D$1,FALSE))</f>
        <v/>
      </c>
      <c r="L44" s="54" t="str">
        <f>IF(VLOOKUP($A44,'[1]2. Child Protection'!$B$8:$BE$226,'[1]2. Child Protection'!E$1,FALSE)=D44,"",VLOOKUP($A44,'[1]2. Child Protection'!$B$8:$BE$226,'[1]2. Child Protection'!E$1,FALSE)-D44)</f>
        <v/>
      </c>
      <c r="M44" s="54" t="str">
        <f>IF(VLOOKUP($A44,'[1]2. Child Protection'!$B$8:$BE$226,'[1]2. Child Protection'!F$1,FALSE)=E44,"",VLOOKUP($A44,'[1]2. Child Protection'!$B$8:$BE$226,'[1]2. Child Protection'!F$1,FALSE))</f>
        <v/>
      </c>
      <c r="N44" s="54" t="str">
        <f>IF(VLOOKUP($A44,'[1]2. Child Protection'!$B$8:$BE$226,'[1]2. Child Protection'!G$1,FALSE)=F44,"",VLOOKUP($A44,'[1]2. Child Protection'!$B$8:$BE$226,'[1]2. Child Protection'!G$1,FALSE)-F44)</f>
        <v/>
      </c>
      <c r="O44" s="54" t="str">
        <f>IF(VLOOKUP($A44,'[1]2. Child Protection'!$B$8:$BE$226,'[1]2. Child Protection'!H$1,FALSE)=G44,"",VLOOKUP($A44,'[1]2. Child Protection'!$B$8:$BE$226,'[1]2. Child Protection'!H$1,FALSE))</f>
        <v/>
      </c>
      <c r="P44" s="44" t="str">
        <f>IF(VLOOKUP($A44,'[1]2. Child Protection'!$B$8:$BE$226,'[1]2. Child Protection'!I$1,FALSE)=H44,"",VLOOKUP($A44,'[1]2. Child Protection'!$B$8:$BE$226,'[1]2. Child Protection'!I$1,FALSE))</f>
        <v/>
      </c>
    </row>
    <row r="45" spans="1:18" x14ac:dyDescent="0.3">
      <c r="A45" s="52" t="s">
        <v>74</v>
      </c>
      <c r="B45" s="53" t="s">
        <v>22</v>
      </c>
      <c r="C45" s="54"/>
      <c r="D45" s="53" t="s">
        <v>22</v>
      </c>
      <c r="E45" s="54"/>
      <c r="F45" s="53" t="s">
        <v>22</v>
      </c>
      <c r="G45" s="54"/>
      <c r="H45" s="55"/>
      <c r="J45" s="54" t="str">
        <f>IF(VLOOKUP($A45,'[1]2. Child Protection'!$B$8:$BE$226,'[1]2. Child Protection'!C$1,FALSE)=B45,"",VLOOKUP($A45,'[1]2. Child Protection'!$B$8:$BE$226,'[1]2. Child Protection'!C$1,FALSE)-B45)</f>
        <v/>
      </c>
      <c r="K45" s="54" t="str">
        <f>IF(VLOOKUP($A45,'[1]2. Child Protection'!$B$8:$BE$226,'[1]2. Child Protection'!D$1,FALSE)=C45,"",VLOOKUP($A45,'[1]2. Child Protection'!$B$8:$BE$226,'[1]2. Child Protection'!D$1,FALSE))</f>
        <v/>
      </c>
      <c r="L45" s="54" t="str">
        <f>IF(VLOOKUP($A45,'[1]2. Child Protection'!$B$8:$BE$226,'[1]2. Child Protection'!E$1,FALSE)=D45,"",VLOOKUP($A45,'[1]2. Child Protection'!$B$8:$BE$226,'[1]2. Child Protection'!E$1,FALSE)-D45)</f>
        <v/>
      </c>
      <c r="M45" s="54" t="str">
        <f>IF(VLOOKUP($A45,'[1]2. Child Protection'!$B$8:$BE$226,'[1]2. Child Protection'!F$1,FALSE)=E45,"",VLOOKUP($A45,'[1]2. Child Protection'!$B$8:$BE$226,'[1]2. Child Protection'!F$1,FALSE))</f>
        <v/>
      </c>
      <c r="N45" s="54" t="str">
        <f>IF(VLOOKUP($A45,'[1]2. Child Protection'!$B$8:$BE$226,'[1]2. Child Protection'!G$1,FALSE)=F45,"",VLOOKUP($A45,'[1]2. Child Protection'!$B$8:$BE$226,'[1]2. Child Protection'!G$1,FALSE)-F45)</f>
        <v/>
      </c>
      <c r="O45" s="54" t="str">
        <f>IF(VLOOKUP($A45,'[1]2. Child Protection'!$B$8:$BE$226,'[1]2. Child Protection'!H$1,FALSE)=G45,"",VLOOKUP($A45,'[1]2. Child Protection'!$B$8:$BE$226,'[1]2. Child Protection'!H$1,FALSE))</f>
        <v/>
      </c>
      <c r="P45" s="44" t="str">
        <f>IF(VLOOKUP($A45,'[1]2. Child Protection'!$B$8:$BE$226,'[1]2. Child Protection'!I$1,FALSE)=H45,"",VLOOKUP($A45,'[1]2. Child Protection'!$B$8:$BE$226,'[1]2. Child Protection'!I$1,FALSE))</f>
        <v/>
      </c>
    </row>
    <row r="46" spans="1:18" x14ac:dyDescent="0.3">
      <c r="A46" s="52" t="s">
        <v>75</v>
      </c>
      <c r="B46" s="53">
        <v>26.9</v>
      </c>
      <c r="C46" s="54"/>
      <c r="D46" s="53">
        <v>24.9</v>
      </c>
      <c r="E46" s="53"/>
      <c r="F46" s="53">
        <v>29</v>
      </c>
      <c r="G46" s="53"/>
      <c r="H46" s="55" t="s">
        <v>307</v>
      </c>
      <c r="J46" s="54" t="str">
        <f>IF(VLOOKUP($A46,'[1]2. Child Protection'!$B$8:$BE$226,'[1]2. Child Protection'!C$1,FALSE)=B46,"",VLOOKUP($A46,'[1]2. Child Protection'!$B$8:$BE$226,'[1]2. Child Protection'!C$1,FALSE)-B46)</f>
        <v/>
      </c>
      <c r="K46" s="54" t="str">
        <f>IF(VLOOKUP($A46,'[1]2. Child Protection'!$B$8:$BE$226,'[1]2. Child Protection'!D$1,FALSE)=C46,"",VLOOKUP($A46,'[1]2. Child Protection'!$B$8:$BE$226,'[1]2. Child Protection'!D$1,FALSE))</f>
        <v/>
      </c>
      <c r="L46" s="54" t="str">
        <f>IF(VLOOKUP($A46,'[1]2. Child Protection'!$B$8:$BE$226,'[1]2. Child Protection'!E$1,FALSE)=D46,"",VLOOKUP($A46,'[1]2. Child Protection'!$B$8:$BE$226,'[1]2. Child Protection'!E$1,FALSE)-D46)</f>
        <v/>
      </c>
      <c r="M46" s="54" t="str">
        <f>IF(VLOOKUP($A46,'[1]2. Child Protection'!$B$8:$BE$226,'[1]2. Child Protection'!F$1,FALSE)=E46,"",VLOOKUP($A46,'[1]2. Child Protection'!$B$8:$BE$226,'[1]2. Child Protection'!F$1,FALSE))</f>
        <v/>
      </c>
      <c r="N46" s="54" t="str">
        <f>IF(VLOOKUP($A46,'[1]2. Child Protection'!$B$8:$BE$226,'[1]2. Child Protection'!G$1,FALSE)=F46,"",VLOOKUP($A46,'[1]2. Child Protection'!$B$8:$BE$226,'[1]2. Child Protection'!G$1,FALSE)-F46)</f>
        <v/>
      </c>
      <c r="O46" s="54" t="str">
        <f>IF(VLOOKUP($A46,'[1]2. Child Protection'!$B$8:$BE$226,'[1]2. Child Protection'!H$1,FALSE)=G46,"",VLOOKUP($A46,'[1]2. Child Protection'!$B$8:$BE$226,'[1]2. Child Protection'!H$1,FALSE))</f>
        <v/>
      </c>
      <c r="P46" s="44" t="str">
        <f>IF(VLOOKUP($A46,'[1]2. Child Protection'!$B$8:$BE$226,'[1]2. Child Protection'!I$1,FALSE)=H46,"",VLOOKUP($A46,'[1]2. Child Protection'!$B$8:$BE$226,'[1]2. Child Protection'!I$1,FALSE))</f>
        <v/>
      </c>
      <c r="R46" s="56"/>
    </row>
    <row r="47" spans="1:18" x14ac:dyDescent="0.3">
      <c r="A47" s="52" t="s">
        <v>77</v>
      </c>
      <c r="B47" s="53">
        <v>39</v>
      </c>
      <c r="C47" s="53"/>
      <c r="D47" s="53">
        <v>38.5</v>
      </c>
      <c r="E47" s="53"/>
      <c r="F47" s="53">
        <v>39.6</v>
      </c>
      <c r="G47" s="53"/>
      <c r="H47" s="55" t="s">
        <v>312</v>
      </c>
      <c r="J47" s="54" t="str">
        <f>IF(VLOOKUP($A47,'[1]2. Child Protection'!$B$8:$BE$226,'[1]2. Child Protection'!C$1,FALSE)=B47,"",VLOOKUP($A47,'[1]2. Child Protection'!$B$8:$BE$226,'[1]2. Child Protection'!C$1,FALSE)-B47)</f>
        <v/>
      </c>
      <c r="K47" s="54" t="str">
        <f>IF(VLOOKUP($A47,'[1]2. Child Protection'!$B$8:$BE$226,'[1]2. Child Protection'!D$1,FALSE)=C47,"",VLOOKUP($A47,'[1]2. Child Protection'!$B$8:$BE$226,'[1]2. Child Protection'!D$1,FALSE))</f>
        <v/>
      </c>
      <c r="L47" s="54" t="str">
        <f>IF(VLOOKUP($A47,'[1]2. Child Protection'!$B$8:$BE$226,'[1]2. Child Protection'!E$1,FALSE)=D47,"",VLOOKUP($A47,'[1]2. Child Protection'!$B$8:$BE$226,'[1]2. Child Protection'!E$1,FALSE)-D47)</f>
        <v/>
      </c>
      <c r="M47" s="54" t="str">
        <f>IF(VLOOKUP($A47,'[1]2. Child Protection'!$B$8:$BE$226,'[1]2. Child Protection'!F$1,FALSE)=E47,"",VLOOKUP($A47,'[1]2. Child Protection'!$B$8:$BE$226,'[1]2. Child Protection'!F$1,FALSE))</f>
        <v/>
      </c>
      <c r="N47" s="54" t="str">
        <f>IF(VLOOKUP($A47,'[1]2. Child Protection'!$B$8:$BE$226,'[1]2. Child Protection'!G$1,FALSE)=F47,"",VLOOKUP($A47,'[1]2. Child Protection'!$B$8:$BE$226,'[1]2. Child Protection'!G$1,FALSE)-F47)</f>
        <v/>
      </c>
      <c r="O47" s="54" t="str">
        <f>IF(VLOOKUP($A47,'[1]2. Child Protection'!$B$8:$BE$226,'[1]2. Child Protection'!H$1,FALSE)=G47,"",VLOOKUP($A47,'[1]2. Child Protection'!$B$8:$BE$226,'[1]2. Child Protection'!H$1,FALSE))</f>
        <v/>
      </c>
      <c r="P47" s="44" t="str">
        <f>IF(VLOOKUP($A47,'[1]2. Child Protection'!$B$8:$BE$226,'[1]2. Child Protection'!I$1,FALSE)=H47,"",VLOOKUP($A47,'[1]2. Child Protection'!$B$8:$BE$226,'[1]2. Child Protection'!I$1,FALSE))</f>
        <v/>
      </c>
      <c r="R47" s="56"/>
    </row>
    <row r="48" spans="1:18" x14ac:dyDescent="0.3">
      <c r="A48" s="52" t="s">
        <v>80</v>
      </c>
      <c r="B48" s="53">
        <v>5.9</v>
      </c>
      <c r="C48" s="54" t="s">
        <v>170</v>
      </c>
      <c r="D48" s="53">
        <v>6.7</v>
      </c>
      <c r="E48" s="54" t="s">
        <v>170</v>
      </c>
      <c r="F48" s="53">
        <v>5.2</v>
      </c>
      <c r="G48" s="54" t="s">
        <v>170</v>
      </c>
      <c r="H48" s="55" t="s">
        <v>322</v>
      </c>
      <c r="J48" s="54" t="str">
        <f>IF(VLOOKUP($A48,'[1]2. Child Protection'!$B$8:$BE$226,'[1]2. Child Protection'!C$1,FALSE)=B48,"",VLOOKUP($A48,'[1]2. Child Protection'!$B$8:$BE$226,'[1]2. Child Protection'!C$1,FALSE)-B48)</f>
        <v/>
      </c>
      <c r="K48" s="54" t="str">
        <f>IF(VLOOKUP($A48,'[1]2. Child Protection'!$B$8:$BE$226,'[1]2. Child Protection'!D$1,FALSE)=C48,"",VLOOKUP($A48,'[1]2. Child Protection'!$B$8:$BE$226,'[1]2. Child Protection'!D$1,FALSE))</f>
        <v/>
      </c>
      <c r="L48" s="54" t="str">
        <f>IF(VLOOKUP($A48,'[1]2. Child Protection'!$B$8:$BE$226,'[1]2. Child Protection'!E$1,FALSE)=D48,"",VLOOKUP($A48,'[1]2. Child Protection'!$B$8:$BE$226,'[1]2. Child Protection'!E$1,FALSE)-D48)</f>
        <v/>
      </c>
      <c r="M48" s="54" t="str">
        <f>IF(VLOOKUP($A48,'[1]2. Child Protection'!$B$8:$BE$226,'[1]2. Child Protection'!F$1,FALSE)=E48,"",VLOOKUP($A48,'[1]2. Child Protection'!$B$8:$BE$226,'[1]2. Child Protection'!F$1,FALSE))</f>
        <v/>
      </c>
      <c r="N48" s="54" t="str">
        <f>IF(VLOOKUP($A48,'[1]2. Child Protection'!$B$8:$BE$226,'[1]2. Child Protection'!G$1,FALSE)=F48,"",VLOOKUP($A48,'[1]2. Child Protection'!$B$8:$BE$226,'[1]2. Child Protection'!G$1,FALSE)-F48)</f>
        <v/>
      </c>
      <c r="O48" s="54" t="str">
        <f>IF(VLOOKUP($A48,'[1]2. Child Protection'!$B$8:$BE$226,'[1]2. Child Protection'!H$1,FALSE)=G48,"",VLOOKUP($A48,'[1]2. Child Protection'!$B$8:$BE$226,'[1]2. Child Protection'!H$1,FALSE))</f>
        <v/>
      </c>
      <c r="P48" s="44" t="str">
        <f>IF(VLOOKUP($A48,'[1]2. Child Protection'!$B$8:$BE$226,'[1]2. Child Protection'!I$1,FALSE)=H48,"",VLOOKUP($A48,'[1]2. Child Protection'!$B$8:$BE$226,'[1]2. Child Protection'!I$1,FALSE))</f>
        <v/>
      </c>
    </row>
    <row r="49" spans="1:18" x14ac:dyDescent="0.3">
      <c r="A49" s="52" t="s">
        <v>81</v>
      </c>
      <c r="B49" s="53" t="s">
        <v>22</v>
      </c>
      <c r="C49" s="54"/>
      <c r="D49" s="53" t="s">
        <v>22</v>
      </c>
      <c r="E49" s="54"/>
      <c r="F49" s="53" t="s">
        <v>22</v>
      </c>
      <c r="G49" s="54"/>
      <c r="H49" s="55"/>
      <c r="J49" s="54" t="str">
        <f>IF(VLOOKUP($A49,'[1]2. Child Protection'!$B$8:$BE$226,'[1]2. Child Protection'!C$1,FALSE)=B49,"",VLOOKUP($A49,'[1]2. Child Protection'!$B$8:$BE$226,'[1]2. Child Protection'!C$1,FALSE)-B49)</f>
        <v/>
      </c>
      <c r="K49" s="54" t="str">
        <f>IF(VLOOKUP($A49,'[1]2. Child Protection'!$B$8:$BE$226,'[1]2. Child Protection'!D$1,FALSE)=C49,"",VLOOKUP($A49,'[1]2. Child Protection'!$B$8:$BE$226,'[1]2. Child Protection'!D$1,FALSE))</f>
        <v/>
      </c>
      <c r="L49" s="54" t="str">
        <f>IF(VLOOKUP($A49,'[1]2. Child Protection'!$B$8:$BE$226,'[1]2. Child Protection'!E$1,FALSE)=D49,"",VLOOKUP($A49,'[1]2. Child Protection'!$B$8:$BE$226,'[1]2. Child Protection'!E$1,FALSE)-D49)</f>
        <v/>
      </c>
      <c r="M49" s="54" t="str">
        <f>IF(VLOOKUP($A49,'[1]2. Child Protection'!$B$8:$BE$226,'[1]2. Child Protection'!F$1,FALSE)=E49,"",VLOOKUP($A49,'[1]2. Child Protection'!$B$8:$BE$226,'[1]2. Child Protection'!F$1,FALSE))</f>
        <v/>
      </c>
      <c r="N49" s="54" t="str">
        <f>IF(VLOOKUP($A49,'[1]2. Child Protection'!$B$8:$BE$226,'[1]2. Child Protection'!G$1,FALSE)=F49,"",VLOOKUP($A49,'[1]2. Child Protection'!$B$8:$BE$226,'[1]2. Child Protection'!G$1,FALSE)-F49)</f>
        <v/>
      </c>
      <c r="O49" s="54" t="str">
        <f>IF(VLOOKUP($A49,'[1]2. Child Protection'!$B$8:$BE$226,'[1]2. Child Protection'!H$1,FALSE)=G49,"",VLOOKUP($A49,'[1]2. Child Protection'!$B$8:$BE$226,'[1]2. Child Protection'!H$1,FALSE))</f>
        <v/>
      </c>
      <c r="P49" s="44" t="str">
        <f>IF(VLOOKUP($A49,'[1]2. Child Protection'!$B$8:$BE$226,'[1]2. Child Protection'!I$1,FALSE)=H49,"",VLOOKUP($A49,'[1]2. Child Protection'!$B$8:$BE$226,'[1]2. Child Protection'!I$1,FALSE))</f>
        <v/>
      </c>
    </row>
    <row r="50" spans="1:18" x14ac:dyDescent="0.3">
      <c r="A50" s="52" t="s">
        <v>82</v>
      </c>
      <c r="B50" s="53">
        <v>7</v>
      </c>
      <c r="C50" s="54"/>
      <c r="D50" s="53">
        <v>6.8</v>
      </c>
      <c r="E50" s="54"/>
      <c r="F50" s="53">
        <v>7.2</v>
      </c>
      <c r="G50" s="54"/>
      <c r="H50" s="55" t="s">
        <v>323</v>
      </c>
      <c r="J50" s="54" t="str">
        <f>IF(VLOOKUP($A50,'[1]2. Child Protection'!$B$8:$BE$226,'[1]2. Child Protection'!C$1,FALSE)=B50,"",VLOOKUP($A50,'[1]2. Child Protection'!$B$8:$BE$226,'[1]2. Child Protection'!C$1,FALSE)-B50)</f>
        <v/>
      </c>
      <c r="K50" s="54" t="str">
        <f>IF(VLOOKUP($A50,'[1]2. Child Protection'!$B$8:$BE$226,'[1]2. Child Protection'!D$1,FALSE)=C50,"",VLOOKUP($A50,'[1]2. Child Protection'!$B$8:$BE$226,'[1]2. Child Protection'!D$1,FALSE))</f>
        <v/>
      </c>
      <c r="L50" s="54" t="str">
        <f>IF(VLOOKUP($A50,'[1]2. Child Protection'!$B$8:$BE$226,'[1]2. Child Protection'!E$1,FALSE)=D50,"",VLOOKUP($A50,'[1]2. Child Protection'!$B$8:$BE$226,'[1]2. Child Protection'!E$1,FALSE)-D50)</f>
        <v/>
      </c>
      <c r="M50" s="54" t="str">
        <f>IF(VLOOKUP($A50,'[1]2. Child Protection'!$B$8:$BE$226,'[1]2. Child Protection'!F$1,FALSE)=E50,"",VLOOKUP($A50,'[1]2. Child Protection'!$B$8:$BE$226,'[1]2. Child Protection'!F$1,FALSE))</f>
        <v/>
      </c>
      <c r="N50" s="54" t="str">
        <f>IF(VLOOKUP($A50,'[1]2. Child Protection'!$B$8:$BE$226,'[1]2. Child Protection'!G$1,FALSE)=F50,"",VLOOKUP($A50,'[1]2. Child Protection'!$B$8:$BE$226,'[1]2. Child Protection'!G$1,FALSE)-F50)</f>
        <v/>
      </c>
      <c r="O50" s="54" t="str">
        <f>IF(VLOOKUP($A50,'[1]2. Child Protection'!$B$8:$BE$226,'[1]2. Child Protection'!H$1,FALSE)=G50,"",VLOOKUP($A50,'[1]2. Child Protection'!$B$8:$BE$226,'[1]2. Child Protection'!H$1,FALSE))</f>
        <v/>
      </c>
      <c r="P50" s="44" t="str">
        <f>IF(VLOOKUP($A50,'[1]2. Child Protection'!$B$8:$BE$226,'[1]2. Child Protection'!I$1,FALSE)=H50,"",VLOOKUP($A50,'[1]2. Child Protection'!$B$8:$BE$226,'[1]2. Child Protection'!I$1,FALSE))</f>
        <v/>
      </c>
      <c r="R50" s="56"/>
    </row>
    <row r="51" spans="1:18" x14ac:dyDescent="0.3">
      <c r="A51" s="52" t="s">
        <v>84</v>
      </c>
      <c r="B51" s="53">
        <v>28.5</v>
      </c>
      <c r="C51" s="53" t="s">
        <v>170</v>
      </c>
      <c r="D51" s="53">
        <v>25.1</v>
      </c>
      <c r="E51" s="53" t="s">
        <v>170</v>
      </c>
      <c r="F51" s="53">
        <v>31.9</v>
      </c>
      <c r="G51" s="53" t="s">
        <v>170</v>
      </c>
      <c r="H51" s="55" t="s">
        <v>324</v>
      </c>
      <c r="J51" s="54" t="str">
        <f>IF(VLOOKUP($A51,'[1]2. Child Protection'!$B$8:$BE$226,'[1]2. Child Protection'!C$1,FALSE)=B51,"",VLOOKUP($A51,'[1]2. Child Protection'!$B$8:$BE$226,'[1]2. Child Protection'!C$1,FALSE)-B51)</f>
        <v/>
      </c>
      <c r="K51" s="54" t="str">
        <f>IF(VLOOKUP($A51,'[1]2. Child Protection'!$B$8:$BE$226,'[1]2. Child Protection'!D$1,FALSE)=C51,"",VLOOKUP($A51,'[1]2. Child Protection'!$B$8:$BE$226,'[1]2. Child Protection'!D$1,FALSE))</f>
        <v/>
      </c>
      <c r="L51" s="54" t="str">
        <f>IF(VLOOKUP($A51,'[1]2. Child Protection'!$B$8:$BE$226,'[1]2. Child Protection'!E$1,FALSE)=D51,"",VLOOKUP($A51,'[1]2. Child Protection'!$B$8:$BE$226,'[1]2. Child Protection'!E$1,FALSE)-D51)</f>
        <v/>
      </c>
      <c r="M51" s="54" t="str">
        <f>IF(VLOOKUP($A51,'[1]2. Child Protection'!$B$8:$BE$226,'[1]2. Child Protection'!F$1,FALSE)=E51,"",VLOOKUP($A51,'[1]2. Child Protection'!$B$8:$BE$226,'[1]2. Child Protection'!F$1,FALSE))</f>
        <v/>
      </c>
      <c r="N51" s="54" t="str">
        <f>IF(VLOOKUP($A51,'[1]2. Child Protection'!$B$8:$BE$226,'[1]2. Child Protection'!G$1,FALSE)=F51,"",VLOOKUP($A51,'[1]2. Child Protection'!$B$8:$BE$226,'[1]2. Child Protection'!G$1,FALSE)-F51)</f>
        <v/>
      </c>
      <c r="O51" s="54" t="str">
        <f>IF(VLOOKUP($A51,'[1]2. Child Protection'!$B$8:$BE$226,'[1]2. Child Protection'!H$1,FALSE)=G51,"",VLOOKUP($A51,'[1]2. Child Protection'!$B$8:$BE$226,'[1]2. Child Protection'!H$1,FALSE))</f>
        <v/>
      </c>
      <c r="P51" s="44" t="str">
        <f>IF(VLOOKUP($A51,'[1]2. Child Protection'!$B$8:$BE$226,'[1]2. Child Protection'!I$1,FALSE)=H51,"",VLOOKUP($A51,'[1]2. Child Protection'!$B$8:$BE$226,'[1]2. Child Protection'!I$1,FALSE))</f>
        <v/>
      </c>
      <c r="R51" s="56"/>
    </row>
    <row r="52" spans="1:18" x14ac:dyDescent="0.3">
      <c r="A52" s="52" t="s">
        <v>86</v>
      </c>
      <c r="B52" s="53">
        <v>14.1</v>
      </c>
      <c r="C52" s="54"/>
      <c r="D52" s="53">
        <v>13.4</v>
      </c>
      <c r="E52" s="54"/>
      <c r="F52" s="53">
        <v>14.8</v>
      </c>
      <c r="G52" s="54"/>
      <c r="H52" s="55" t="s">
        <v>325</v>
      </c>
      <c r="J52" s="54" t="str">
        <f>IF(VLOOKUP($A52,'[1]2. Child Protection'!$B$8:$BE$226,'[1]2. Child Protection'!C$1,FALSE)=B52,"",VLOOKUP($A52,'[1]2. Child Protection'!$B$8:$BE$226,'[1]2. Child Protection'!C$1,FALSE)-B52)</f>
        <v/>
      </c>
      <c r="K52" s="54" t="str">
        <f>IF(VLOOKUP($A52,'[1]2. Child Protection'!$B$8:$BE$226,'[1]2. Child Protection'!D$1,FALSE)=C52,"",VLOOKUP($A52,'[1]2. Child Protection'!$B$8:$BE$226,'[1]2. Child Protection'!D$1,FALSE))</f>
        <v/>
      </c>
      <c r="L52" s="54" t="str">
        <f>IF(VLOOKUP($A52,'[1]2. Child Protection'!$B$8:$BE$226,'[1]2. Child Protection'!E$1,FALSE)=D52,"",VLOOKUP($A52,'[1]2. Child Protection'!$B$8:$BE$226,'[1]2. Child Protection'!E$1,FALSE)-D52)</f>
        <v/>
      </c>
      <c r="M52" s="54" t="str">
        <f>IF(VLOOKUP($A52,'[1]2. Child Protection'!$B$8:$BE$226,'[1]2. Child Protection'!F$1,FALSE)=E52,"",VLOOKUP($A52,'[1]2. Child Protection'!$B$8:$BE$226,'[1]2. Child Protection'!F$1,FALSE))</f>
        <v/>
      </c>
      <c r="N52" s="54" t="str">
        <f>IF(VLOOKUP($A52,'[1]2. Child Protection'!$B$8:$BE$226,'[1]2. Child Protection'!G$1,FALSE)=F52,"",VLOOKUP($A52,'[1]2. Child Protection'!$B$8:$BE$226,'[1]2. Child Protection'!G$1,FALSE)-F52)</f>
        <v/>
      </c>
      <c r="O52" s="54" t="str">
        <f>IF(VLOOKUP($A52,'[1]2. Child Protection'!$B$8:$BE$226,'[1]2. Child Protection'!H$1,FALSE)=G52,"",VLOOKUP($A52,'[1]2. Child Protection'!$B$8:$BE$226,'[1]2. Child Protection'!H$1,FALSE))</f>
        <v/>
      </c>
      <c r="P52" s="44" t="str">
        <f>IF(VLOOKUP($A52,'[1]2. Child Protection'!$B$8:$BE$226,'[1]2. Child Protection'!I$1,FALSE)=H52,"",VLOOKUP($A52,'[1]2. Child Protection'!$B$8:$BE$226,'[1]2. Child Protection'!I$1,FALSE))</f>
        <v/>
      </c>
      <c r="R52" s="56"/>
    </row>
    <row r="53" spans="1:18" x14ac:dyDescent="0.3">
      <c r="A53" s="52" t="s">
        <v>87</v>
      </c>
      <c r="B53" s="53" t="s">
        <v>22</v>
      </c>
      <c r="C53" s="54"/>
      <c r="D53" s="53" t="s">
        <v>22</v>
      </c>
      <c r="E53" s="54"/>
      <c r="F53" s="53" t="s">
        <v>22</v>
      </c>
      <c r="G53" s="54"/>
      <c r="H53" s="55"/>
      <c r="J53" s="54" t="str">
        <f>IF(VLOOKUP($A53,'[1]2. Child Protection'!$B$8:$BE$226,'[1]2. Child Protection'!C$1,FALSE)=B53,"",VLOOKUP($A53,'[1]2. Child Protection'!$B$8:$BE$226,'[1]2. Child Protection'!C$1,FALSE)-B53)</f>
        <v/>
      </c>
      <c r="K53" s="54" t="str">
        <f>IF(VLOOKUP($A53,'[1]2. Child Protection'!$B$8:$BE$226,'[1]2. Child Protection'!D$1,FALSE)=C53,"",VLOOKUP($A53,'[1]2. Child Protection'!$B$8:$BE$226,'[1]2. Child Protection'!D$1,FALSE))</f>
        <v/>
      </c>
      <c r="L53" s="54" t="str">
        <f>IF(VLOOKUP($A53,'[1]2. Child Protection'!$B$8:$BE$226,'[1]2. Child Protection'!E$1,FALSE)=D53,"",VLOOKUP($A53,'[1]2. Child Protection'!$B$8:$BE$226,'[1]2. Child Protection'!E$1,FALSE)-D53)</f>
        <v/>
      </c>
      <c r="M53" s="54" t="str">
        <f>IF(VLOOKUP($A53,'[1]2. Child Protection'!$B$8:$BE$226,'[1]2. Child Protection'!F$1,FALSE)=E53,"",VLOOKUP($A53,'[1]2. Child Protection'!$B$8:$BE$226,'[1]2. Child Protection'!F$1,FALSE))</f>
        <v/>
      </c>
      <c r="N53" s="54" t="str">
        <f>IF(VLOOKUP($A53,'[1]2. Child Protection'!$B$8:$BE$226,'[1]2. Child Protection'!G$1,FALSE)=F53,"",VLOOKUP($A53,'[1]2. Child Protection'!$B$8:$BE$226,'[1]2. Child Protection'!G$1,FALSE)-F53)</f>
        <v/>
      </c>
      <c r="O53" s="54" t="str">
        <f>IF(VLOOKUP($A53,'[1]2. Child Protection'!$B$8:$BE$226,'[1]2. Child Protection'!H$1,FALSE)=G53,"",VLOOKUP($A53,'[1]2. Child Protection'!$B$8:$BE$226,'[1]2. Child Protection'!H$1,FALSE))</f>
        <v/>
      </c>
      <c r="P53" s="44" t="str">
        <f>IF(VLOOKUP($A53,'[1]2. Child Protection'!$B$8:$BE$226,'[1]2. Child Protection'!I$1,FALSE)=H53,"",VLOOKUP($A53,'[1]2. Child Protection'!$B$8:$BE$226,'[1]2. Child Protection'!I$1,FALSE))</f>
        <v/>
      </c>
    </row>
    <row r="54" spans="1:18" x14ac:dyDescent="0.3">
      <c r="A54" s="52" t="s">
        <v>88</v>
      </c>
      <c r="B54" s="53">
        <v>3.8</v>
      </c>
      <c r="C54" s="53"/>
      <c r="D54" s="53">
        <v>4.3</v>
      </c>
      <c r="E54" s="53"/>
      <c r="F54" s="53">
        <v>3.2</v>
      </c>
      <c r="G54" s="53"/>
      <c r="H54" s="55" t="s">
        <v>326</v>
      </c>
      <c r="J54" s="54" t="str">
        <f>IF(VLOOKUP($A54,'[1]2. Child Protection'!$B$8:$BE$226,'[1]2. Child Protection'!C$1,FALSE)=B54,"",VLOOKUP($A54,'[1]2. Child Protection'!$B$8:$BE$226,'[1]2. Child Protection'!C$1,FALSE)-B54)</f>
        <v/>
      </c>
      <c r="K54" s="54" t="str">
        <f>IF(VLOOKUP($A54,'[1]2. Child Protection'!$B$8:$BE$226,'[1]2. Child Protection'!D$1,FALSE)=C54,"",VLOOKUP($A54,'[1]2. Child Protection'!$B$8:$BE$226,'[1]2. Child Protection'!D$1,FALSE))</f>
        <v/>
      </c>
      <c r="L54" s="54" t="str">
        <f>IF(VLOOKUP($A54,'[1]2. Child Protection'!$B$8:$BE$226,'[1]2. Child Protection'!E$1,FALSE)=D54,"",VLOOKUP($A54,'[1]2. Child Protection'!$B$8:$BE$226,'[1]2. Child Protection'!E$1,FALSE)-D54)</f>
        <v/>
      </c>
      <c r="M54" s="54" t="str">
        <f>IF(VLOOKUP($A54,'[1]2. Child Protection'!$B$8:$BE$226,'[1]2. Child Protection'!F$1,FALSE)=E54,"",VLOOKUP($A54,'[1]2. Child Protection'!$B$8:$BE$226,'[1]2. Child Protection'!F$1,FALSE))</f>
        <v/>
      </c>
      <c r="N54" s="54" t="str">
        <f>IF(VLOOKUP($A54,'[1]2. Child Protection'!$B$8:$BE$226,'[1]2. Child Protection'!G$1,FALSE)=F54,"",VLOOKUP($A54,'[1]2. Child Protection'!$B$8:$BE$226,'[1]2. Child Protection'!G$1,FALSE)-F54)</f>
        <v/>
      </c>
      <c r="O54" s="54" t="str">
        <f>IF(VLOOKUP($A54,'[1]2. Child Protection'!$B$8:$BE$226,'[1]2. Child Protection'!H$1,FALSE)=G54,"",VLOOKUP($A54,'[1]2. Child Protection'!$B$8:$BE$226,'[1]2. Child Protection'!H$1,FALSE))</f>
        <v/>
      </c>
      <c r="P54" s="44" t="str">
        <f>IF(VLOOKUP($A54,'[1]2. Child Protection'!$B$8:$BE$226,'[1]2. Child Protection'!I$1,FALSE)=H54,"",VLOOKUP($A54,'[1]2. Child Protection'!$B$8:$BE$226,'[1]2. Child Protection'!I$1,FALSE))</f>
        <v/>
      </c>
    </row>
    <row r="55" spans="1:18" x14ac:dyDescent="0.3">
      <c r="A55" s="52" t="s">
        <v>90</v>
      </c>
      <c r="B55" s="53">
        <v>22.1</v>
      </c>
      <c r="C55" s="53"/>
      <c r="D55" s="53">
        <v>21.5</v>
      </c>
      <c r="E55" s="53"/>
      <c r="F55" s="53">
        <v>22.6</v>
      </c>
      <c r="G55" s="53"/>
      <c r="H55" s="55" t="s">
        <v>327</v>
      </c>
      <c r="J55" s="54" t="str">
        <f>IF(VLOOKUP($A55,'[1]2. Child Protection'!$B$8:$BE$226,'[1]2. Child Protection'!C$1,FALSE)=B55,"",VLOOKUP($A55,'[1]2. Child Protection'!$B$8:$BE$226,'[1]2. Child Protection'!C$1,FALSE)-B55)</f>
        <v/>
      </c>
      <c r="K55" s="54" t="str">
        <f>IF(VLOOKUP($A55,'[1]2. Child Protection'!$B$8:$BE$226,'[1]2. Child Protection'!D$1,FALSE)=C55,"",VLOOKUP($A55,'[1]2. Child Protection'!$B$8:$BE$226,'[1]2. Child Protection'!D$1,FALSE))</f>
        <v/>
      </c>
      <c r="L55" s="54" t="str">
        <f>IF(VLOOKUP($A55,'[1]2. Child Protection'!$B$8:$BE$226,'[1]2. Child Protection'!E$1,FALSE)=D55,"",VLOOKUP($A55,'[1]2. Child Protection'!$B$8:$BE$226,'[1]2. Child Protection'!E$1,FALSE)-D55)</f>
        <v/>
      </c>
      <c r="M55" s="54" t="str">
        <f>IF(VLOOKUP($A55,'[1]2. Child Protection'!$B$8:$BE$226,'[1]2. Child Protection'!F$1,FALSE)=E55,"",VLOOKUP($A55,'[1]2. Child Protection'!$B$8:$BE$226,'[1]2. Child Protection'!F$1,FALSE))</f>
        <v/>
      </c>
      <c r="N55" s="54" t="str">
        <f>IF(VLOOKUP($A55,'[1]2. Child Protection'!$B$8:$BE$226,'[1]2. Child Protection'!G$1,FALSE)=F55,"",VLOOKUP($A55,'[1]2. Child Protection'!$B$8:$BE$226,'[1]2. Child Protection'!G$1,FALSE)-F55)</f>
        <v/>
      </c>
      <c r="O55" s="54" t="str">
        <f>IF(VLOOKUP($A55,'[1]2. Child Protection'!$B$8:$BE$226,'[1]2. Child Protection'!H$1,FALSE)=G55,"",VLOOKUP($A55,'[1]2. Child Protection'!$B$8:$BE$226,'[1]2. Child Protection'!H$1,FALSE))</f>
        <v/>
      </c>
      <c r="P55" s="44" t="str">
        <f>IF(VLOOKUP($A55,'[1]2. Child Protection'!$B$8:$BE$226,'[1]2. Child Protection'!I$1,FALSE)=H55,"",VLOOKUP($A55,'[1]2. Child Protection'!$B$8:$BE$226,'[1]2. Child Protection'!I$1,FALSE))</f>
        <v/>
      </c>
    </row>
    <row r="56" spans="1:18" x14ac:dyDescent="0.3">
      <c r="A56" s="52" t="s">
        <v>91</v>
      </c>
      <c r="B56" s="53" t="s">
        <v>22</v>
      </c>
      <c r="C56" s="53"/>
      <c r="D56" s="53" t="s">
        <v>22</v>
      </c>
      <c r="E56" s="53"/>
      <c r="F56" s="53" t="s">
        <v>22</v>
      </c>
      <c r="G56" s="53"/>
      <c r="H56" s="55"/>
      <c r="J56" s="54" t="str">
        <f>IF(VLOOKUP($A56,'[1]2. Child Protection'!$B$8:$BE$226,'[1]2. Child Protection'!C$1,FALSE)=B56,"",VLOOKUP($A56,'[1]2. Child Protection'!$B$8:$BE$226,'[1]2. Child Protection'!C$1,FALSE)-B56)</f>
        <v/>
      </c>
      <c r="K56" s="54" t="str">
        <f>IF(VLOOKUP($A56,'[1]2. Child Protection'!$B$8:$BE$226,'[1]2. Child Protection'!D$1,FALSE)=C56,"",VLOOKUP($A56,'[1]2. Child Protection'!$B$8:$BE$226,'[1]2. Child Protection'!D$1,FALSE))</f>
        <v/>
      </c>
      <c r="L56" s="54" t="str">
        <f>IF(VLOOKUP($A56,'[1]2. Child Protection'!$B$8:$BE$226,'[1]2. Child Protection'!E$1,FALSE)=D56,"",VLOOKUP($A56,'[1]2. Child Protection'!$B$8:$BE$226,'[1]2. Child Protection'!E$1,FALSE)-D56)</f>
        <v/>
      </c>
      <c r="M56" s="54" t="str">
        <f>IF(VLOOKUP($A56,'[1]2. Child Protection'!$B$8:$BE$226,'[1]2. Child Protection'!F$1,FALSE)=E56,"",VLOOKUP($A56,'[1]2. Child Protection'!$B$8:$BE$226,'[1]2. Child Protection'!F$1,FALSE))</f>
        <v/>
      </c>
      <c r="N56" s="54" t="str">
        <f>IF(VLOOKUP($A56,'[1]2. Child Protection'!$B$8:$BE$226,'[1]2. Child Protection'!G$1,FALSE)=F56,"",VLOOKUP($A56,'[1]2. Child Protection'!$B$8:$BE$226,'[1]2. Child Protection'!G$1,FALSE)-F56)</f>
        <v/>
      </c>
      <c r="O56" s="54" t="str">
        <f>IF(VLOOKUP($A56,'[1]2. Child Protection'!$B$8:$BE$226,'[1]2. Child Protection'!H$1,FALSE)=G56,"",VLOOKUP($A56,'[1]2. Child Protection'!$B$8:$BE$226,'[1]2. Child Protection'!H$1,FALSE))</f>
        <v/>
      </c>
      <c r="P56" s="44" t="str">
        <f>IF(VLOOKUP($A56,'[1]2. Child Protection'!$B$8:$BE$226,'[1]2. Child Protection'!I$1,FALSE)=H56,"",VLOOKUP($A56,'[1]2. Child Protection'!$B$8:$BE$226,'[1]2. Child Protection'!I$1,FALSE))</f>
        <v/>
      </c>
    </row>
    <row r="57" spans="1:18" x14ac:dyDescent="0.3">
      <c r="A57" s="52" t="s">
        <v>93</v>
      </c>
      <c r="B57" s="53" t="s">
        <v>22</v>
      </c>
      <c r="C57" s="53"/>
      <c r="D57" s="53" t="s">
        <v>22</v>
      </c>
      <c r="E57" s="53"/>
      <c r="F57" s="53" t="s">
        <v>22</v>
      </c>
      <c r="G57" s="53"/>
      <c r="H57" s="55"/>
      <c r="J57" s="54" t="str">
        <f>IF(VLOOKUP($A57,'[1]2. Child Protection'!$B$8:$BE$226,'[1]2. Child Protection'!C$1,FALSE)=B57,"",VLOOKUP($A57,'[1]2. Child Protection'!$B$8:$BE$226,'[1]2. Child Protection'!C$1,FALSE)-B57)</f>
        <v/>
      </c>
      <c r="K57" s="54" t="str">
        <f>IF(VLOOKUP($A57,'[1]2. Child Protection'!$B$8:$BE$226,'[1]2. Child Protection'!D$1,FALSE)=C57,"",VLOOKUP($A57,'[1]2. Child Protection'!$B$8:$BE$226,'[1]2. Child Protection'!D$1,FALSE))</f>
        <v/>
      </c>
      <c r="L57" s="54" t="str">
        <f>IF(VLOOKUP($A57,'[1]2. Child Protection'!$B$8:$BE$226,'[1]2. Child Protection'!E$1,FALSE)=D57,"",VLOOKUP($A57,'[1]2. Child Protection'!$B$8:$BE$226,'[1]2. Child Protection'!E$1,FALSE)-D57)</f>
        <v/>
      </c>
      <c r="M57" s="54" t="str">
        <f>IF(VLOOKUP($A57,'[1]2. Child Protection'!$B$8:$BE$226,'[1]2. Child Protection'!F$1,FALSE)=E57,"",VLOOKUP($A57,'[1]2. Child Protection'!$B$8:$BE$226,'[1]2. Child Protection'!F$1,FALSE))</f>
        <v/>
      </c>
      <c r="N57" s="54" t="str">
        <f>IF(VLOOKUP($A57,'[1]2. Child Protection'!$B$8:$BE$226,'[1]2. Child Protection'!G$1,FALSE)=F57,"",VLOOKUP($A57,'[1]2. Child Protection'!$B$8:$BE$226,'[1]2. Child Protection'!G$1,FALSE)-F57)</f>
        <v/>
      </c>
      <c r="O57" s="54" t="str">
        <f>IF(VLOOKUP($A57,'[1]2. Child Protection'!$B$8:$BE$226,'[1]2. Child Protection'!H$1,FALSE)=G57,"",VLOOKUP($A57,'[1]2. Child Protection'!$B$8:$BE$226,'[1]2. Child Protection'!H$1,FALSE))</f>
        <v/>
      </c>
      <c r="P57" s="44" t="str">
        <f>IF(VLOOKUP($A57,'[1]2. Child Protection'!$B$8:$BE$226,'[1]2. Child Protection'!I$1,FALSE)=H57,"",VLOOKUP($A57,'[1]2. Child Protection'!$B$8:$BE$226,'[1]2. Child Protection'!I$1,FALSE))</f>
        <v/>
      </c>
    </row>
    <row r="58" spans="1:18" x14ac:dyDescent="0.3">
      <c r="A58" s="52" t="s">
        <v>95</v>
      </c>
      <c r="B58" s="53" t="s">
        <v>22</v>
      </c>
      <c r="C58" s="53"/>
      <c r="D58" s="53" t="s">
        <v>22</v>
      </c>
      <c r="E58" s="53"/>
      <c r="F58" s="53" t="s">
        <v>22</v>
      </c>
      <c r="G58" s="53"/>
      <c r="H58" s="55"/>
      <c r="J58" s="54" t="str">
        <f>IF(VLOOKUP($A58,'[1]2. Child Protection'!$B$8:$BE$226,'[1]2. Child Protection'!C$1,FALSE)=B58,"",VLOOKUP($A58,'[1]2. Child Protection'!$B$8:$BE$226,'[1]2. Child Protection'!C$1,FALSE)-B58)</f>
        <v/>
      </c>
      <c r="K58" s="54" t="str">
        <f>IF(VLOOKUP($A58,'[1]2. Child Protection'!$B$8:$BE$226,'[1]2. Child Protection'!D$1,FALSE)=C58,"",VLOOKUP($A58,'[1]2. Child Protection'!$B$8:$BE$226,'[1]2. Child Protection'!D$1,FALSE))</f>
        <v/>
      </c>
      <c r="L58" s="54" t="str">
        <f>IF(VLOOKUP($A58,'[1]2. Child Protection'!$B$8:$BE$226,'[1]2. Child Protection'!E$1,FALSE)=D58,"",VLOOKUP($A58,'[1]2. Child Protection'!$B$8:$BE$226,'[1]2. Child Protection'!E$1,FALSE)-D58)</f>
        <v/>
      </c>
      <c r="M58" s="54" t="str">
        <f>IF(VLOOKUP($A58,'[1]2. Child Protection'!$B$8:$BE$226,'[1]2. Child Protection'!F$1,FALSE)=E58,"",VLOOKUP($A58,'[1]2. Child Protection'!$B$8:$BE$226,'[1]2. Child Protection'!F$1,FALSE))</f>
        <v/>
      </c>
      <c r="N58" s="54" t="str">
        <f>IF(VLOOKUP($A58,'[1]2. Child Protection'!$B$8:$BE$226,'[1]2. Child Protection'!G$1,FALSE)=F58,"",VLOOKUP($A58,'[1]2. Child Protection'!$B$8:$BE$226,'[1]2. Child Protection'!G$1,FALSE)-F58)</f>
        <v/>
      </c>
      <c r="O58" s="54" t="str">
        <f>IF(VLOOKUP($A58,'[1]2. Child Protection'!$B$8:$BE$226,'[1]2. Child Protection'!H$1,FALSE)=G58,"",VLOOKUP($A58,'[1]2. Child Protection'!$B$8:$BE$226,'[1]2. Child Protection'!H$1,FALSE))</f>
        <v/>
      </c>
      <c r="P58" s="44" t="str">
        <f>IF(VLOOKUP($A58,'[1]2. Child Protection'!$B$8:$BE$226,'[1]2. Child Protection'!I$1,FALSE)=H58,"",VLOOKUP($A58,'[1]2. Child Protection'!$B$8:$BE$226,'[1]2. Child Protection'!I$1,FALSE))</f>
        <v/>
      </c>
    </row>
    <row r="59" spans="1:18" x14ac:dyDescent="0.3">
      <c r="A59" s="52" t="s">
        <v>96</v>
      </c>
      <c r="B59" s="53" t="s">
        <v>22</v>
      </c>
      <c r="C59" s="54"/>
      <c r="D59" s="53" t="s">
        <v>22</v>
      </c>
      <c r="E59" s="54"/>
      <c r="F59" s="53" t="s">
        <v>22</v>
      </c>
      <c r="G59" s="54"/>
      <c r="H59" s="55"/>
      <c r="J59" s="54" t="str">
        <f>IF(VLOOKUP($A59,'[1]2. Child Protection'!$B$8:$BE$226,'[1]2. Child Protection'!C$1,FALSE)=B59,"",VLOOKUP($A59,'[1]2. Child Protection'!$B$8:$BE$226,'[1]2. Child Protection'!C$1,FALSE)-B59)</f>
        <v/>
      </c>
      <c r="K59" s="54" t="str">
        <f>IF(VLOOKUP($A59,'[1]2. Child Protection'!$B$8:$BE$226,'[1]2. Child Protection'!D$1,FALSE)=C59,"",VLOOKUP($A59,'[1]2. Child Protection'!$B$8:$BE$226,'[1]2. Child Protection'!D$1,FALSE))</f>
        <v/>
      </c>
      <c r="L59" s="54" t="str">
        <f>IF(VLOOKUP($A59,'[1]2. Child Protection'!$B$8:$BE$226,'[1]2. Child Protection'!E$1,FALSE)=D59,"",VLOOKUP($A59,'[1]2. Child Protection'!$B$8:$BE$226,'[1]2. Child Protection'!E$1,FALSE)-D59)</f>
        <v/>
      </c>
      <c r="M59" s="54" t="str">
        <f>IF(VLOOKUP($A59,'[1]2. Child Protection'!$B$8:$BE$226,'[1]2. Child Protection'!F$1,FALSE)=E59,"",VLOOKUP($A59,'[1]2. Child Protection'!$B$8:$BE$226,'[1]2. Child Protection'!F$1,FALSE))</f>
        <v/>
      </c>
      <c r="N59" s="54" t="str">
        <f>IF(VLOOKUP($A59,'[1]2. Child Protection'!$B$8:$BE$226,'[1]2. Child Protection'!G$1,FALSE)=F59,"",VLOOKUP($A59,'[1]2. Child Protection'!$B$8:$BE$226,'[1]2. Child Protection'!G$1,FALSE)-F59)</f>
        <v/>
      </c>
      <c r="O59" s="54" t="str">
        <f>IF(VLOOKUP($A59,'[1]2. Child Protection'!$B$8:$BE$226,'[1]2. Child Protection'!H$1,FALSE)=G59,"",VLOOKUP($A59,'[1]2. Child Protection'!$B$8:$BE$226,'[1]2. Child Protection'!H$1,FALSE))</f>
        <v/>
      </c>
      <c r="P59" s="44" t="str">
        <f>IF(VLOOKUP($A59,'[1]2. Child Protection'!$B$8:$BE$226,'[1]2. Child Protection'!I$1,FALSE)=H59,"",VLOOKUP($A59,'[1]2. Child Protection'!$B$8:$BE$226,'[1]2. Child Protection'!I$1,FALSE))</f>
        <v/>
      </c>
    </row>
    <row r="60" spans="1:18" x14ac:dyDescent="0.3">
      <c r="A60" s="52" t="s">
        <v>97</v>
      </c>
      <c r="B60" s="53">
        <v>4.3</v>
      </c>
      <c r="C60" s="53"/>
      <c r="D60" s="53">
        <v>4.5</v>
      </c>
      <c r="E60" s="53"/>
      <c r="F60" s="53">
        <v>4.0999999999999996</v>
      </c>
      <c r="G60" s="53"/>
      <c r="H60" s="55" t="s">
        <v>328</v>
      </c>
      <c r="J60" s="54" t="str">
        <f>IF(VLOOKUP($A60,'[1]2. Child Protection'!$B$8:$BE$226,'[1]2. Child Protection'!C$1,FALSE)=B60,"",VLOOKUP($A60,'[1]2. Child Protection'!$B$8:$BE$226,'[1]2. Child Protection'!C$1,FALSE)-B60)</f>
        <v/>
      </c>
      <c r="K60" s="54" t="str">
        <f>IF(VLOOKUP($A60,'[1]2. Child Protection'!$B$8:$BE$226,'[1]2. Child Protection'!D$1,FALSE)=C60,"",VLOOKUP($A60,'[1]2. Child Protection'!$B$8:$BE$226,'[1]2. Child Protection'!D$1,FALSE))</f>
        <v/>
      </c>
      <c r="L60" s="54" t="str">
        <f>IF(VLOOKUP($A60,'[1]2. Child Protection'!$B$8:$BE$226,'[1]2. Child Protection'!E$1,FALSE)=D60,"",VLOOKUP($A60,'[1]2. Child Protection'!$B$8:$BE$226,'[1]2. Child Protection'!E$1,FALSE)-D60)</f>
        <v/>
      </c>
      <c r="M60" s="54" t="str">
        <f>IF(VLOOKUP($A60,'[1]2. Child Protection'!$B$8:$BE$226,'[1]2. Child Protection'!F$1,FALSE)=E60,"",VLOOKUP($A60,'[1]2. Child Protection'!$B$8:$BE$226,'[1]2. Child Protection'!F$1,FALSE))</f>
        <v/>
      </c>
      <c r="N60" s="54" t="str">
        <f>IF(VLOOKUP($A60,'[1]2. Child Protection'!$B$8:$BE$226,'[1]2. Child Protection'!G$1,FALSE)=F60,"",VLOOKUP($A60,'[1]2. Child Protection'!$B$8:$BE$226,'[1]2. Child Protection'!G$1,FALSE)-F60)</f>
        <v/>
      </c>
      <c r="O60" s="54" t="str">
        <f>IF(VLOOKUP($A60,'[1]2. Child Protection'!$B$8:$BE$226,'[1]2. Child Protection'!H$1,FALSE)=G60,"",VLOOKUP($A60,'[1]2. Child Protection'!$B$8:$BE$226,'[1]2. Child Protection'!H$1,FALSE))</f>
        <v/>
      </c>
      <c r="P60" s="44" t="str">
        <f>IF(VLOOKUP($A60,'[1]2. Child Protection'!$B$8:$BE$226,'[1]2. Child Protection'!I$1,FALSE)=H60,"",VLOOKUP($A60,'[1]2. Child Protection'!$B$8:$BE$226,'[1]2. Child Protection'!I$1,FALSE))</f>
        <v/>
      </c>
    </row>
    <row r="61" spans="1:18" x14ac:dyDescent="0.3">
      <c r="A61" s="52" t="s">
        <v>99</v>
      </c>
      <c r="B61" s="53">
        <v>14.7</v>
      </c>
      <c r="C61" s="54"/>
      <c r="D61" s="53">
        <v>12.6</v>
      </c>
      <c r="E61" s="54"/>
      <c r="F61" s="53">
        <v>16.7</v>
      </c>
      <c r="G61" s="54"/>
      <c r="H61" s="55" t="s">
        <v>329</v>
      </c>
      <c r="J61" s="54" t="str">
        <f>IF(VLOOKUP($A61,'[1]2. Child Protection'!$B$8:$BE$226,'[1]2. Child Protection'!C$1,FALSE)=B61,"",VLOOKUP($A61,'[1]2. Child Protection'!$B$8:$BE$226,'[1]2. Child Protection'!C$1,FALSE)-B61)</f>
        <v/>
      </c>
      <c r="K61" s="54" t="str">
        <f>IF(VLOOKUP($A61,'[1]2. Child Protection'!$B$8:$BE$226,'[1]2. Child Protection'!D$1,FALSE)=C61,"",VLOOKUP($A61,'[1]2. Child Protection'!$B$8:$BE$226,'[1]2. Child Protection'!D$1,FALSE))</f>
        <v/>
      </c>
      <c r="L61" s="54" t="str">
        <f>IF(VLOOKUP($A61,'[1]2. Child Protection'!$B$8:$BE$226,'[1]2. Child Protection'!E$1,FALSE)=D61,"",VLOOKUP($A61,'[1]2. Child Protection'!$B$8:$BE$226,'[1]2. Child Protection'!E$1,FALSE)-D61)</f>
        <v/>
      </c>
      <c r="M61" s="54" t="str">
        <f>IF(VLOOKUP($A61,'[1]2. Child Protection'!$B$8:$BE$226,'[1]2. Child Protection'!F$1,FALSE)=E61,"",VLOOKUP($A61,'[1]2. Child Protection'!$B$8:$BE$226,'[1]2. Child Protection'!F$1,FALSE))</f>
        <v/>
      </c>
      <c r="N61" s="54" t="str">
        <f>IF(VLOOKUP($A61,'[1]2. Child Protection'!$B$8:$BE$226,'[1]2. Child Protection'!G$1,FALSE)=F61,"",VLOOKUP($A61,'[1]2. Child Protection'!$B$8:$BE$226,'[1]2. Child Protection'!G$1,FALSE)-F61)</f>
        <v/>
      </c>
      <c r="O61" s="54" t="str">
        <f>IF(VLOOKUP($A61,'[1]2. Child Protection'!$B$8:$BE$226,'[1]2. Child Protection'!H$1,FALSE)=G61,"",VLOOKUP($A61,'[1]2. Child Protection'!$B$8:$BE$226,'[1]2. Child Protection'!H$1,FALSE))</f>
        <v/>
      </c>
      <c r="P61" s="44" t="str">
        <f>IF(VLOOKUP($A61,'[1]2. Child Protection'!$B$8:$BE$226,'[1]2. Child Protection'!I$1,FALSE)=H61,"",VLOOKUP($A61,'[1]2. Child Protection'!$B$8:$BE$226,'[1]2. Child Protection'!I$1,FALSE))</f>
        <v/>
      </c>
    </row>
    <row r="62" spans="1:18" x14ac:dyDescent="0.3">
      <c r="A62" s="52" t="s">
        <v>101</v>
      </c>
      <c r="B62" s="53" t="s">
        <v>22</v>
      </c>
      <c r="C62" s="53"/>
      <c r="D62" s="53" t="s">
        <v>22</v>
      </c>
      <c r="E62" s="53"/>
      <c r="F62" s="53" t="s">
        <v>22</v>
      </c>
      <c r="G62" s="53"/>
      <c r="H62" s="55"/>
      <c r="J62" s="54" t="str">
        <f>IF(VLOOKUP($A62,'[1]2. Child Protection'!$B$8:$BE$226,'[1]2. Child Protection'!C$1,FALSE)=B62,"",VLOOKUP($A62,'[1]2. Child Protection'!$B$8:$BE$226,'[1]2. Child Protection'!C$1,FALSE)-B62)</f>
        <v/>
      </c>
      <c r="K62" s="54" t="str">
        <f>IF(VLOOKUP($A62,'[1]2. Child Protection'!$B$8:$BE$226,'[1]2. Child Protection'!D$1,FALSE)=C62,"",VLOOKUP($A62,'[1]2. Child Protection'!$B$8:$BE$226,'[1]2. Child Protection'!D$1,FALSE))</f>
        <v/>
      </c>
      <c r="L62" s="54" t="str">
        <f>IF(VLOOKUP($A62,'[1]2. Child Protection'!$B$8:$BE$226,'[1]2. Child Protection'!E$1,FALSE)=D62,"",VLOOKUP($A62,'[1]2. Child Protection'!$B$8:$BE$226,'[1]2. Child Protection'!E$1,FALSE)-D62)</f>
        <v/>
      </c>
      <c r="M62" s="54" t="str">
        <f>IF(VLOOKUP($A62,'[1]2. Child Protection'!$B$8:$BE$226,'[1]2. Child Protection'!F$1,FALSE)=E62,"",VLOOKUP($A62,'[1]2. Child Protection'!$B$8:$BE$226,'[1]2. Child Protection'!F$1,FALSE))</f>
        <v/>
      </c>
      <c r="N62" s="54" t="str">
        <f>IF(VLOOKUP($A62,'[1]2. Child Protection'!$B$8:$BE$226,'[1]2. Child Protection'!G$1,FALSE)=F62,"",VLOOKUP($A62,'[1]2. Child Protection'!$B$8:$BE$226,'[1]2. Child Protection'!G$1,FALSE)-F62)</f>
        <v/>
      </c>
      <c r="O62" s="54" t="str">
        <f>IF(VLOOKUP($A62,'[1]2. Child Protection'!$B$8:$BE$226,'[1]2. Child Protection'!H$1,FALSE)=G62,"",VLOOKUP($A62,'[1]2. Child Protection'!$B$8:$BE$226,'[1]2. Child Protection'!H$1,FALSE))</f>
        <v/>
      </c>
      <c r="P62" s="44" t="str">
        <f>IF(VLOOKUP($A62,'[1]2. Child Protection'!$B$8:$BE$226,'[1]2. Child Protection'!I$1,FALSE)=H62,"",VLOOKUP($A62,'[1]2. Child Protection'!$B$8:$BE$226,'[1]2. Child Protection'!I$1,FALSE))</f>
        <v/>
      </c>
    </row>
    <row r="63" spans="1:18" x14ac:dyDescent="0.3">
      <c r="A63" s="52" t="s">
        <v>102</v>
      </c>
      <c r="B63" s="53" t="s">
        <v>22</v>
      </c>
      <c r="C63" s="54"/>
      <c r="D63" s="53" t="s">
        <v>22</v>
      </c>
      <c r="E63" s="54"/>
      <c r="F63" s="53" t="s">
        <v>22</v>
      </c>
      <c r="G63" s="54"/>
      <c r="H63" s="55"/>
      <c r="J63" s="54" t="str">
        <f>IF(VLOOKUP($A63,'[1]2. Child Protection'!$B$8:$BE$226,'[1]2. Child Protection'!C$1,FALSE)=B63,"",VLOOKUP($A63,'[1]2. Child Protection'!$B$8:$BE$226,'[1]2. Child Protection'!C$1,FALSE)-B63)</f>
        <v/>
      </c>
      <c r="K63" s="54" t="str">
        <f>IF(VLOOKUP($A63,'[1]2. Child Protection'!$B$8:$BE$226,'[1]2. Child Protection'!D$1,FALSE)=C63,"",VLOOKUP($A63,'[1]2. Child Protection'!$B$8:$BE$226,'[1]2. Child Protection'!D$1,FALSE))</f>
        <v/>
      </c>
      <c r="L63" s="54" t="str">
        <f>IF(VLOOKUP($A63,'[1]2. Child Protection'!$B$8:$BE$226,'[1]2. Child Protection'!E$1,FALSE)=D63,"",VLOOKUP($A63,'[1]2. Child Protection'!$B$8:$BE$226,'[1]2. Child Protection'!E$1,FALSE)-D63)</f>
        <v/>
      </c>
      <c r="M63" s="54" t="str">
        <f>IF(VLOOKUP($A63,'[1]2. Child Protection'!$B$8:$BE$226,'[1]2. Child Protection'!F$1,FALSE)=E63,"",VLOOKUP($A63,'[1]2. Child Protection'!$B$8:$BE$226,'[1]2. Child Protection'!F$1,FALSE))</f>
        <v/>
      </c>
      <c r="N63" s="54" t="str">
        <f>IF(VLOOKUP($A63,'[1]2. Child Protection'!$B$8:$BE$226,'[1]2. Child Protection'!G$1,FALSE)=F63,"",VLOOKUP($A63,'[1]2. Child Protection'!$B$8:$BE$226,'[1]2. Child Protection'!G$1,FALSE)-F63)</f>
        <v/>
      </c>
      <c r="O63" s="54" t="str">
        <f>IF(VLOOKUP($A63,'[1]2. Child Protection'!$B$8:$BE$226,'[1]2. Child Protection'!H$1,FALSE)=G63,"",VLOOKUP($A63,'[1]2. Child Protection'!$B$8:$BE$226,'[1]2. Child Protection'!H$1,FALSE))</f>
        <v/>
      </c>
      <c r="P63" s="44" t="str">
        <f>IF(VLOOKUP($A63,'[1]2. Child Protection'!$B$8:$BE$226,'[1]2. Child Protection'!I$1,FALSE)=H63,"",VLOOKUP($A63,'[1]2. Child Protection'!$B$8:$BE$226,'[1]2. Child Protection'!I$1,FALSE))</f>
        <v/>
      </c>
    </row>
    <row r="64" spans="1:18" x14ac:dyDescent="0.3">
      <c r="A64" s="52" t="s">
        <v>104</v>
      </c>
      <c r="B64" s="53" t="s">
        <v>22</v>
      </c>
      <c r="C64" s="54"/>
      <c r="D64" s="53" t="s">
        <v>22</v>
      </c>
      <c r="E64" s="53"/>
      <c r="F64" s="53" t="s">
        <v>22</v>
      </c>
      <c r="G64" s="53"/>
      <c r="H64" s="55"/>
      <c r="J64" s="54" t="str">
        <f>IF(VLOOKUP($A64,'[1]2. Child Protection'!$B$8:$BE$226,'[1]2. Child Protection'!C$1,FALSE)=B64,"",VLOOKUP($A64,'[1]2. Child Protection'!$B$8:$BE$226,'[1]2. Child Protection'!C$1,FALSE)-B64)</f>
        <v/>
      </c>
      <c r="K64" s="54" t="str">
        <f>IF(VLOOKUP($A64,'[1]2. Child Protection'!$B$8:$BE$226,'[1]2. Child Protection'!D$1,FALSE)=C64,"",VLOOKUP($A64,'[1]2. Child Protection'!$B$8:$BE$226,'[1]2. Child Protection'!D$1,FALSE))</f>
        <v/>
      </c>
      <c r="L64" s="54" t="str">
        <f>IF(VLOOKUP($A64,'[1]2. Child Protection'!$B$8:$BE$226,'[1]2. Child Protection'!E$1,FALSE)=D64,"",VLOOKUP($A64,'[1]2. Child Protection'!$B$8:$BE$226,'[1]2. Child Protection'!E$1,FALSE)-D64)</f>
        <v/>
      </c>
      <c r="M64" s="54" t="str">
        <f>IF(VLOOKUP($A64,'[1]2. Child Protection'!$B$8:$BE$226,'[1]2. Child Protection'!F$1,FALSE)=E64,"",VLOOKUP($A64,'[1]2. Child Protection'!$B$8:$BE$226,'[1]2. Child Protection'!F$1,FALSE))</f>
        <v/>
      </c>
      <c r="N64" s="54" t="str">
        <f>IF(VLOOKUP($A64,'[1]2. Child Protection'!$B$8:$BE$226,'[1]2. Child Protection'!G$1,FALSE)=F64,"",VLOOKUP($A64,'[1]2. Child Protection'!$B$8:$BE$226,'[1]2. Child Protection'!G$1,FALSE)-F64)</f>
        <v/>
      </c>
      <c r="O64" s="54" t="str">
        <f>IF(VLOOKUP($A64,'[1]2. Child Protection'!$B$8:$BE$226,'[1]2. Child Protection'!H$1,FALSE)=G64,"",VLOOKUP($A64,'[1]2. Child Protection'!$B$8:$BE$226,'[1]2. Child Protection'!H$1,FALSE))</f>
        <v/>
      </c>
      <c r="P64" s="44" t="str">
        <f>IF(VLOOKUP($A64,'[1]2. Child Protection'!$B$8:$BE$226,'[1]2. Child Protection'!I$1,FALSE)=H64,"",VLOOKUP($A64,'[1]2. Child Protection'!$B$8:$BE$226,'[1]2. Child Protection'!I$1,FALSE))</f>
        <v/>
      </c>
    </row>
    <row r="65" spans="1:18" x14ac:dyDescent="0.3">
      <c r="A65" s="52" t="s">
        <v>105</v>
      </c>
      <c r="B65" s="53">
        <v>3.8</v>
      </c>
      <c r="C65" s="54"/>
      <c r="D65" s="53">
        <v>4.5999999999999996</v>
      </c>
      <c r="E65" s="54"/>
      <c r="F65" s="53">
        <v>3</v>
      </c>
      <c r="G65" s="54"/>
      <c r="H65" s="55" t="s">
        <v>312</v>
      </c>
      <c r="J65" s="54" t="str">
        <f>IF(VLOOKUP($A65,'[1]2. Child Protection'!$B$8:$BE$226,'[1]2. Child Protection'!C$1,FALSE)=B65,"",VLOOKUP($A65,'[1]2. Child Protection'!$B$8:$BE$226,'[1]2. Child Protection'!C$1,FALSE)-B65)</f>
        <v/>
      </c>
      <c r="K65" s="54" t="str">
        <f>IF(VLOOKUP($A65,'[1]2. Child Protection'!$B$8:$BE$226,'[1]2. Child Protection'!D$1,FALSE)=C65,"",VLOOKUP($A65,'[1]2. Child Protection'!$B$8:$BE$226,'[1]2. Child Protection'!D$1,FALSE))</f>
        <v/>
      </c>
      <c r="L65" s="54" t="str">
        <f>IF(VLOOKUP($A65,'[1]2. Child Protection'!$B$8:$BE$226,'[1]2. Child Protection'!E$1,FALSE)=D65,"",VLOOKUP($A65,'[1]2. Child Protection'!$B$8:$BE$226,'[1]2. Child Protection'!E$1,FALSE)-D65)</f>
        <v/>
      </c>
      <c r="M65" s="54" t="str">
        <f>IF(VLOOKUP($A65,'[1]2. Child Protection'!$B$8:$BE$226,'[1]2. Child Protection'!F$1,FALSE)=E65,"",VLOOKUP($A65,'[1]2. Child Protection'!$B$8:$BE$226,'[1]2. Child Protection'!F$1,FALSE))</f>
        <v/>
      </c>
      <c r="N65" s="54" t="str">
        <f>IF(VLOOKUP($A65,'[1]2. Child Protection'!$B$8:$BE$226,'[1]2. Child Protection'!G$1,FALSE)=F65,"",VLOOKUP($A65,'[1]2. Child Protection'!$B$8:$BE$226,'[1]2. Child Protection'!G$1,FALSE)-F65)</f>
        <v/>
      </c>
      <c r="O65" s="54" t="str">
        <f>IF(VLOOKUP($A65,'[1]2. Child Protection'!$B$8:$BE$226,'[1]2. Child Protection'!H$1,FALSE)=G65,"",VLOOKUP($A65,'[1]2. Child Protection'!$B$8:$BE$226,'[1]2. Child Protection'!H$1,FALSE))</f>
        <v/>
      </c>
      <c r="P65" s="44" t="str">
        <f>IF(VLOOKUP($A65,'[1]2. Child Protection'!$B$8:$BE$226,'[1]2. Child Protection'!I$1,FALSE)=H65,"",VLOOKUP($A65,'[1]2. Child Protection'!$B$8:$BE$226,'[1]2. Child Protection'!I$1,FALSE))</f>
        <v/>
      </c>
      <c r="R65" s="56"/>
    </row>
    <row r="66" spans="1:18" x14ac:dyDescent="0.3">
      <c r="A66" s="52" t="s">
        <v>107</v>
      </c>
      <c r="B66" s="53" t="s">
        <v>22</v>
      </c>
      <c r="C66" s="54"/>
      <c r="D66" s="53" t="s">
        <v>22</v>
      </c>
      <c r="E66" s="54"/>
      <c r="F66" s="53" t="s">
        <v>22</v>
      </c>
      <c r="G66" s="54"/>
      <c r="H66" s="55"/>
      <c r="J66" s="54" t="str">
        <f>IF(VLOOKUP($A66,'[1]2. Child Protection'!$B$8:$BE$226,'[1]2. Child Protection'!C$1,FALSE)=B66,"",VLOOKUP($A66,'[1]2. Child Protection'!$B$8:$BE$226,'[1]2. Child Protection'!C$1,FALSE)-B66)</f>
        <v/>
      </c>
      <c r="K66" s="54" t="str">
        <f>IF(VLOOKUP($A66,'[1]2. Child Protection'!$B$8:$BE$226,'[1]2. Child Protection'!D$1,FALSE)=C66,"",VLOOKUP($A66,'[1]2. Child Protection'!$B$8:$BE$226,'[1]2. Child Protection'!D$1,FALSE))</f>
        <v/>
      </c>
      <c r="L66" s="54" t="str">
        <f>IF(VLOOKUP($A66,'[1]2. Child Protection'!$B$8:$BE$226,'[1]2. Child Protection'!E$1,FALSE)=D66,"",VLOOKUP($A66,'[1]2. Child Protection'!$B$8:$BE$226,'[1]2. Child Protection'!E$1,FALSE)-D66)</f>
        <v/>
      </c>
      <c r="M66" s="54" t="str">
        <f>IF(VLOOKUP($A66,'[1]2. Child Protection'!$B$8:$BE$226,'[1]2. Child Protection'!F$1,FALSE)=E66,"",VLOOKUP($A66,'[1]2. Child Protection'!$B$8:$BE$226,'[1]2. Child Protection'!F$1,FALSE))</f>
        <v/>
      </c>
      <c r="N66" s="54" t="str">
        <f>IF(VLOOKUP($A66,'[1]2. Child Protection'!$B$8:$BE$226,'[1]2. Child Protection'!G$1,FALSE)=F66,"",VLOOKUP($A66,'[1]2. Child Protection'!$B$8:$BE$226,'[1]2. Child Protection'!G$1,FALSE)-F66)</f>
        <v/>
      </c>
      <c r="O66" s="54" t="str">
        <f>IF(VLOOKUP($A66,'[1]2. Child Protection'!$B$8:$BE$226,'[1]2. Child Protection'!H$1,FALSE)=G66,"",VLOOKUP($A66,'[1]2. Child Protection'!$B$8:$BE$226,'[1]2. Child Protection'!H$1,FALSE))</f>
        <v/>
      </c>
      <c r="P66" s="44" t="str">
        <f>IF(VLOOKUP($A66,'[1]2. Child Protection'!$B$8:$BE$226,'[1]2. Child Protection'!I$1,FALSE)=H66,"",VLOOKUP($A66,'[1]2. Child Protection'!$B$8:$BE$226,'[1]2. Child Protection'!I$1,FALSE))</f>
        <v/>
      </c>
    </row>
    <row r="67" spans="1:18" x14ac:dyDescent="0.3">
      <c r="A67" s="52" t="s">
        <v>109</v>
      </c>
      <c r="B67" s="53">
        <v>4.8</v>
      </c>
      <c r="C67" s="54"/>
      <c r="D67" s="53">
        <v>5.8</v>
      </c>
      <c r="E67" s="54"/>
      <c r="F67" s="53">
        <v>3.7</v>
      </c>
      <c r="G67" s="54"/>
      <c r="H67" s="55" t="s">
        <v>330</v>
      </c>
      <c r="J67" s="54" t="str">
        <f>IF(VLOOKUP($A67,'[1]2. Child Protection'!$B$8:$BE$226,'[1]2. Child Protection'!C$1,FALSE)=B67,"",VLOOKUP($A67,'[1]2. Child Protection'!$B$8:$BE$226,'[1]2. Child Protection'!C$1,FALSE)-B67)</f>
        <v/>
      </c>
      <c r="K67" s="54" t="str">
        <f>IF(VLOOKUP($A67,'[1]2. Child Protection'!$B$8:$BE$226,'[1]2. Child Protection'!D$1,FALSE)=C67,"",VLOOKUP($A67,'[1]2. Child Protection'!$B$8:$BE$226,'[1]2. Child Protection'!D$1,FALSE))</f>
        <v/>
      </c>
      <c r="L67" s="54" t="str">
        <f>IF(VLOOKUP($A67,'[1]2. Child Protection'!$B$8:$BE$226,'[1]2. Child Protection'!E$1,FALSE)=D67,"",VLOOKUP($A67,'[1]2. Child Protection'!$B$8:$BE$226,'[1]2. Child Protection'!E$1,FALSE)-D67)</f>
        <v/>
      </c>
      <c r="M67" s="54" t="str">
        <f>IF(VLOOKUP($A67,'[1]2. Child Protection'!$B$8:$BE$226,'[1]2. Child Protection'!F$1,FALSE)=E67,"",VLOOKUP($A67,'[1]2. Child Protection'!$B$8:$BE$226,'[1]2. Child Protection'!F$1,FALSE))</f>
        <v/>
      </c>
      <c r="N67" s="54" t="str">
        <f>IF(VLOOKUP($A67,'[1]2. Child Protection'!$B$8:$BE$226,'[1]2. Child Protection'!G$1,FALSE)=F67,"",VLOOKUP($A67,'[1]2. Child Protection'!$B$8:$BE$226,'[1]2. Child Protection'!G$1,FALSE)-F67)</f>
        <v/>
      </c>
      <c r="O67" s="54" t="str">
        <f>IF(VLOOKUP($A67,'[1]2. Child Protection'!$B$8:$BE$226,'[1]2. Child Protection'!H$1,FALSE)=G67,"",VLOOKUP($A67,'[1]2. Child Protection'!$B$8:$BE$226,'[1]2. Child Protection'!H$1,FALSE))</f>
        <v/>
      </c>
      <c r="P67" s="44" t="str">
        <f>IF(VLOOKUP($A67,'[1]2. Child Protection'!$B$8:$BE$226,'[1]2. Child Protection'!I$1,FALSE)=H67,"",VLOOKUP($A67,'[1]2. Child Protection'!$B$8:$BE$226,'[1]2. Child Protection'!I$1,FALSE))</f>
        <v/>
      </c>
      <c r="R67" s="56"/>
    </row>
    <row r="68" spans="1:18" x14ac:dyDescent="0.3">
      <c r="A68" s="52" t="s">
        <v>111</v>
      </c>
      <c r="B68" s="53">
        <v>6.9</v>
      </c>
      <c r="C68" s="53"/>
      <c r="D68" s="53">
        <v>6.5</v>
      </c>
      <c r="E68" s="53"/>
      <c r="F68" s="53">
        <v>7.3</v>
      </c>
      <c r="G68" s="53"/>
      <c r="H68" s="55" t="s">
        <v>331</v>
      </c>
      <c r="J68" s="54" t="str">
        <f>IF(VLOOKUP($A68,'[1]2. Child Protection'!$B$8:$BE$226,'[1]2. Child Protection'!C$1,FALSE)=B68,"",VLOOKUP($A68,'[1]2. Child Protection'!$B$8:$BE$226,'[1]2. Child Protection'!C$1,FALSE)-B68)</f>
        <v/>
      </c>
      <c r="K68" s="54" t="str">
        <f>IF(VLOOKUP($A68,'[1]2. Child Protection'!$B$8:$BE$226,'[1]2. Child Protection'!D$1,FALSE)=C68,"",VLOOKUP($A68,'[1]2. Child Protection'!$B$8:$BE$226,'[1]2. Child Protection'!D$1,FALSE))</f>
        <v/>
      </c>
      <c r="L68" s="54" t="str">
        <f>IF(VLOOKUP($A68,'[1]2. Child Protection'!$B$8:$BE$226,'[1]2. Child Protection'!E$1,FALSE)=D68,"",VLOOKUP($A68,'[1]2. Child Protection'!$B$8:$BE$226,'[1]2. Child Protection'!E$1,FALSE)-D68)</f>
        <v/>
      </c>
      <c r="M68" s="54" t="str">
        <f>IF(VLOOKUP($A68,'[1]2. Child Protection'!$B$8:$BE$226,'[1]2. Child Protection'!F$1,FALSE)=E68,"",VLOOKUP($A68,'[1]2. Child Protection'!$B$8:$BE$226,'[1]2. Child Protection'!F$1,FALSE))</f>
        <v/>
      </c>
      <c r="N68" s="54" t="str">
        <f>IF(VLOOKUP($A68,'[1]2. Child Protection'!$B$8:$BE$226,'[1]2. Child Protection'!G$1,FALSE)=F68,"",VLOOKUP($A68,'[1]2. Child Protection'!$B$8:$BE$226,'[1]2. Child Protection'!G$1,FALSE)-F68)</f>
        <v/>
      </c>
      <c r="O68" s="54" t="str">
        <f>IF(VLOOKUP($A68,'[1]2. Child Protection'!$B$8:$BE$226,'[1]2. Child Protection'!H$1,FALSE)=G68,"",VLOOKUP($A68,'[1]2. Child Protection'!$B$8:$BE$226,'[1]2. Child Protection'!H$1,FALSE))</f>
        <v/>
      </c>
      <c r="P68" s="44" t="str">
        <f>IF(VLOOKUP($A68,'[1]2. Child Protection'!$B$8:$BE$226,'[1]2. Child Protection'!I$1,FALSE)=H68,"",VLOOKUP($A68,'[1]2. Child Protection'!$B$8:$BE$226,'[1]2. Child Protection'!I$1,FALSE))</f>
        <v/>
      </c>
      <c r="R68" s="56"/>
    </row>
    <row r="69" spans="1:18" x14ac:dyDescent="0.3">
      <c r="A69" s="52" t="s">
        <v>113</v>
      </c>
      <c r="B69" s="53" t="s">
        <v>22</v>
      </c>
      <c r="C69" s="53"/>
      <c r="D69" s="53" t="s">
        <v>22</v>
      </c>
      <c r="E69" s="53"/>
      <c r="F69" s="53" t="s">
        <v>22</v>
      </c>
      <c r="G69" s="53"/>
      <c r="H69" s="55"/>
      <c r="J69" s="54" t="str">
        <f>IF(VLOOKUP($A69,'[1]2. Child Protection'!$B$8:$BE$226,'[1]2. Child Protection'!C$1,FALSE)=B69,"",VLOOKUP($A69,'[1]2. Child Protection'!$B$8:$BE$226,'[1]2. Child Protection'!C$1,FALSE)-B69)</f>
        <v/>
      </c>
      <c r="K69" s="54" t="str">
        <f>IF(VLOOKUP($A69,'[1]2. Child Protection'!$B$8:$BE$226,'[1]2. Child Protection'!D$1,FALSE)=C69,"",VLOOKUP($A69,'[1]2. Child Protection'!$B$8:$BE$226,'[1]2. Child Protection'!D$1,FALSE))</f>
        <v/>
      </c>
      <c r="L69" s="54" t="str">
        <f>IF(VLOOKUP($A69,'[1]2. Child Protection'!$B$8:$BE$226,'[1]2. Child Protection'!E$1,FALSE)=D69,"",VLOOKUP($A69,'[1]2. Child Protection'!$B$8:$BE$226,'[1]2. Child Protection'!E$1,FALSE)-D69)</f>
        <v/>
      </c>
      <c r="M69" s="54" t="str">
        <f>IF(VLOOKUP($A69,'[1]2. Child Protection'!$B$8:$BE$226,'[1]2. Child Protection'!F$1,FALSE)=E69,"",VLOOKUP($A69,'[1]2. Child Protection'!$B$8:$BE$226,'[1]2. Child Protection'!F$1,FALSE))</f>
        <v/>
      </c>
      <c r="N69" s="54" t="str">
        <f>IF(VLOOKUP($A69,'[1]2. Child Protection'!$B$8:$BE$226,'[1]2. Child Protection'!G$1,FALSE)=F69,"",VLOOKUP($A69,'[1]2. Child Protection'!$B$8:$BE$226,'[1]2. Child Protection'!G$1,FALSE)-F69)</f>
        <v/>
      </c>
      <c r="O69" s="54" t="str">
        <f>IF(VLOOKUP($A69,'[1]2. Child Protection'!$B$8:$BE$226,'[1]2. Child Protection'!H$1,FALSE)=G69,"",VLOOKUP($A69,'[1]2. Child Protection'!$B$8:$BE$226,'[1]2. Child Protection'!H$1,FALSE))</f>
        <v/>
      </c>
      <c r="P69" s="44" t="str">
        <f>IF(VLOOKUP($A69,'[1]2. Child Protection'!$B$8:$BE$226,'[1]2. Child Protection'!I$1,FALSE)=H69,"",VLOOKUP($A69,'[1]2. Child Protection'!$B$8:$BE$226,'[1]2. Child Protection'!I$1,FALSE))</f>
        <v/>
      </c>
    </row>
    <row r="70" spans="1:18" x14ac:dyDescent="0.3">
      <c r="A70" s="52" t="s">
        <v>114</v>
      </c>
      <c r="B70" s="53" t="s">
        <v>22</v>
      </c>
      <c r="C70" s="54"/>
      <c r="D70" s="53" t="s">
        <v>22</v>
      </c>
      <c r="E70" s="54"/>
      <c r="F70" s="53" t="s">
        <v>22</v>
      </c>
      <c r="G70" s="54"/>
      <c r="H70" s="55"/>
      <c r="J70" s="54" t="str">
        <f>IF(VLOOKUP($A70,'[1]2. Child Protection'!$B$8:$BE$226,'[1]2. Child Protection'!C$1,FALSE)=B70,"",VLOOKUP($A70,'[1]2. Child Protection'!$B$8:$BE$226,'[1]2. Child Protection'!C$1,FALSE)-B70)</f>
        <v/>
      </c>
      <c r="K70" s="54" t="str">
        <f>IF(VLOOKUP($A70,'[1]2. Child Protection'!$B$8:$BE$226,'[1]2. Child Protection'!D$1,FALSE)=C70,"",VLOOKUP($A70,'[1]2. Child Protection'!$B$8:$BE$226,'[1]2. Child Protection'!D$1,FALSE))</f>
        <v/>
      </c>
      <c r="L70" s="54" t="str">
        <f>IF(VLOOKUP($A70,'[1]2. Child Protection'!$B$8:$BE$226,'[1]2. Child Protection'!E$1,FALSE)=D70,"",VLOOKUP($A70,'[1]2. Child Protection'!$B$8:$BE$226,'[1]2. Child Protection'!E$1,FALSE)-D70)</f>
        <v/>
      </c>
      <c r="M70" s="54" t="str">
        <f>IF(VLOOKUP($A70,'[1]2. Child Protection'!$B$8:$BE$226,'[1]2. Child Protection'!F$1,FALSE)=E70,"",VLOOKUP($A70,'[1]2. Child Protection'!$B$8:$BE$226,'[1]2. Child Protection'!F$1,FALSE))</f>
        <v/>
      </c>
      <c r="N70" s="54" t="str">
        <f>IF(VLOOKUP($A70,'[1]2. Child Protection'!$B$8:$BE$226,'[1]2. Child Protection'!G$1,FALSE)=F70,"",VLOOKUP($A70,'[1]2. Child Protection'!$B$8:$BE$226,'[1]2. Child Protection'!G$1,FALSE)-F70)</f>
        <v/>
      </c>
      <c r="O70" s="54" t="str">
        <f>IF(VLOOKUP($A70,'[1]2. Child Protection'!$B$8:$BE$226,'[1]2. Child Protection'!H$1,FALSE)=G70,"",VLOOKUP($A70,'[1]2. Child Protection'!$B$8:$BE$226,'[1]2. Child Protection'!H$1,FALSE))</f>
        <v/>
      </c>
      <c r="P70" s="44" t="str">
        <f>IF(VLOOKUP($A70,'[1]2. Child Protection'!$B$8:$BE$226,'[1]2. Child Protection'!I$1,FALSE)=H70,"",VLOOKUP($A70,'[1]2. Child Protection'!$B$8:$BE$226,'[1]2. Child Protection'!I$1,FALSE))</f>
        <v/>
      </c>
    </row>
    <row r="71" spans="1:18" x14ac:dyDescent="0.3">
      <c r="A71" s="52" t="s">
        <v>115</v>
      </c>
      <c r="B71" s="53" t="s">
        <v>22</v>
      </c>
      <c r="C71" s="53"/>
      <c r="D71" s="53" t="s">
        <v>22</v>
      </c>
      <c r="E71" s="53"/>
      <c r="F71" s="53" t="s">
        <v>22</v>
      </c>
      <c r="G71" s="53"/>
      <c r="H71" s="55"/>
      <c r="J71" s="54" t="str">
        <f>IF(VLOOKUP($A71,'[1]2. Child Protection'!$B$8:$BE$226,'[1]2. Child Protection'!C$1,FALSE)=B71,"",VLOOKUP($A71,'[1]2. Child Protection'!$B$8:$BE$226,'[1]2. Child Protection'!C$1,FALSE)-B71)</f>
        <v/>
      </c>
      <c r="K71" s="54" t="str">
        <f>IF(VLOOKUP($A71,'[1]2. Child Protection'!$B$8:$BE$226,'[1]2. Child Protection'!D$1,FALSE)=C71,"",VLOOKUP($A71,'[1]2. Child Protection'!$B$8:$BE$226,'[1]2. Child Protection'!D$1,FALSE))</f>
        <v/>
      </c>
      <c r="L71" s="54" t="str">
        <f>IF(VLOOKUP($A71,'[1]2. Child Protection'!$B$8:$BE$226,'[1]2. Child Protection'!E$1,FALSE)=D71,"",VLOOKUP($A71,'[1]2. Child Protection'!$B$8:$BE$226,'[1]2. Child Protection'!E$1,FALSE)-D71)</f>
        <v/>
      </c>
      <c r="M71" s="54" t="str">
        <f>IF(VLOOKUP($A71,'[1]2. Child Protection'!$B$8:$BE$226,'[1]2. Child Protection'!F$1,FALSE)=E71,"",VLOOKUP($A71,'[1]2. Child Protection'!$B$8:$BE$226,'[1]2. Child Protection'!F$1,FALSE))</f>
        <v/>
      </c>
      <c r="N71" s="54" t="str">
        <f>IF(VLOOKUP($A71,'[1]2. Child Protection'!$B$8:$BE$226,'[1]2. Child Protection'!G$1,FALSE)=F71,"",VLOOKUP($A71,'[1]2. Child Protection'!$B$8:$BE$226,'[1]2. Child Protection'!G$1,FALSE)-F71)</f>
        <v/>
      </c>
      <c r="O71" s="54" t="str">
        <f>IF(VLOOKUP($A71,'[1]2. Child Protection'!$B$8:$BE$226,'[1]2. Child Protection'!H$1,FALSE)=G71,"",VLOOKUP($A71,'[1]2. Child Protection'!$B$8:$BE$226,'[1]2. Child Protection'!H$1,FALSE))</f>
        <v/>
      </c>
      <c r="P71" s="44" t="str">
        <f>IF(VLOOKUP($A71,'[1]2. Child Protection'!$B$8:$BE$226,'[1]2. Child Protection'!I$1,FALSE)=H71,"",VLOOKUP($A71,'[1]2. Child Protection'!$B$8:$BE$226,'[1]2. Child Protection'!I$1,FALSE))</f>
        <v/>
      </c>
    </row>
    <row r="72" spans="1:18" x14ac:dyDescent="0.3">
      <c r="A72" s="52" t="s">
        <v>117</v>
      </c>
      <c r="B72" s="53">
        <v>7.8</v>
      </c>
      <c r="C72" s="53" t="s">
        <v>170</v>
      </c>
      <c r="D72" s="53">
        <v>8.4</v>
      </c>
      <c r="E72" s="53" t="s">
        <v>170</v>
      </c>
      <c r="F72" s="53">
        <v>7.1</v>
      </c>
      <c r="G72" s="53" t="s">
        <v>170</v>
      </c>
      <c r="H72" s="55" t="s">
        <v>315</v>
      </c>
      <c r="J72" s="54" t="str">
        <f>IF(VLOOKUP($A72,'[1]2. Child Protection'!$B$8:$BE$226,'[1]2. Child Protection'!C$1,FALSE)=B72,"",VLOOKUP($A72,'[1]2. Child Protection'!$B$8:$BE$226,'[1]2. Child Protection'!C$1,FALSE)-B72)</f>
        <v/>
      </c>
      <c r="K72" s="54" t="str">
        <f>IF(VLOOKUP($A72,'[1]2. Child Protection'!$B$8:$BE$226,'[1]2. Child Protection'!D$1,FALSE)=C72,"",VLOOKUP($A72,'[1]2. Child Protection'!$B$8:$BE$226,'[1]2. Child Protection'!D$1,FALSE))</f>
        <v/>
      </c>
      <c r="L72" s="54" t="str">
        <f>IF(VLOOKUP($A72,'[1]2. Child Protection'!$B$8:$BE$226,'[1]2. Child Protection'!E$1,FALSE)=D72,"",VLOOKUP($A72,'[1]2. Child Protection'!$B$8:$BE$226,'[1]2. Child Protection'!E$1,FALSE)-D72)</f>
        <v/>
      </c>
      <c r="M72" s="54" t="str">
        <f>IF(VLOOKUP($A72,'[1]2. Child Protection'!$B$8:$BE$226,'[1]2. Child Protection'!F$1,FALSE)=E72,"",VLOOKUP($A72,'[1]2. Child Protection'!$B$8:$BE$226,'[1]2. Child Protection'!F$1,FALSE))</f>
        <v/>
      </c>
      <c r="N72" s="54" t="str">
        <f>IF(VLOOKUP($A72,'[1]2. Child Protection'!$B$8:$BE$226,'[1]2. Child Protection'!G$1,FALSE)=F72,"",VLOOKUP($A72,'[1]2. Child Protection'!$B$8:$BE$226,'[1]2. Child Protection'!G$1,FALSE)-F72)</f>
        <v/>
      </c>
      <c r="O72" s="54" t="str">
        <f>IF(VLOOKUP($A72,'[1]2. Child Protection'!$B$8:$BE$226,'[1]2. Child Protection'!H$1,FALSE)=G72,"",VLOOKUP($A72,'[1]2. Child Protection'!$B$8:$BE$226,'[1]2. Child Protection'!H$1,FALSE))</f>
        <v/>
      </c>
      <c r="P72" s="44" t="str">
        <f>IF(VLOOKUP($A72,'[1]2. Child Protection'!$B$8:$BE$226,'[1]2. Child Protection'!I$1,FALSE)=H72,"",VLOOKUP($A72,'[1]2. Child Protection'!$B$8:$BE$226,'[1]2. Child Protection'!I$1,FALSE))</f>
        <v/>
      </c>
      <c r="R72" s="56"/>
    </row>
    <row r="73" spans="1:18" x14ac:dyDescent="0.3">
      <c r="A73" s="52" t="s">
        <v>118</v>
      </c>
      <c r="B73" s="53">
        <v>45</v>
      </c>
      <c r="C73" s="53"/>
      <c r="D73" s="53">
        <v>50.6</v>
      </c>
      <c r="E73" s="53"/>
      <c r="F73" s="53">
        <v>38.9</v>
      </c>
      <c r="G73" s="53"/>
      <c r="H73" s="55" t="s">
        <v>332</v>
      </c>
      <c r="J73" s="54" t="str">
        <f>IF(VLOOKUP($A73,'[1]2. Child Protection'!$B$8:$BE$226,'[1]2. Child Protection'!C$1,FALSE)=B73,"",VLOOKUP($A73,'[1]2. Child Protection'!$B$8:$BE$226,'[1]2. Child Protection'!C$1,FALSE)-B73)</f>
        <v/>
      </c>
      <c r="K73" s="54" t="str">
        <f>IF(VLOOKUP($A73,'[1]2. Child Protection'!$B$8:$BE$226,'[1]2. Child Protection'!D$1,FALSE)=C73,"",VLOOKUP($A73,'[1]2. Child Protection'!$B$8:$BE$226,'[1]2. Child Protection'!D$1,FALSE))</f>
        <v/>
      </c>
      <c r="L73" s="54" t="str">
        <f>IF(VLOOKUP($A73,'[1]2. Child Protection'!$B$8:$BE$226,'[1]2. Child Protection'!E$1,FALSE)=D73,"",VLOOKUP($A73,'[1]2. Child Protection'!$B$8:$BE$226,'[1]2. Child Protection'!E$1,FALSE)-D73)</f>
        <v/>
      </c>
      <c r="M73" s="54" t="str">
        <f>IF(VLOOKUP($A73,'[1]2. Child Protection'!$B$8:$BE$226,'[1]2. Child Protection'!F$1,FALSE)=E73,"",VLOOKUP($A73,'[1]2. Child Protection'!$B$8:$BE$226,'[1]2. Child Protection'!F$1,FALSE))</f>
        <v/>
      </c>
      <c r="N73" s="54" t="str">
        <f>IF(VLOOKUP($A73,'[1]2. Child Protection'!$B$8:$BE$226,'[1]2. Child Protection'!G$1,FALSE)=F73,"",VLOOKUP($A73,'[1]2. Child Protection'!$B$8:$BE$226,'[1]2. Child Protection'!G$1,FALSE)-F73)</f>
        <v/>
      </c>
      <c r="O73" s="54" t="str">
        <f>IF(VLOOKUP($A73,'[1]2. Child Protection'!$B$8:$BE$226,'[1]2. Child Protection'!H$1,FALSE)=G73,"",VLOOKUP($A73,'[1]2. Child Protection'!$B$8:$BE$226,'[1]2. Child Protection'!H$1,FALSE))</f>
        <v/>
      </c>
      <c r="P73" s="44" t="str">
        <f>IF(VLOOKUP($A73,'[1]2. Child Protection'!$B$8:$BE$226,'[1]2. Child Protection'!I$1,FALSE)=H73,"",VLOOKUP($A73,'[1]2. Child Protection'!$B$8:$BE$226,'[1]2. Child Protection'!I$1,FALSE))</f>
        <v/>
      </c>
    </row>
    <row r="74" spans="1:18" x14ac:dyDescent="0.3">
      <c r="A74" s="52" t="s">
        <v>119</v>
      </c>
      <c r="B74" s="53">
        <v>16.7</v>
      </c>
      <c r="C74" s="54"/>
      <c r="D74" s="53" t="s">
        <v>22</v>
      </c>
      <c r="E74" s="54"/>
      <c r="F74" s="53" t="s">
        <v>22</v>
      </c>
      <c r="G74" s="54"/>
      <c r="H74" s="55" t="s">
        <v>333</v>
      </c>
      <c r="J74" s="54" t="str">
        <f>IF(VLOOKUP($A74,'[1]2. Child Protection'!$B$8:$BE$226,'[1]2. Child Protection'!C$1,FALSE)=B74,"",VLOOKUP($A74,'[1]2. Child Protection'!$B$8:$BE$226,'[1]2. Child Protection'!C$1,FALSE)-B74)</f>
        <v/>
      </c>
      <c r="K74" s="54" t="str">
        <f>IF(VLOOKUP($A74,'[1]2. Child Protection'!$B$8:$BE$226,'[1]2. Child Protection'!D$1,FALSE)=C74,"",VLOOKUP($A74,'[1]2. Child Protection'!$B$8:$BE$226,'[1]2. Child Protection'!D$1,FALSE))</f>
        <v/>
      </c>
      <c r="L74" s="54" t="str">
        <f>IF(VLOOKUP($A74,'[1]2. Child Protection'!$B$8:$BE$226,'[1]2. Child Protection'!E$1,FALSE)=D74,"",VLOOKUP($A74,'[1]2. Child Protection'!$B$8:$BE$226,'[1]2. Child Protection'!E$1,FALSE)-D74)</f>
        <v/>
      </c>
      <c r="M74" s="54" t="str">
        <f>IF(VLOOKUP($A74,'[1]2. Child Protection'!$B$8:$BE$226,'[1]2. Child Protection'!F$1,FALSE)=E74,"",VLOOKUP($A74,'[1]2. Child Protection'!$B$8:$BE$226,'[1]2. Child Protection'!F$1,FALSE))</f>
        <v/>
      </c>
      <c r="N74" s="54" t="str">
        <f>IF(VLOOKUP($A74,'[1]2. Child Protection'!$B$8:$BE$226,'[1]2. Child Protection'!G$1,FALSE)=F74,"",VLOOKUP($A74,'[1]2. Child Protection'!$B$8:$BE$226,'[1]2. Child Protection'!G$1,FALSE)-F74)</f>
        <v/>
      </c>
      <c r="O74" s="54" t="str">
        <f>IF(VLOOKUP($A74,'[1]2. Child Protection'!$B$8:$BE$226,'[1]2. Child Protection'!H$1,FALSE)=G74,"",VLOOKUP($A74,'[1]2. Child Protection'!$B$8:$BE$226,'[1]2. Child Protection'!H$1,FALSE))</f>
        <v/>
      </c>
      <c r="P74" s="44" t="str">
        <f>IF(VLOOKUP($A74,'[1]2. Child Protection'!$B$8:$BE$226,'[1]2. Child Protection'!I$1,FALSE)=H74,"",VLOOKUP($A74,'[1]2. Child Protection'!$B$8:$BE$226,'[1]2. Child Protection'!I$1,FALSE))</f>
        <v/>
      </c>
      <c r="R74" s="56"/>
    </row>
    <row r="75" spans="1:18" x14ac:dyDescent="0.3">
      <c r="A75" s="52" t="s">
        <v>121</v>
      </c>
      <c r="B75" s="53" t="s">
        <v>22</v>
      </c>
      <c r="C75" s="54"/>
      <c r="D75" s="53" t="s">
        <v>22</v>
      </c>
      <c r="E75" s="54"/>
      <c r="F75" s="53" t="s">
        <v>22</v>
      </c>
      <c r="G75" s="54"/>
      <c r="H75" s="55"/>
      <c r="J75" s="54" t="str">
        <f>IF(VLOOKUP($A75,'[1]2. Child Protection'!$B$8:$BE$226,'[1]2. Child Protection'!C$1,FALSE)=B75,"",VLOOKUP($A75,'[1]2. Child Protection'!$B$8:$BE$226,'[1]2. Child Protection'!C$1,FALSE)-B75)</f>
        <v/>
      </c>
      <c r="K75" s="54" t="str">
        <f>IF(VLOOKUP($A75,'[1]2. Child Protection'!$B$8:$BE$226,'[1]2. Child Protection'!D$1,FALSE)=C75,"",VLOOKUP($A75,'[1]2. Child Protection'!$B$8:$BE$226,'[1]2. Child Protection'!D$1,FALSE))</f>
        <v/>
      </c>
      <c r="L75" s="54" t="str">
        <f>IF(VLOOKUP($A75,'[1]2. Child Protection'!$B$8:$BE$226,'[1]2. Child Protection'!E$1,FALSE)=D75,"",VLOOKUP($A75,'[1]2. Child Protection'!$B$8:$BE$226,'[1]2. Child Protection'!E$1,FALSE)-D75)</f>
        <v/>
      </c>
      <c r="M75" s="54" t="str">
        <f>IF(VLOOKUP($A75,'[1]2. Child Protection'!$B$8:$BE$226,'[1]2. Child Protection'!F$1,FALSE)=E75,"",VLOOKUP($A75,'[1]2. Child Protection'!$B$8:$BE$226,'[1]2. Child Protection'!F$1,FALSE))</f>
        <v/>
      </c>
      <c r="N75" s="54" t="str">
        <f>IF(VLOOKUP($A75,'[1]2. Child Protection'!$B$8:$BE$226,'[1]2. Child Protection'!G$1,FALSE)=F75,"",VLOOKUP($A75,'[1]2. Child Protection'!$B$8:$BE$226,'[1]2. Child Protection'!G$1,FALSE)-F75)</f>
        <v/>
      </c>
      <c r="O75" s="54" t="str">
        <f>IF(VLOOKUP($A75,'[1]2. Child Protection'!$B$8:$BE$226,'[1]2. Child Protection'!H$1,FALSE)=G75,"",VLOOKUP($A75,'[1]2. Child Protection'!$B$8:$BE$226,'[1]2. Child Protection'!H$1,FALSE))</f>
        <v/>
      </c>
      <c r="P75" s="44" t="str">
        <f>IF(VLOOKUP($A75,'[1]2. Child Protection'!$B$8:$BE$226,'[1]2. Child Protection'!I$1,FALSE)=H75,"",VLOOKUP($A75,'[1]2. Child Protection'!$B$8:$BE$226,'[1]2. Child Protection'!I$1,FALSE))</f>
        <v/>
      </c>
    </row>
    <row r="76" spans="1:18" x14ac:dyDescent="0.3">
      <c r="A76" s="52" t="s">
        <v>122</v>
      </c>
      <c r="B76" s="53" t="s">
        <v>22</v>
      </c>
      <c r="C76" s="54"/>
      <c r="D76" s="53" t="s">
        <v>22</v>
      </c>
      <c r="E76" s="54"/>
      <c r="F76" s="53" t="s">
        <v>22</v>
      </c>
      <c r="G76" s="54"/>
      <c r="H76" s="55"/>
      <c r="J76" s="54" t="str">
        <f>IF(VLOOKUP($A76,'[1]2. Child Protection'!$B$8:$BE$226,'[1]2. Child Protection'!C$1,FALSE)=B76,"",VLOOKUP($A76,'[1]2. Child Protection'!$B$8:$BE$226,'[1]2. Child Protection'!C$1,FALSE)-B76)</f>
        <v/>
      </c>
      <c r="K76" s="54" t="str">
        <f>IF(VLOOKUP($A76,'[1]2. Child Protection'!$B$8:$BE$226,'[1]2. Child Protection'!D$1,FALSE)=C76,"",VLOOKUP($A76,'[1]2. Child Protection'!$B$8:$BE$226,'[1]2. Child Protection'!D$1,FALSE))</f>
        <v/>
      </c>
      <c r="L76" s="54" t="str">
        <f>IF(VLOOKUP($A76,'[1]2. Child Protection'!$B$8:$BE$226,'[1]2. Child Protection'!E$1,FALSE)=D76,"",VLOOKUP($A76,'[1]2. Child Protection'!$B$8:$BE$226,'[1]2. Child Protection'!E$1,FALSE)-D76)</f>
        <v/>
      </c>
      <c r="M76" s="54" t="str">
        <f>IF(VLOOKUP($A76,'[1]2. Child Protection'!$B$8:$BE$226,'[1]2. Child Protection'!F$1,FALSE)=E76,"",VLOOKUP($A76,'[1]2. Child Protection'!$B$8:$BE$226,'[1]2. Child Protection'!F$1,FALSE))</f>
        <v/>
      </c>
      <c r="N76" s="54" t="str">
        <f>IF(VLOOKUP($A76,'[1]2. Child Protection'!$B$8:$BE$226,'[1]2. Child Protection'!G$1,FALSE)=F76,"",VLOOKUP($A76,'[1]2. Child Protection'!$B$8:$BE$226,'[1]2. Child Protection'!G$1,FALSE)-F76)</f>
        <v/>
      </c>
      <c r="O76" s="54" t="str">
        <f>IF(VLOOKUP($A76,'[1]2. Child Protection'!$B$8:$BE$226,'[1]2. Child Protection'!H$1,FALSE)=G76,"",VLOOKUP($A76,'[1]2. Child Protection'!$B$8:$BE$226,'[1]2. Child Protection'!H$1,FALSE))</f>
        <v/>
      </c>
      <c r="P76" s="44" t="str">
        <f>IF(VLOOKUP($A76,'[1]2. Child Protection'!$B$8:$BE$226,'[1]2. Child Protection'!I$1,FALSE)=H76,"",VLOOKUP($A76,'[1]2. Child Protection'!$B$8:$BE$226,'[1]2. Child Protection'!I$1,FALSE))</f>
        <v/>
      </c>
    </row>
    <row r="77" spans="1:18" x14ac:dyDescent="0.3">
      <c r="A77" s="52" t="s">
        <v>123</v>
      </c>
      <c r="B77" s="53">
        <v>19.600000000000001</v>
      </c>
      <c r="C77" s="53" t="s">
        <v>170</v>
      </c>
      <c r="D77" s="53">
        <v>19.3</v>
      </c>
      <c r="E77" s="53" t="s">
        <v>170</v>
      </c>
      <c r="F77" s="53">
        <v>16.600000000000001</v>
      </c>
      <c r="G77" s="53" t="s">
        <v>170</v>
      </c>
      <c r="H77" s="55" t="s">
        <v>324</v>
      </c>
      <c r="J77" s="54" t="str">
        <f>IF(VLOOKUP($A77,'[1]2. Child Protection'!$B$8:$BE$226,'[1]2. Child Protection'!C$1,FALSE)=B77,"",VLOOKUP($A77,'[1]2. Child Protection'!$B$8:$BE$226,'[1]2. Child Protection'!C$1,FALSE)-B77)</f>
        <v/>
      </c>
      <c r="K77" s="54" t="str">
        <f>IF(VLOOKUP($A77,'[1]2. Child Protection'!$B$8:$BE$226,'[1]2. Child Protection'!D$1,FALSE)=C77,"",VLOOKUP($A77,'[1]2. Child Protection'!$B$8:$BE$226,'[1]2. Child Protection'!D$1,FALSE))</f>
        <v/>
      </c>
      <c r="L77" s="54" t="str">
        <f>IF(VLOOKUP($A77,'[1]2. Child Protection'!$B$8:$BE$226,'[1]2. Child Protection'!E$1,FALSE)=D77,"",VLOOKUP($A77,'[1]2. Child Protection'!$B$8:$BE$226,'[1]2. Child Protection'!E$1,FALSE)-D77)</f>
        <v/>
      </c>
      <c r="M77" s="54" t="str">
        <f>IF(VLOOKUP($A77,'[1]2. Child Protection'!$B$8:$BE$226,'[1]2. Child Protection'!F$1,FALSE)=E77,"",VLOOKUP($A77,'[1]2. Child Protection'!$B$8:$BE$226,'[1]2. Child Protection'!F$1,FALSE))</f>
        <v/>
      </c>
      <c r="N77" s="54" t="str">
        <f>IF(VLOOKUP($A77,'[1]2. Child Protection'!$B$8:$BE$226,'[1]2. Child Protection'!G$1,FALSE)=F77,"",VLOOKUP($A77,'[1]2. Child Protection'!$B$8:$BE$226,'[1]2. Child Protection'!G$1,FALSE)-F77)</f>
        <v/>
      </c>
      <c r="O77" s="54" t="str">
        <f>IF(VLOOKUP($A77,'[1]2. Child Protection'!$B$8:$BE$226,'[1]2. Child Protection'!H$1,FALSE)=G77,"",VLOOKUP($A77,'[1]2. Child Protection'!$B$8:$BE$226,'[1]2. Child Protection'!H$1,FALSE))</f>
        <v/>
      </c>
      <c r="P77" s="44" t="str">
        <f>IF(VLOOKUP($A77,'[1]2. Child Protection'!$B$8:$BE$226,'[1]2. Child Protection'!I$1,FALSE)=H77,"",VLOOKUP($A77,'[1]2. Child Protection'!$B$8:$BE$226,'[1]2. Child Protection'!I$1,FALSE))</f>
        <v/>
      </c>
      <c r="R77" s="56"/>
    </row>
    <row r="78" spans="1:18" x14ac:dyDescent="0.3">
      <c r="A78" s="52" t="s">
        <v>124</v>
      </c>
      <c r="B78" s="53">
        <v>16.899999999999999</v>
      </c>
      <c r="C78" s="54"/>
      <c r="D78" s="53">
        <v>16.5</v>
      </c>
      <c r="E78" s="54"/>
      <c r="F78" s="53">
        <v>17.2</v>
      </c>
      <c r="G78" s="54"/>
      <c r="H78" s="55" t="s">
        <v>326</v>
      </c>
      <c r="J78" s="54" t="str">
        <f>IF(VLOOKUP($A78,'[1]2. Child Protection'!$B$8:$BE$226,'[1]2. Child Protection'!C$1,FALSE)=B78,"",VLOOKUP($A78,'[1]2. Child Protection'!$B$8:$BE$226,'[1]2. Child Protection'!C$1,FALSE)-B78)</f>
        <v/>
      </c>
      <c r="K78" s="54" t="str">
        <f>IF(VLOOKUP($A78,'[1]2. Child Protection'!$B$8:$BE$226,'[1]2. Child Protection'!D$1,FALSE)=C78,"",VLOOKUP($A78,'[1]2. Child Protection'!$B$8:$BE$226,'[1]2. Child Protection'!D$1,FALSE))</f>
        <v/>
      </c>
      <c r="L78" s="54" t="str">
        <f>IF(VLOOKUP($A78,'[1]2. Child Protection'!$B$8:$BE$226,'[1]2. Child Protection'!E$1,FALSE)=D78,"",VLOOKUP($A78,'[1]2. Child Protection'!$B$8:$BE$226,'[1]2. Child Protection'!E$1,FALSE)-D78)</f>
        <v/>
      </c>
      <c r="M78" s="54" t="str">
        <f>IF(VLOOKUP($A78,'[1]2. Child Protection'!$B$8:$BE$226,'[1]2. Child Protection'!F$1,FALSE)=E78,"",VLOOKUP($A78,'[1]2. Child Protection'!$B$8:$BE$226,'[1]2. Child Protection'!F$1,FALSE))</f>
        <v/>
      </c>
      <c r="N78" s="54" t="str">
        <f>IF(VLOOKUP($A78,'[1]2. Child Protection'!$B$8:$BE$226,'[1]2. Child Protection'!G$1,FALSE)=F78,"",VLOOKUP($A78,'[1]2. Child Protection'!$B$8:$BE$226,'[1]2. Child Protection'!G$1,FALSE)-F78)</f>
        <v/>
      </c>
      <c r="O78" s="54" t="str">
        <f>IF(VLOOKUP($A78,'[1]2. Child Protection'!$B$8:$BE$226,'[1]2. Child Protection'!H$1,FALSE)=G78,"",VLOOKUP($A78,'[1]2. Child Protection'!$B$8:$BE$226,'[1]2. Child Protection'!H$1,FALSE))</f>
        <v/>
      </c>
      <c r="P78" s="44" t="str">
        <f>IF(VLOOKUP($A78,'[1]2. Child Protection'!$B$8:$BE$226,'[1]2. Child Protection'!I$1,FALSE)=H78,"",VLOOKUP($A78,'[1]2. Child Protection'!$B$8:$BE$226,'[1]2. Child Protection'!I$1,FALSE))</f>
        <v/>
      </c>
      <c r="R78" s="56"/>
    </row>
    <row r="79" spans="1:18" x14ac:dyDescent="0.3">
      <c r="A79" s="52" t="s">
        <v>125</v>
      </c>
      <c r="B79" s="53">
        <v>1.6</v>
      </c>
      <c r="C79" s="53"/>
      <c r="D79" s="53">
        <v>2.1</v>
      </c>
      <c r="E79" s="53"/>
      <c r="F79" s="53">
        <v>1</v>
      </c>
      <c r="G79" s="53"/>
      <c r="H79" s="55" t="s">
        <v>309</v>
      </c>
      <c r="J79" s="54" t="str">
        <f>IF(VLOOKUP($A79,'[1]2. Child Protection'!$B$8:$BE$226,'[1]2. Child Protection'!C$1,FALSE)=B79,"",VLOOKUP($A79,'[1]2. Child Protection'!$B$8:$BE$226,'[1]2. Child Protection'!C$1,FALSE)-B79)</f>
        <v/>
      </c>
      <c r="K79" s="54" t="str">
        <f>IF(VLOOKUP($A79,'[1]2. Child Protection'!$B$8:$BE$226,'[1]2. Child Protection'!D$1,FALSE)=C79,"",VLOOKUP($A79,'[1]2. Child Protection'!$B$8:$BE$226,'[1]2. Child Protection'!D$1,FALSE))</f>
        <v/>
      </c>
      <c r="L79" s="54" t="str">
        <f>IF(VLOOKUP($A79,'[1]2. Child Protection'!$B$8:$BE$226,'[1]2. Child Protection'!E$1,FALSE)=D79,"",VLOOKUP($A79,'[1]2. Child Protection'!$B$8:$BE$226,'[1]2. Child Protection'!E$1,FALSE)-D79)</f>
        <v/>
      </c>
      <c r="M79" s="54" t="str">
        <f>IF(VLOOKUP($A79,'[1]2. Child Protection'!$B$8:$BE$226,'[1]2. Child Protection'!F$1,FALSE)=E79,"",VLOOKUP($A79,'[1]2. Child Protection'!$B$8:$BE$226,'[1]2. Child Protection'!F$1,FALSE))</f>
        <v/>
      </c>
      <c r="N79" s="54" t="str">
        <f>IF(VLOOKUP($A79,'[1]2. Child Protection'!$B$8:$BE$226,'[1]2. Child Protection'!G$1,FALSE)=F79,"",VLOOKUP($A79,'[1]2. Child Protection'!$B$8:$BE$226,'[1]2. Child Protection'!G$1,FALSE)-F79)</f>
        <v/>
      </c>
      <c r="O79" s="54" t="str">
        <f>IF(VLOOKUP($A79,'[1]2. Child Protection'!$B$8:$BE$226,'[1]2. Child Protection'!H$1,FALSE)=G79,"",VLOOKUP($A79,'[1]2. Child Protection'!$B$8:$BE$226,'[1]2. Child Protection'!H$1,FALSE))</f>
        <v/>
      </c>
      <c r="P79" s="44" t="str">
        <f>IF(VLOOKUP($A79,'[1]2. Child Protection'!$B$8:$BE$226,'[1]2. Child Protection'!I$1,FALSE)=H79,"",VLOOKUP($A79,'[1]2. Child Protection'!$B$8:$BE$226,'[1]2. Child Protection'!I$1,FALSE))</f>
        <v/>
      </c>
    </row>
    <row r="80" spans="1:18" x14ac:dyDescent="0.3">
      <c r="A80" s="52" t="s">
        <v>126</v>
      </c>
      <c r="B80" s="53" t="s">
        <v>22</v>
      </c>
      <c r="C80" s="53"/>
      <c r="D80" s="53" t="s">
        <v>22</v>
      </c>
      <c r="E80" s="53"/>
      <c r="F80" s="53" t="s">
        <v>22</v>
      </c>
      <c r="G80" s="53"/>
      <c r="H80" s="55"/>
      <c r="J80" s="54" t="str">
        <f>IF(VLOOKUP($A80,'[1]2. Child Protection'!$B$8:$BE$226,'[1]2. Child Protection'!C$1,FALSE)=B80,"",VLOOKUP($A80,'[1]2. Child Protection'!$B$8:$BE$226,'[1]2. Child Protection'!C$1,FALSE)-B80)</f>
        <v/>
      </c>
      <c r="K80" s="54" t="str">
        <f>IF(VLOOKUP($A80,'[1]2. Child Protection'!$B$8:$BE$226,'[1]2. Child Protection'!D$1,FALSE)=C80,"",VLOOKUP($A80,'[1]2. Child Protection'!$B$8:$BE$226,'[1]2. Child Protection'!D$1,FALSE))</f>
        <v/>
      </c>
      <c r="L80" s="54" t="str">
        <f>IF(VLOOKUP($A80,'[1]2. Child Protection'!$B$8:$BE$226,'[1]2. Child Protection'!E$1,FALSE)=D80,"",VLOOKUP($A80,'[1]2. Child Protection'!$B$8:$BE$226,'[1]2. Child Protection'!E$1,FALSE)-D80)</f>
        <v/>
      </c>
      <c r="M80" s="54" t="str">
        <f>IF(VLOOKUP($A80,'[1]2. Child Protection'!$B$8:$BE$226,'[1]2. Child Protection'!F$1,FALSE)=E80,"",VLOOKUP($A80,'[1]2. Child Protection'!$B$8:$BE$226,'[1]2. Child Protection'!F$1,FALSE))</f>
        <v/>
      </c>
      <c r="N80" s="54" t="str">
        <f>IF(VLOOKUP($A80,'[1]2. Child Protection'!$B$8:$BE$226,'[1]2. Child Protection'!G$1,FALSE)=F80,"",VLOOKUP($A80,'[1]2. Child Protection'!$B$8:$BE$226,'[1]2. Child Protection'!G$1,FALSE)-F80)</f>
        <v/>
      </c>
      <c r="O80" s="54" t="str">
        <f>IF(VLOOKUP($A80,'[1]2. Child Protection'!$B$8:$BE$226,'[1]2. Child Protection'!H$1,FALSE)=G80,"",VLOOKUP($A80,'[1]2. Child Protection'!$B$8:$BE$226,'[1]2. Child Protection'!H$1,FALSE))</f>
        <v/>
      </c>
      <c r="P80" s="44" t="str">
        <f>IF(VLOOKUP($A80,'[1]2. Child Protection'!$B$8:$BE$226,'[1]2. Child Protection'!I$1,FALSE)=H80,"",VLOOKUP($A80,'[1]2. Child Protection'!$B$8:$BE$226,'[1]2. Child Protection'!I$1,FALSE))</f>
        <v/>
      </c>
    </row>
    <row r="81" spans="1:18" x14ac:dyDescent="0.3">
      <c r="A81" s="52" t="s">
        <v>127</v>
      </c>
      <c r="B81" s="53">
        <v>20.100000000000001</v>
      </c>
      <c r="C81" s="54"/>
      <c r="D81" s="53">
        <v>18.600000000000001</v>
      </c>
      <c r="E81" s="54"/>
      <c r="F81" s="53">
        <v>21.7</v>
      </c>
      <c r="G81" s="54"/>
      <c r="H81" s="55" t="s">
        <v>329</v>
      </c>
      <c r="J81" s="54" t="str">
        <f>IF(VLOOKUP($A81,'[1]2. Child Protection'!$B$8:$BE$226,'[1]2. Child Protection'!C$1,FALSE)=B81,"",VLOOKUP($A81,'[1]2. Child Protection'!$B$8:$BE$226,'[1]2. Child Protection'!C$1,FALSE)-B81)</f>
        <v/>
      </c>
      <c r="K81" s="54" t="str">
        <f>IF(VLOOKUP($A81,'[1]2. Child Protection'!$B$8:$BE$226,'[1]2. Child Protection'!D$1,FALSE)=C81,"",VLOOKUP($A81,'[1]2. Child Protection'!$B$8:$BE$226,'[1]2. Child Protection'!D$1,FALSE))</f>
        <v/>
      </c>
      <c r="L81" s="54" t="str">
        <f>IF(VLOOKUP($A81,'[1]2. Child Protection'!$B$8:$BE$226,'[1]2. Child Protection'!E$1,FALSE)=D81,"",VLOOKUP($A81,'[1]2. Child Protection'!$B$8:$BE$226,'[1]2. Child Protection'!E$1,FALSE)-D81)</f>
        <v/>
      </c>
      <c r="M81" s="54" t="str">
        <f>IF(VLOOKUP($A81,'[1]2. Child Protection'!$B$8:$BE$226,'[1]2. Child Protection'!F$1,FALSE)=E81,"",VLOOKUP($A81,'[1]2. Child Protection'!$B$8:$BE$226,'[1]2. Child Protection'!F$1,FALSE))</f>
        <v/>
      </c>
      <c r="N81" s="54" t="str">
        <f>IF(VLOOKUP($A81,'[1]2. Child Protection'!$B$8:$BE$226,'[1]2. Child Protection'!G$1,FALSE)=F81,"",VLOOKUP($A81,'[1]2. Child Protection'!$B$8:$BE$226,'[1]2. Child Protection'!G$1,FALSE)-F81)</f>
        <v/>
      </c>
      <c r="O81" s="54" t="str">
        <f>IF(VLOOKUP($A81,'[1]2. Child Protection'!$B$8:$BE$226,'[1]2. Child Protection'!H$1,FALSE)=G81,"",VLOOKUP($A81,'[1]2. Child Protection'!$B$8:$BE$226,'[1]2. Child Protection'!H$1,FALSE))</f>
        <v/>
      </c>
      <c r="P81" s="44" t="str">
        <f>IF(VLOOKUP($A81,'[1]2. Child Protection'!$B$8:$BE$226,'[1]2. Child Protection'!I$1,FALSE)=H81,"",VLOOKUP($A81,'[1]2. Child Protection'!$B$8:$BE$226,'[1]2. Child Protection'!I$1,FALSE))</f>
        <v/>
      </c>
    </row>
    <row r="82" spans="1:18" x14ac:dyDescent="0.3">
      <c r="A82" s="52" t="s">
        <v>128</v>
      </c>
      <c r="B82" s="53" t="s">
        <v>22</v>
      </c>
      <c r="C82" s="54"/>
      <c r="D82" s="53" t="s">
        <v>22</v>
      </c>
      <c r="E82" s="54"/>
      <c r="F82" s="53" t="s">
        <v>22</v>
      </c>
      <c r="G82" s="54"/>
      <c r="H82" s="55"/>
      <c r="J82" s="54" t="str">
        <f>IF(VLOOKUP($A82,'[1]2. Child Protection'!$B$8:$BE$226,'[1]2. Child Protection'!C$1,FALSE)=B82,"",VLOOKUP($A82,'[1]2. Child Protection'!$B$8:$BE$226,'[1]2. Child Protection'!C$1,FALSE)-B82)</f>
        <v/>
      </c>
      <c r="K82" s="54" t="str">
        <f>IF(VLOOKUP($A82,'[1]2. Child Protection'!$B$8:$BE$226,'[1]2. Child Protection'!D$1,FALSE)=C82,"",VLOOKUP($A82,'[1]2. Child Protection'!$B$8:$BE$226,'[1]2. Child Protection'!D$1,FALSE))</f>
        <v/>
      </c>
      <c r="L82" s="54" t="str">
        <f>IF(VLOOKUP($A82,'[1]2. Child Protection'!$B$8:$BE$226,'[1]2. Child Protection'!E$1,FALSE)=D82,"",VLOOKUP($A82,'[1]2. Child Protection'!$B$8:$BE$226,'[1]2. Child Protection'!E$1,FALSE)-D82)</f>
        <v/>
      </c>
      <c r="M82" s="54" t="str">
        <f>IF(VLOOKUP($A82,'[1]2. Child Protection'!$B$8:$BE$226,'[1]2. Child Protection'!F$1,FALSE)=E82,"",VLOOKUP($A82,'[1]2. Child Protection'!$B$8:$BE$226,'[1]2. Child Protection'!F$1,FALSE))</f>
        <v/>
      </c>
      <c r="N82" s="54" t="str">
        <f>IF(VLOOKUP($A82,'[1]2. Child Protection'!$B$8:$BE$226,'[1]2. Child Protection'!G$1,FALSE)=F82,"",VLOOKUP($A82,'[1]2. Child Protection'!$B$8:$BE$226,'[1]2. Child Protection'!G$1,FALSE)-F82)</f>
        <v/>
      </c>
      <c r="O82" s="54" t="str">
        <f>IF(VLOOKUP($A82,'[1]2. Child Protection'!$B$8:$BE$226,'[1]2. Child Protection'!H$1,FALSE)=G82,"",VLOOKUP($A82,'[1]2. Child Protection'!$B$8:$BE$226,'[1]2. Child Protection'!H$1,FALSE))</f>
        <v/>
      </c>
      <c r="P82" s="44" t="str">
        <f>IF(VLOOKUP($A82,'[1]2. Child Protection'!$B$8:$BE$226,'[1]2. Child Protection'!I$1,FALSE)=H82,"",VLOOKUP($A82,'[1]2. Child Protection'!$B$8:$BE$226,'[1]2. Child Protection'!I$1,FALSE))</f>
        <v/>
      </c>
    </row>
    <row r="83" spans="1:18" x14ac:dyDescent="0.3">
      <c r="A83" s="52" t="s">
        <v>129</v>
      </c>
      <c r="B83" s="53" t="s">
        <v>22</v>
      </c>
      <c r="C83" s="54"/>
      <c r="D83" s="53" t="s">
        <v>22</v>
      </c>
      <c r="E83" s="54"/>
      <c r="F83" s="53" t="s">
        <v>22</v>
      </c>
      <c r="G83" s="54"/>
      <c r="H83" s="55"/>
      <c r="J83" s="54" t="str">
        <f>IF(VLOOKUP($A83,'[1]2. Child Protection'!$B$8:$BE$226,'[1]2. Child Protection'!C$1,FALSE)=B83,"",VLOOKUP($A83,'[1]2. Child Protection'!$B$8:$BE$226,'[1]2. Child Protection'!C$1,FALSE)-B83)</f>
        <v/>
      </c>
      <c r="K83" s="54" t="str">
        <f>IF(VLOOKUP($A83,'[1]2. Child Protection'!$B$8:$BE$226,'[1]2. Child Protection'!D$1,FALSE)=C83,"",VLOOKUP($A83,'[1]2. Child Protection'!$B$8:$BE$226,'[1]2. Child Protection'!D$1,FALSE))</f>
        <v/>
      </c>
      <c r="L83" s="54" t="str">
        <f>IF(VLOOKUP($A83,'[1]2. Child Protection'!$B$8:$BE$226,'[1]2. Child Protection'!E$1,FALSE)=D83,"",VLOOKUP($A83,'[1]2. Child Protection'!$B$8:$BE$226,'[1]2. Child Protection'!E$1,FALSE)-D83)</f>
        <v/>
      </c>
      <c r="M83" s="54" t="str">
        <f>IF(VLOOKUP($A83,'[1]2. Child Protection'!$B$8:$BE$226,'[1]2. Child Protection'!F$1,FALSE)=E83,"",VLOOKUP($A83,'[1]2. Child Protection'!$B$8:$BE$226,'[1]2. Child Protection'!F$1,FALSE))</f>
        <v/>
      </c>
      <c r="N83" s="54" t="str">
        <f>IF(VLOOKUP($A83,'[1]2. Child Protection'!$B$8:$BE$226,'[1]2. Child Protection'!G$1,FALSE)=F83,"",VLOOKUP($A83,'[1]2. Child Protection'!$B$8:$BE$226,'[1]2. Child Protection'!G$1,FALSE)-F83)</f>
        <v/>
      </c>
      <c r="O83" s="54" t="str">
        <f>IF(VLOOKUP($A83,'[1]2. Child Protection'!$B$8:$BE$226,'[1]2. Child Protection'!H$1,FALSE)=G83,"",VLOOKUP($A83,'[1]2. Child Protection'!$B$8:$BE$226,'[1]2. Child Protection'!H$1,FALSE))</f>
        <v/>
      </c>
      <c r="P83" s="44" t="str">
        <f>IF(VLOOKUP($A83,'[1]2. Child Protection'!$B$8:$BE$226,'[1]2. Child Protection'!I$1,FALSE)=H83,"",VLOOKUP($A83,'[1]2. Child Protection'!$B$8:$BE$226,'[1]2. Child Protection'!I$1,FALSE))</f>
        <v/>
      </c>
    </row>
    <row r="84" spans="1:18" x14ac:dyDescent="0.3">
      <c r="A84" s="52" t="s">
        <v>131</v>
      </c>
      <c r="B84" s="53" t="s">
        <v>22</v>
      </c>
      <c r="C84" s="54"/>
      <c r="D84" s="53" t="s">
        <v>22</v>
      </c>
      <c r="E84" s="54"/>
      <c r="F84" s="53" t="s">
        <v>22</v>
      </c>
      <c r="G84" s="54"/>
      <c r="H84" s="55"/>
      <c r="J84" s="54" t="str">
        <f>IF(VLOOKUP($A84,'[1]2. Child Protection'!$B$8:$BE$226,'[1]2. Child Protection'!C$1,FALSE)=B84,"",VLOOKUP($A84,'[1]2. Child Protection'!$B$8:$BE$226,'[1]2. Child Protection'!C$1,FALSE)-B84)</f>
        <v/>
      </c>
      <c r="K84" s="54" t="str">
        <f>IF(VLOOKUP($A84,'[1]2. Child Protection'!$B$8:$BE$226,'[1]2. Child Protection'!D$1,FALSE)=C84,"",VLOOKUP($A84,'[1]2. Child Protection'!$B$8:$BE$226,'[1]2. Child Protection'!D$1,FALSE))</f>
        <v/>
      </c>
      <c r="L84" s="54" t="str">
        <f>IF(VLOOKUP($A84,'[1]2. Child Protection'!$B$8:$BE$226,'[1]2. Child Protection'!E$1,FALSE)=D84,"",VLOOKUP($A84,'[1]2. Child Protection'!$B$8:$BE$226,'[1]2. Child Protection'!E$1,FALSE)-D84)</f>
        <v/>
      </c>
      <c r="M84" s="54" t="str">
        <f>IF(VLOOKUP($A84,'[1]2. Child Protection'!$B$8:$BE$226,'[1]2. Child Protection'!F$1,FALSE)=E84,"",VLOOKUP($A84,'[1]2. Child Protection'!$B$8:$BE$226,'[1]2. Child Protection'!F$1,FALSE))</f>
        <v/>
      </c>
      <c r="N84" s="54" t="str">
        <f>IF(VLOOKUP($A84,'[1]2. Child Protection'!$B$8:$BE$226,'[1]2. Child Protection'!G$1,FALSE)=F84,"",VLOOKUP($A84,'[1]2. Child Protection'!$B$8:$BE$226,'[1]2. Child Protection'!G$1,FALSE)-F84)</f>
        <v/>
      </c>
      <c r="O84" s="54" t="str">
        <f>IF(VLOOKUP($A84,'[1]2. Child Protection'!$B$8:$BE$226,'[1]2. Child Protection'!H$1,FALSE)=G84,"",VLOOKUP($A84,'[1]2. Child Protection'!$B$8:$BE$226,'[1]2. Child Protection'!H$1,FALSE))</f>
        <v/>
      </c>
      <c r="P84" s="44" t="str">
        <f>IF(VLOOKUP($A84,'[1]2. Child Protection'!$B$8:$BE$226,'[1]2. Child Protection'!I$1,FALSE)=H84,"",VLOOKUP($A84,'[1]2. Child Protection'!$B$8:$BE$226,'[1]2. Child Protection'!I$1,FALSE))</f>
        <v/>
      </c>
    </row>
    <row r="85" spans="1:18" x14ac:dyDescent="0.3">
      <c r="A85" s="52" t="s">
        <v>133</v>
      </c>
      <c r="B85" s="53">
        <v>24.2</v>
      </c>
      <c r="C85" s="54"/>
      <c r="D85" s="53">
        <v>23.9</v>
      </c>
      <c r="E85" s="54"/>
      <c r="F85" s="53">
        <v>24.5</v>
      </c>
      <c r="G85" s="54"/>
      <c r="H85" s="55" t="s">
        <v>327</v>
      </c>
      <c r="J85" s="54" t="str">
        <f>IF(VLOOKUP($A85,'[1]2. Child Protection'!$B$8:$BE$226,'[1]2. Child Protection'!C$1,FALSE)=B85,"",VLOOKUP($A85,'[1]2. Child Protection'!$B$8:$BE$226,'[1]2. Child Protection'!C$1,FALSE)-B85)</f>
        <v/>
      </c>
      <c r="K85" s="54" t="str">
        <f>IF(VLOOKUP($A85,'[1]2. Child Protection'!$B$8:$BE$226,'[1]2. Child Protection'!D$1,FALSE)=C85,"",VLOOKUP($A85,'[1]2. Child Protection'!$B$8:$BE$226,'[1]2. Child Protection'!D$1,FALSE))</f>
        <v/>
      </c>
      <c r="L85" s="54" t="str">
        <f>IF(VLOOKUP($A85,'[1]2. Child Protection'!$B$8:$BE$226,'[1]2. Child Protection'!E$1,FALSE)=D85,"",VLOOKUP($A85,'[1]2. Child Protection'!$B$8:$BE$226,'[1]2. Child Protection'!E$1,FALSE)-D85)</f>
        <v/>
      </c>
      <c r="M85" s="54" t="str">
        <f>IF(VLOOKUP($A85,'[1]2. Child Protection'!$B$8:$BE$226,'[1]2. Child Protection'!F$1,FALSE)=E85,"",VLOOKUP($A85,'[1]2. Child Protection'!$B$8:$BE$226,'[1]2. Child Protection'!F$1,FALSE))</f>
        <v/>
      </c>
      <c r="N85" s="54" t="str">
        <f>IF(VLOOKUP($A85,'[1]2. Child Protection'!$B$8:$BE$226,'[1]2. Child Protection'!G$1,FALSE)=F85,"",VLOOKUP($A85,'[1]2. Child Protection'!$B$8:$BE$226,'[1]2. Child Protection'!G$1,FALSE)-F85)</f>
        <v/>
      </c>
      <c r="O85" s="54" t="str">
        <f>IF(VLOOKUP($A85,'[1]2. Child Protection'!$B$8:$BE$226,'[1]2. Child Protection'!H$1,FALSE)=G85,"",VLOOKUP($A85,'[1]2. Child Protection'!$B$8:$BE$226,'[1]2. Child Protection'!H$1,FALSE))</f>
        <v/>
      </c>
      <c r="P85" s="44" t="str">
        <f>IF(VLOOKUP($A85,'[1]2. Child Protection'!$B$8:$BE$226,'[1]2. Child Protection'!I$1,FALSE)=H85,"",VLOOKUP($A85,'[1]2. Child Protection'!$B$8:$BE$226,'[1]2. Child Protection'!I$1,FALSE))</f>
        <v/>
      </c>
      <c r="R85" s="56"/>
    </row>
    <row r="86" spans="1:18" x14ac:dyDescent="0.3">
      <c r="A86" s="52" t="s">
        <v>135</v>
      </c>
      <c r="B86" s="53">
        <v>17.2</v>
      </c>
      <c r="C86" s="53"/>
      <c r="D86" s="53">
        <v>18.100000000000001</v>
      </c>
      <c r="E86" s="53"/>
      <c r="F86" s="53">
        <v>16.3</v>
      </c>
      <c r="G86" s="53"/>
      <c r="H86" s="55" t="s">
        <v>334</v>
      </c>
      <c r="J86" s="54" t="str">
        <f>IF(VLOOKUP($A86,'[1]2. Child Protection'!$B$8:$BE$226,'[1]2. Child Protection'!C$1,FALSE)=B86,"",VLOOKUP($A86,'[1]2. Child Protection'!$B$8:$BE$226,'[1]2. Child Protection'!C$1,FALSE)-B86)</f>
        <v/>
      </c>
      <c r="K86" s="54" t="str">
        <f>IF(VLOOKUP($A86,'[1]2. Child Protection'!$B$8:$BE$226,'[1]2. Child Protection'!D$1,FALSE)=C86,"",VLOOKUP($A86,'[1]2. Child Protection'!$B$8:$BE$226,'[1]2. Child Protection'!D$1,FALSE))</f>
        <v/>
      </c>
      <c r="L86" s="54" t="str">
        <f>IF(VLOOKUP($A86,'[1]2. Child Protection'!$B$8:$BE$226,'[1]2. Child Protection'!E$1,FALSE)=D86,"",VLOOKUP($A86,'[1]2. Child Protection'!$B$8:$BE$226,'[1]2. Child Protection'!E$1,FALSE)-D86)</f>
        <v/>
      </c>
      <c r="M86" s="54" t="str">
        <f>IF(VLOOKUP($A86,'[1]2. Child Protection'!$B$8:$BE$226,'[1]2. Child Protection'!F$1,FALSE)=E86,"",VLOOKUP($A86,'[1]2. Child Protection'!$B$8:$BE$226,'[1]2. Child Protection'!F$1,FALSE))</f>
        <v/>
      </c>
      <c r="N86" s="54" t="str">
        <f>IF(VLOOKUP($A86,'[1]2. Child Protection'!$B$8:$BE$226,'[1]2. Child Protection'!G$1,FALSE)=F86,"",VLOOKUP($A86,'[1]2. Child Protection'!$B$8:$BE$226,'[1]2. Child Protection'!G$1,FALSE)-F86)</f>
        <v/>
      </c>
      <c r="O86" s="54" t="str">
        <f>IF(VLOOKUP($A86,'[1]2. Child Protection'!$B$8:$BE$226,'[1]2. Child Protection'!H$1,FALSE)=G86,"",VLOOKUP($A86,'[1]2. Child Protection'!$B$8:$BE$226,'[1]2. Child Protection'!H$1,FALSE))</f>
        <v/>
      </c>
      <c r="P86" s="44" t="str">
        <f>IF(VLOOKUP($A86,'[1]2. Child Protection'!$B$8:$BE$226,'[1]2. Child Protection'!I$1,FALSE)=H86,"",VLOOKUP($A86,'[1]2. Child Protection'!$B$8:$BE$226,'[1]2. Child Protection'!I$1,FALSE))</f>
        <v/>
      </c>
    </row>
    <row r="87" spans="1:18" x14ac:dyDescent="0.3">
      <c r="A87" s="52" t="s">
        <v>137</v>
      </c>
      <c r="B87" s="53">
        <v>6.4</v>
      </c>
      <c r="C87" s="54"/>
      <c r="D87" s="53">
        <v>7.4</v>
      </c>
      <c r="E87" s="54"/>
      <c r="F87" s="53">
        <v>5.5</v>
      </c>
      <c r="G87" s="54"/>
      <c r="H87" s="55" t="s">
        <v>335</v>
      </c>
      <c r="J87" s="54" t="str">
        <f>IF(VLOOKUP($A87,'[1]2. Child Protection'!$B$8:$BE$226,'[1]2. Child Protection'!C$1,FALSE)=B87,"",VLOOKUP($A87,'[1]2. Child Protection'!$B$8:$BE$226,'[1]2. Child Protection'!C$1,FALSE)-B87)</f>
        <v/>
      </c>
      <c r="K87" s="54" t="str">
        <f>IF(VLOOKUP($A87,'[1]2. Child Protection'!$B$8:$BE$226,'[1]2. Child Protection'!D$1,FALSE)=C87,"",VLOOKUP($A87,'[1]2. Child Protection'!$B$8:$BE$226,'[1]2. Child Protection'!D$1,FALSE))</f>
        <v/>
      </c>
      <c r="L87" s="54" t="str">
        <f>IF(VLOOKUP($A87,'[1]2. Child Protection'!$B$8:$BE$226,'[1]2. Child Protection'!E$1,FALSE)=D87,"",VLOOKUP($A87,'[1]2. Child Protection'!$B$8:$BE$226,'[1]2. Child Protection'!E$1,FALSE)-D87)</f>
        <v/>
      </c>
      <c r="M87" s="54" t="str">
        <f>IF(VLOOKUP($A87,'[1]2. Child Protection'!$B$8:$BE$226,'[1]2. Child Protection'!F$1,FALSE)=E87,"",VLOOKUP($A87,'[1]2. Child Protection'!$B$8:$BE$226,'[1]2. Child Protection'!F$1,FALSE))</f>
        <v/>
      </c>
      <c r="N87" s="54" t="str">
        <f>IF(VLOOKUP($A87,'[1]2. Child Protection'!$B$8:$BE$226,'[1]2. Child Protection'!G$1,FALSE)=F87,"",VLOOKUP($A87,'[1]2. Child Protection'!$B$8:$BE$226,'[1]2. Child Protection'!G$1,FALSE)-F87)</f>
        <v/>
      </c>
      <c r="O87" s="54" t="str">
        <f>IF(VLOOKUP($A87,'[1]2. Child Protection'!$B$8:$BE$226,'[1]2. Child Protection'!H$1,FALSE)=G87,"",VLOOKUP($A87,'[1]2. Child Protection'!$B$8:$BE$226,'[1]2. Child Protection'!H$1,FALSE))</f>
        <v/>
      </c>
      <c r="P87" s="44" t="str">
        <f>IF(VLOOKUP($A87,'[1]2. Child Protection'!$B$8:$BE$226,'[1]2. Child Protection'!I$1,FALSE)=H87,"",VLOOKUP($A87,'[1]2. Child Protection'!$B$8:$BE$226,'[1]2. Child Protection'!I$1,FALSE))</f>
        <v/>
      </c>
      <c r="R87" s="56"/>
    </row>
    <row r="88" spans="1:18" x14ac:dyDescent="0.3">
      <c r="A88" s="52" t="s">
        <v>139</v>
      </c>
      <c r="B88" s="53">
        <v>35.5</v>
      </c>
      <c r="C88" s="53" t="s">
        <v>170</v>
      </c>
      <c r="D88" s="53">
        <v>44</v>
      </c>
      <c r="E88" s="53" t="s">
        <v>170</v>
      </c>
      <c r="F88" s="53">
        <v>26.2</v>
      </c>
      <c r="G88" s="53" t="s">
        <v>170</v>
      </c>
      <c r="H88" s="55" t="s">
        <v>324</v>
      </c>
      <c r="J88" s="54" t="str">
        <f>IF(VLOOKUP($A88,'[1]2. Child Protection'!$B$8:$BE$226,'[1]2. Child Protection'!C$1,FALSE)=B88,"",VLOOKUP($A88,'[1]2. Child Protection'!$B$8:$BE$226,'[1]2. Child Protection'!C$1,FALSE)-B88)</f>
        <v/>
      </c>
      <c r="K88" s="54" t="str">
        <f>IF(VLOOKUP($A88,'[1]2. Child Protection'!$B$8:$BE$226,'[1]2. Child Protection'!D$1,FALSE)=C88,"",VLOOKUP($A88,'[1]2. Child Protection'!$B$8:$BE$226,'[1]2. Child Protection'!D$1,FALSE))</f>
        <v/>
      </c>
      <c r="L88" s="54" t="str">
        <f>IF(VLOOKUP($A88,'[1]2. Child Protection'!$B$8:$BE$226,'[1]2. Child Protection'!E$1,FALSE)=D88,"",VLOOKUP($A88,'[1]2. Child Protection'!$B$8:$BE$226,'[1]2. Child Protection'!E$1,FALSE)-D88)</f>
        <v/>
      </c>
      <c r="M88" s="54" t="str">
        <f>IF(VLOOKUP($A88,'[1]2. Child Protection'!$B$8:$BE$226,'[1]2. Child Protection'!F$1,FALSE)=E88,"",VLOOKUP($A88,'[1]2. Child Protection'!$B$8:$BE$226,'[1]2. Child Protection'!F$1,FALSE))</f>
        <v/>
      </c>
      <c r="N88" s="54" t="str">
        <f>IF(VLOOKUP($A88,'[1]2. Child Protection'!$B$8:$BE$226,'[1]2. Child Protection'!G$1,FALSE)=F88,"",VLOOKUP($A88,'[1]2. Child Protection'!$B$8:$BE$226,'[1]2. Child Protection'!G$1,FALSE)-F88)</f>
        <v/>
      </c>
      <c r="O88" s="54" t="str">
        <f>IF(VLOOKUP($A88,'[1]2. Child Protection'!$B$8:$BE$226,'[1]2. Child Protection'!H$1,FALSE)=G88,"",VLOOKUP($A88,'[1]2. Child Protection'!$B$8:$BE$226,'[1]2. Child Protection'!H$1,FALSE))</f>
        <v/>
      </c>
      <c r="P88" s="44" t="str">
        <f>IF(VLOOKUP($A88,'[1]2. Child Protection'!$B$8:$BE$226,'[1]2. Child Protection'!I$1,FALSE)=H88,"",VLOOKUP($A88,'[1]2. Child Protection'!$B$8:$BE$226,'[1]2. Child Protection'!I$1,FALSE))</f>
        <v/>
      </c>
      <c r="R88" s="56"/>
    </row>
    <row r="89" spans="1:18" x14ac:dyDescent="0.3">
      <c r="A89" s="52" t="s">
        <v>140</v>
      </c>
      <c r="B89" s="53" t="s">
        <v>22</v>
      </c>
      <c r="C89" s="53"/>
      <c r="D89" s="53" t="s">
        <v>22</v>
      </c>
      <c r="E89" s="53"/>
      <c r="F89" s="53" t="s">
        <v>22</v>
      </c>
      <c r="G89" s="53"/>
      <c r="H89" s="55"/>
      <c r="J89" s="54" t="str">
        <f>IF(VLOOKUP($A89,'[1]2. Child Protection'!$B$8:$BE$226,'[1]2. Child Protection'!C$1,FALSE)=B89,"",VLOOKUP($A89,'[1]2. Child Protection'!$B$8:$BE$226,'[1]2. Child Protection'!C$1,FALSE)-B89)</f>
        <v/>
      </c>
      <c r="K89" s="54" t="str">
        <f>IF(VLOOKUP($A89,'[1]2. Child Protection'!$B$8:$BE$226,'[1]2. Child Protection'!D$1,FALSE)=C89,"",VLOOKUP($A89,'[1]2. Child Protection'!$B$8:$BE$226,'[1]2. Child Protection'!D$1,FALSE))</f>
        <v/>
      </c>
      <c r="L89" s="54" t="str">
        <f>IF(VLOOKUP($A89,'[1]2. Child Protection'!$B$8:$BE$226,'[1]2. Child Protection'!E$1,FALSE)=D89,"",VLOOKUP($A89,'[1]2. Child Protection'!$B$8:$BE$226,'[1]2. Child Protection'!E$1,FALSE)-D89)</f>
        <v/>
      </c>
      <c r="M89" s="54" t="str">
        <f>IF(VLOOKUP($A89,'[1]2. Child Protection'!$B$8:$BE$226,'[1]2. Child Protection'!F$1,FALSE)=E89,"",VLOOKUP($A89,'[1]2. Child Protection'!$B$8:$BE$226,'[1]2. Child Protection'!F$1,FALSE))</f>
        <v/>
      </c>
      <c r="N89" s="54" t="str">
        <f>IF(VLOOKUP($A89,'[1]2. Child Protection'!$B$8:$BE$226,'[1]2. Child Protection'!G$1,FALSE)=F89,"",VLOOKUP($A89,'[1]2. Child Protection'!$B$8:$BE$226,'[1]2. Child Protection'!G$1,FALSE)-F89)</f>
        <v/>
      </c>
      <c r="O89" s="54" t="str">
        <f>IF(VLOOKUP($A89,'[1]2. Child Protection'!$B$8:$BE$226,'[1]2. Child Protection'!H$1,FALSE)=G89,"",VLOOKUP($A89,'[1]2. Child Protection'!$B$8:$BE$226,'[1]2. Child Protection'!H$1,FALSE))</f>
        <v/>
      </c>
      <c r="P89" s="44" t="str">
        <f>IF(VLOOKUP($A89,'[1]2. Child Protection'!$B$8:$BE$226,'[1]2. Child Protection'!I$1,FALSE)=H89,"",VLOOKUP($A89,'[1]2. Child Protection'!$B$8:$BE$226,'[1]2. Child Protection'!I$1,FALSE))</f>
        <v/>
      </c>
    </row>
    <row r="90" spans="1:18" x14ac:dyDescent="0.3">
      <c r="A90" s="52" t="s">
        <v>142</v>
      </c>
      <c r="B90" s="53">
        <v>15.3</v>
      </c>
      <c r="C90" s="54"/>
      <c r="D90" s="53">
        <v>17.600000000000001</v>
      </c>
      <c r="E90" s="54"/>
      <c r="F90" s="53">
        <v>12.9</v>
      </c>
      <c r="G90" s="54"/>
      <c r="H90" s="55" t="s">
        <v>312</v>
      </c>
      <c r="J90" s="54" t="str">
        <f>IF(VLOOKUP($A90,'[1]2. Child Protection'!$B$8:$BE$226,'[1]2. Child Protection'!C$1,FALSE)=B90,"",VLOOKUP($A90,'[1]2. Child Protection'!$B$8:$BE$226,'[1]2. Child Protection'!C$1,FALSE)-B90)</f>
        <v/>
      </c>
      <c r="K90" s="54" t="str">
        <f>IF(VLOOKUP($A90,'[1]2. Child Protection'!$B$8:$BE$226,'[1]2. Child Protection'!D$1,FALSE)=C90,"",VLOOKUP($A90,'[1]2. Child Protection'!$B$8:$BE$226,'[1]2. Child Protection'!D$1,FALSE))</f>
        <v/>
      </c>
      <c r="L90" s="54" t="str">
        <f>IF(VLOOKUP($A90,'[1]2. Child Protection'!$B$8:$BE$226,'[1]2. Child Protection'!E$1,FALSE)=D90,"",VLOOKUP($A90,'[1]2. Child Protection'!$B$8:$BE$226,'[1]2. Child Protection'!E$1,FALSE)-D90)</f>
        <v/>
      </c>
      <c r="M90" s="54" t="str">
        <f>IF(VLOOKUP($A90,'[1]2. Child Protection'!$B$8:$BE$226,'[1]2. Child Protection'!F$1,FALSE)=E90,"",VLOOKUP($A90,'[1]2. Child Protection'!$B$8:$BE$226,'[1]2. Child Protection'!F$1,FALSE))</f>
        <v/>
      </c>
      <c r="N90" s="54" t="str">
        <f>IF(VLOOKUP($A90,'[1]2. Child Protection'!$B$8:$BE$226,'[1]2. Child Protection'!G$1,FALSE)=F90,"",VLOOKUP($A90,'[1]2. Child Protection'!$B$8:$BE$226,'[1]2. Child Protection'!G$1,FALSE)-F90)</f>
        <v/>
      </c>
      <c r="O90" s="54" t="str">
        <f>IF(VLOOKUP($A90,'[1]2. Child Protection'!$B$8:$BE$226,'[1]2. Child Protection'!H$1,FALSE)=G90,"",VLOOKUP($A90,'[1]2. Child Protection'!$B$8:$BE$226,'[1]2. Child Protection'!H$1,FALSE))</f>
        <v/>
      </c>
      <c r="P90" s="44" t="str">
        <f>IF(VLOOKUP($A90,'[1]2. Child Protection'!$B$8:$BE$226,'[1]2. Child Protection'!I$1,FALSE)=H90,"",VLOOKUP($A90,'[1]2. Child Protection'!$B$8:$BE$226,'[1]2. Child Protection'!I$1,FALSE))</f>
        <v/>
      </c>
      <c r="R90" s="56"/>
    </row>
    <row r="91" spans="1:18" x14ac:dyDescent="0.3">
      <c r="A91" s="52" t="s">
        <v>143</v>
      </c>
      <c r="B91" s="53" t="s">
        <v>22</v>
      </c>
      <c r="C91" s="54"/>
      <c r="D91" s="53" t="s">
        <v>22</v>
      </c>
      <c r="E91" s="54"/>
      <c r="F91" s="53" t="s">
        <v>22</v>
      </c>
      <c r="G91" s="54"/>
      <c r="H91" s="55"/>
      <c r="J91" s="54" t="str">
        <f>IF(VLOOKUP($A91,'[1]2. Child Protection'!$B$8:$BE$226,'[1]2. Child Protection'!C$1,FALSE)=B91,"",VLOOKUP($A91,'[1]2. Child Protection'!$B$8:$BE$226,'[1]2. Child Protection'!C$1,FALSE)-B91)</f>
        <v/>
      </c>
      <c r="K91" s="54" t="str">
        <f>IF(VLOOKUP($A91,'[1]2. Child Protection'!$B$8:$BE$226,'[1]2. Child Protection'!D$1,FALSE)=C91,"",VLOOKUP($A91,'[1]2. Child Protection'!$B$8:$BE$226,'[1]2. Child Protection'!D$1,FALSE))</f>
        <v/>
      </c>
      <c r="L91" s="54" t="str">
        <f>IF(VLOOKUP($A91,'[1]2. Child Protection'!$B$8:$BE$226,'[1]2. Child Protection'!E$1,FALSE)=D91,"",VLOOKUP($A91,'[1]2. Child Protection'!$B$8:$BE$226,'[1]2. Child Protection'!E$1,FALSE)-D91)</f>
        <v/>
      </c>
      <c r="M91" s="54" t="str">
        <f>IF(VLOOKUP($A91,'[1]2. Child Protection'!$B$8:$BE$226,'[1]2. Child Protection'!F$1,FALSE)=E91,"",VLOOKUP($A91,'[1]2. Child Protection'!$B$8:$BE$226,'[1]2. Child Protection'!F$1,FALSE))</f>
        <v/>
      </c>
      <c r="N91" s="54" t="str">
        <f>IF(VLOOKUP($A91,'[1]2. Child Protection'!$B$8:$BE$226,'[1]2. Child Protection'!G$1,FALSE)=F91,"",VLOOKUP($A91,'[1]2. Child Protection'!$B$8:$BE$226,'[1]2. Child Protection'!G$1,FALSE)-F91)</f>
        <v/>
      </c>
      <c r="O91" s="54" t="str">
        <f>IF(VLOOKUP($A91,'[1]2. Child Protection'!$B$8:$BE$226,'[1]2. Child Protection'!H$1,FALSE)=G91,"",VLOOKUP($A91,'[1]2. Child Protection'!$B$8:$BE$226,'[1]2. Child Protection'!H$1,FALSE))</f>
        <v/>
      </c>
      <c r="P91" s="44" t="str">
        <f>IF(VLOOKUP($A91,'[1]2. Child Protection'!$B$8:$BE$226,'[1]2. Child Protection'!I$1,FALSE)=H91,"",VLOOKUP($A91,'[1]2. Child Protection'!$B$8:$BE$226,'[1]2. Child Protection'!I$1,FALSE))</f>
        <v/>
      </c>
    </row>
    <row r="92" spans="1:18" x14ac:dyDescent="0.3">
      <c r="A92" s="52" t="s">
        <v>145</v>
      </c>
      <c r="B92" s="53" t="s">
        <v>22</v>
      </c>
      <c r="C92" s="54"/>
      <c r="D92" s="53" t="s">
        <v>22</v>
      </c>
      <c r="E92" s="54"/>
      <c r="F92" s="53" t="s">
        <v>22</v>
      </c>
      <c r="G92" s="54"/>
      <c r="H92" s="55"/>
      <c r="J92" s="54" t="str">
        <f>IF(VLOOKUP($A92,'[1]2. Child Protection'!$B$8:$BE$226,'[1]2. Child Protection'!C$1,FALSE)=B92,"",VLOOKUP($A92,'[1]2. Child Protection'!$B$8:$BE$226,'[1]2. Child Protection'!C$1,FALSE)-B92)</f>
        <v/>
      </c>
      <c r="K92" s="54" t="str">
        <f>IF(VLOOKUP($A92,'[1]2. Child Protection'!$B$8:$BE$226,'[1]2. Child Protection'!D$1,FALSE)=C92,"",VLOOKUP($A92,'[1]2. Child Protection'!$B$8:$BE$226,'[1]2. Child Protection'!D$1,FALSE))</f>
        <v/>
      </c>
      <c r="L92" s="54" t="str">
        <f>IF(VLOOKUP($A92,'[1]2. Child Protection'!$B$8:$BE$226,'[1]2. Child Protection'!E$1,FALSE)=D92,"",VLOOKUP($A92,'[1]2. Child Protection'!$B$8:$BE$226,'[1]2. Child Protection'!E$1,FALSE)-D92)</f>
        <v/>
      </c>
      <c r="M92" s="54" t="str">
        <f>IF(VLOOKUP($A92,'[1]2. Child Protection'!$B$8:$BE$226,'[1]2. Child Protection'!F$1,FALSE)=E92,"",VLOOKUP($A92,'[1]2. Child Protection'!$B$8:$BE$226,'[1]2. Child Protection'!F$1,FALSE))</f>
        <v/>
      </c>
      <c r="N92" s="54" t="str">
        <f>IF(VLOOKUP($A92,'[1]2. Child Protection'!$B$8:$BE$226,'[1]2. Child Protection'!G$1,FALSE)=F92,"",VLOOKUP($A92,'[1]2. Child Protection'!$B$8:$BE$226,'[1]2. Child Protection'!G$1,FALSE)-F92)</f>
        <v/>
      </c>
      <c r="O92" s="54" t="str">
        <f>IF(VLOOKUP($A92,'[1]2. Child Protection'!$B$8:$BE$226,'[1]2. Child Protection'!H$1,FALSE)=G92,"",VLOOKUP($A92,'[1]2. Child Protection'!$B$8:$BE$226,'[1]2. Child Protection'!H$1,FALSE))</f>
        <v/>
      </c>
      <c r="P92" s="44" t="str">
        <f>IF(VLOOKUP($A92,'[1]2. Child Protection'!$B$8:$BE$226,'[1]2. Child Protection'!I$1,FALSE)=H92,"",VLOOKUP($A92,'[1]2. Child Protection'!$B$8:$BE$226,'[1]2. Child Protection'!I$1,FALSE))</f>
        <v/>
      </c>
    </row>
    <row r="93" spans="1:18" x14ac:dyDescent="0.3">
      <c r="A93" s="52" t="s">
        <v>147</v>
      </c>
      <c r="B93" s="53" t="s">
        <v>22</v>
      </c>
      <c r="C93" s="54"/>
      <c r="D93" s="53" t="s">
        <v>22</v>
      </c>
      <c r="E93" s="54"/>
      <c r="F93" s="53" t="s">
        <v>22</v>
      </c>
      <c r="G93" s="54"/>
      <c r="H93" s="55"/>
      <c r="J93" s="54" t="str">
        <f>IF(VLOOKUP($A93,'[1]2. Child Protection'!$B$8:$BE$226,'[1]2. Child Protection'!C$1,FALSE)=B93,"",VLOOKUP($A93,'[1]2. Child Protection'!$B$8:$BE$226,'[1]2. Child Protection'!C$1,FALSE)-B93)</f>
        <v/>
      </c>
      <c r="K93" s="54" t="str">
        <f>IF(VLOOKUP($A93,'[1]2. Child Protection'!$B$8:$BE$226,'[1]2. Child Protection'!D$1,FALSE)=C93,"",VLOOKUP($A93,'[1]2. Child Protection'!$B$8:$BE$226,'[1]2. Child Protection'!D$1,FALSE))</f>
        <v/>
      </c>
      <c r="L93" s="54" t="str">
        <f>IF(VLOOKUP($A93,'[1]2. Child Protection'!$B$8:$BE$226,'[1]2. Child Protection'!E$1,FALSE)=D93,"",VLOOKUP($A93,'[1]2. Child Protection'!$B$8:$BE$226,'[1]2. Child Protection'!E$1,FALSE)-D93)</f>
        <v/>
      </c>
      <c r="M93" s="54" t="str">
        <f>IF(VLOOKUP($A93,'[1]2. Child Protection'!$B$8:$BE$226,'[1]2. Child Protection'!F$1,FALSE)=E93,"",VLOOKUP($A93,'[1]2. Child Protection'!$B$8:$BE$226,'[1]2. Child Protection'!F$1,FALSE))</f>
        <v/>
      </c>
      <c r="N93" s="54" t="str">
        <f>IF(VLOOKUP($A93,'[1]2. Child Protection'!$B$8:$BE$226,'[1]2. Child Protection'!G$1,FALSE)=F93,"",VLOOKUP($A93,'[1]2. Child Protection'!$B$8:$BE$226,'[1]2. Child Protection'!G$1,FALSE)-F93)</f>
        <v/>
      </c>
      <c r="O93" s="54" t="str">
        <f>IF(VLOOKUP($A93,'[1]2. Child Protection'!$B$8:$BE$226,'[1]2. Child Protection'!H$1,FALSE)=G93,"",VLOOKUP($A93,'[1]2. Child Protection'!$B$8:$BE$226,'[1]2. Child Protection'!H$1,FALSE))</f>
        <v/>
      </c>
      <c r="P93" s="44" t="str">
        <f>IF(VLOOKUP($A93,'[1]2. Child Protection'!$B$8:$BE$226,'[1]2. Child Protection'!I$1,FALSE)=H93,"",VLOOKUP($A93,'[1]2. Child Protection'!$B$8:$BE$226,'[1]2. Child Protection'!I$1,FALSE))</f>
        <v/>
      </c>
    </row>
    <row r="94" spans="1:18" x14ac:dyDescent="0.3">
      <c r="A94" s="52" t="s">
        <v>149</v>
      </c>
      <c r="B94" s="53" t="s">
        <v>22</v>
      </c>
      <c r="C94" s="53"/>
      <c r="D94" s="53" t="s">
        <v>22</v>
      </c>
      <c r="E94" s="53"/>
      <c r="F94" s="53" t="s">
        <v>22</v>
      </c>
      <c r="G94" s="53"/>
      <c r="H94" s="55"/>
      <c r="J94" s="54" t="str">
        <f>IF(VLOOKUP($A94,'[1]2. Child Protection'!$B$8:$BE$226,'[1]2. Child Protection'!C$1,FALSE)=B94,"",VLOOKUP($A94,'[1]2. Child Protection'!$B$8:$BE$226,'[1]2. Child Protection'!C$1,FALSE)-B94)</f>
        <v/>
      </c>
      <c r="K94" s="54" t="str">
        <f>IF(VLOOKUP($A94,'[1]2. Child Protection'!$B$8:$BE$226,'[1]2. Child Protection'!D$1,FALSE)=C94,"",VLOOKUP($A94,'[1]2. Child Protection'!$B$8:$BE$226,'[1]2. Child Protection'!D$1,FALSE))</f>
        <v/>
      </c>
      <c r="L94" s="54" t="str">
        <f>IF(VLOOKUP($A94,'[1]2. Child Protection'!$B$8:$BE$226,'[1]2. Child Protection'!E$1,FALSE)=D94,"",VLOOKUP($A94,'[1]2. Child Protection'!$B$8:$BE$226,'[1]2. Child Protection'!E$1,FALSE)-D94)</f>
        <v/>
      </c>
      <c r="M94" s="54" t="str">
        <f>IF(VLOOKUP($A94,'[1]2. Child Protection'!$B$8:$BE$226,'[1]2. Child Protection'!F$1,FALSE)=E94,"",VLOOKUP($A94,'[1]2. Child Protection'!$B$8:$BE$226,'[1]2. Child Protection'!F$1,FALSE))</f>
        <v/>
      </c>
      <c r="N94" s="54" t="str">
        <f>IF(VLOOKUP($A94,'[1]2. Child Protection'!$B$8:$BE$226,'[1]2. Child Protection'!G$1,FALSE)=F94,"",VLOOKUP($A94,'[1]2. Child Protection'!$B$8:$BE$226,'[1]2. Child Protection'!G$1,FALSE)-F94)</f>
        <v/>
      </c>
      <c r="O94" s="54" t="str">
        <f>IF(VLOOKUP($A94,'[1]2. Child Protection'!$B$8:$BE$226,'[1]2. Child Protection'!H$1,FALSE)=G94,"",VLOOKUP($A94,'[1]2. Child Protection'!$B$8:$BE$226,'[1]2. Child Protection'!H$1,FALSE))</f>
        <v/>
      </c>
      <c r="P94" s="44" t="str">
        <f>IF(VLOOKUP($A94,'[1]2. Child Protection'!$B$8:$BE$226,'[1]2. Child Protection'!I$1,FALSE)=H94,"",VLOOKUP($A94,'[1]2. Child Protection'!$B$8:$BE$226,'[1]2. Child Protection'!I$1,FALSE))</f>
        <v/>
      </c>
    </row>
    <row r="95" spans="1:18" x14ac:dyDescent="0.3">
      <c r="A95" s="52" t="s">
        <v>150</v>
      </c>
      <c r="B95" s="53" t="s">
        <v>22</v>
      </c>
      <c r="C95" s="53"/>
      <c r="D95" s="53" t="s">
        <v>22</v>
      </c>
      <c r="E95" s="53"/>
      <c r="F95" s="53" t="s">
        <v>22</v>
      </c>
      <c r="G95" s="53"/>
      <c r="H95" s="55"/>
      <c r="J95" s="54" t="str">
        <f>IF(VLOOKUP($A95,'[1]2. Child Protection'!$B$8:$BE$226,'[1]2. Child Protection'!C$1,FALSE)=B95,"",VLOOKUP($A95,'[1]2. Child Protection'!$B$8:$BE$226,'[1]2. Child Protection'!C$1,FALSE)-B95)</f>
        <v/>
      </c>
      <c r="K95" s="54" t="str">
        <f>IF(VLOOKUP($A95,'[1]2. Child Protection'!$B$8:$BE$226,'[1]2. Child Protection'!D$1,FALSE)=C95,"",VLOOKUP($A95,'[1]2. Child Protection'!$B$8:$BE$226,'[1]2. Child Protection'!D$1,FALSE))</f>
        <v/>
      </c>
      <c r="L95" s="54" t="str">
        <f>IF(VLOOKUP($A95,'[1]2. Child Protection'!$B$8:$BE$226,'[1]2. Child Protection'!E$1,FALSE)=D95,"",VLOOKUP($A95,'[1]2. Child Protection'!$B$8:$BE$226,'[1]2. Child Protection'!E$1,FALSE)-D95)</f>
        <v/>
      </c>
      <c r="M95" s="54" t="str">
        <f>IF(VLOOKUP($A95,'[1]2. Child Protection'!$B$8:$BE$226,'[1]2. Child Protection'!F$1,FALSE)=E95,"",VLOOKUP($A95,'[1]2. Child Protection'!$B$8:$BE$226,'[1]2. Child Protection'!F$1,FALSE))</f>
        <v/>
      </c>
      <c r="N95" s="54" t="str">
        <f>IF(VLOOKUP($A95,'[1]2. Child Protection'!$B$8:$BE$226,'[1]2. Child Protection'!G$1,FALSE)=F95,"",VLOOKUP($A95,'[1]2. Child Protection'!$B$8:$BE$226,'[1]2. Child Protection'!G$1,FALSE)-F95)</f>
        <v/>
      </c>
      <c r="O95" s="54" t="str">
        <f>IF(VLOOKUP($A95,'[1]2. Child Protection'!$B$8:$BE$226,'[1]2. Child Protection'!H$1,FALSE)=G95,"",VLOOKUP($A95,'[1]2. Child Protection'!$B$8:$BE$226,'[1]2. Child Protection'!H$1,FALSE))</f>
        <v/>
      </c>
      <c r="P95" s="44" t="str">
        <f>IF(VLOOKUP($A95,'[1]2. Child Protection'!$B$8:$BE$226,'[1]2. Child Protection'!I$1,FALSE)=H95,"",VLOOKUP($A95,'[1]2. Child Protection'!$B$8:$BE$226,'[1]2. Child Protection'!I$1,FALSE))</f>
        <v/>
      </c>
    </row>
    <row r="96" spans="1:18" x14ac:dyDescent="0.3">
      <c r="A96" s="52" t="s">
        <v>151</v>
      </c>
      <c r="B96" s="53">
        <v>4.5</v>
      </c>
      <c r="C96" s="53"/>
      <c r="D96" s="53">
        <v>4.8</v>
      </c>
      <c r="E96" s="53"/>
      <c r="F96" s="53">
        <v>4.0999999999999996</v>
      </c>
      <c r="G96" s="53"/>
      <c r="H96" s="55" t="s">
        <v>326</v>
      </c>
      <c r="J96" s="54" t="str">
        <f>IF(VLOOKUP($A96,'[1]2. Child Protection'!$B$8:$BE$226,'[1]2. Child Protection'!C$1,FALSE)=B96,"",VLOOKUP($A96,'[1]2. Child Protection'!$B$8:$BE$226,'[1]2. Child Protection'!C$1,FALSE)-B96)</f>
        <v/>
      </c>
      <c r="K96" s="54" t="str">
        <f>IF(VLOOKUP($A96,'[1]2. Child Protection'!$B$8:$BE$226,'[1]2. Child Protection'!D$1,FALSE)=C96,"",VLOOKUP($A96,'[1]2. Child Protection'!$B$8:$BE$226,'[1]2. Child Protection'!D$1,FALSE))</f>
        <v/>
      </c>
      <c r="L96" s="54" t="str">
        <f>IF(VLOOKUP($A96,'[1]2. Child Protection'!$B$8:$BE$226,'[1]2. Child Protection'!E$1,FALSE)=D96,"",VLOOKUP($A96,'[1]2. Child Protection'!$B$8:$BE$226,'[1]2. Child Protection'!E$1,FALSE)-D96)</f>
        <v/>
      </c>
      <c r="M96" s="54" t="str">
        <f>IF(VLOOKUP($A96,'[1]2. Child Protection'!$B$8:$BE$226,'[1]2. Child Protection'!F$1,FALSE)=E96,"",VLOOKUP($A96,'[1]2. Child Protection'!$B$8:$BE$226,'[1]2. Child Protection'!F$1,FALSE))</f>
        <v/>
      </c>
      <c r="N96" s="54" t="str">
        <f>IF(VLOOKUP($A96,'[1]2. Child Protection'!$B$8:$BE$226,'[1]2. Child Protection'!G$1,FALSE)=F96,"",VLOOKUP($A96,'[1]2. Child Protection'!$B$8:$BE$226,'[1]2. Child Protection'!G$1,FALSE)-F96)</f>
        <v/>
      </c>
      <c r="O96" s="54" t="str">
        <f>IF(VLOOKUP($A96,'[1]2. Child Protection'!$B$8:$BE$226,'[1]2. Child Protection'!H$1,FALSE)=G96,"",VLOOKUP($A96,'[1]2. Child Protection'!$B$8:$BE$226,'[1]2. Child Protection'!H$1,FALSE))</f>
        <v/>
      </c>
      <c r="P96" s="44" t="str">
        <f>IF(VLOOKUP($A96,'[1]2. Child Protection'!$B$8:$BE$226,'[1]2. Child Protection'!I$1,FALSE)=H96,"",VLOOKUP($A96,'[1]2. Child Protection'!$B$8:$BE$226,'[1]2. Child Protection'!I$1,FALSE))</f>
        <v/>
      </c>
    </row>
    <row r="97" spans="1:18" x14ac:dyDescent="0.3">
      <c r="A97" s="52" t="s">
        <v>152</v>
      </c>
      <c r="B97" s="53" t="s">
        <v>22</v>
      </c>
      <c r="C97" s="54"/>
      <c r="D97" s="53" t="s">
        <v>22</v>
      </c>
      <c r="E97" s="54"/>
      <c r="F97" s="53" t="s">
        <v>22</v>
      </c>
      <c r="G97" s="54"/>
      <c r="H97" s="55"/>
      <c r="J97" s="54" t="str">
        <f>IF(VLOOKUP($A97,'[1]2. Child Protection'!$B$8:$BE$226,'[1]2. Child Protection'!C$1,FALSE)=B97,"",VLOOKUP($A97,'[1]2. Child Protection'!$B$8:$BE$226,'[1]2. Child Protection'!C$1,FALSE)-B97)</f>
        <v/>
      </c>
      <c r="K97" s="54" t="str">
        <f>IF(VLOOKUP($A97,'[1]2. Child Protection'!$B$8:$BE$226,'[1]2. Child Protection'!D$1,FALSE)=C97,"",VLOOKUP($A97,'[1]2. Child Protection'!$B$8:$BE$226,'[1]2. Child Protection'!D$1,FALSE))</f>
        <v/>
      </c>
      <c r="L97" s="54" t="str">
        <f>IF(VLOOKUP($A97,'[1]2. Child Protection'!$B$8:$BE$226,'[1]2. Child Protection'!E$1,FALSE)=D97,"",VLOOKUP($A97,'[1]2. Child Protection'!$B$8:$BE$226,'[1]2. Child Protection'!E$1,FALSE)-D97)</f>
        <v/>
      </c>
      <c r="M97" s="54" t="str">
        <f>IF(VLOOKUP($A97,'[1]2. Child Protection'!$B$8:$BE$226,'[1]2. Child Protection'!F$1,FALSE)=E97,"",VLOOKUP($A97,'[1]2. Child Protection'!$B$8:$BE$226,'[1]2. Child Protection'!F$1,FALSE))</f>
        <v/>
      </c>
      <c r="N97" s="54" t="str">
        <f>IF(VLOOKUP($A97,'[1]2. Child Protection'!$B$8:$BE$226,'[1]2. Child Protection'!G$1,FALSE)=F97,"",VLOOKUP($A97,'[1]2. Child Protection'!$B$8:$BE$226,'[1]2. Child Protection'!G$1,FALSE)-F97)</f>
        <v/>
      </c>
      <c r="O97" s="54" t="str">
        <f>IF(VLOOKUP($A97,'[1]2. Child Protection'!$B$8:$BE$226,'[1]2. Child Protection'!H$1,FALSE)=G97,"",VLOOKUP($A97,'[1]2. Child Protection'!$B$8:$BE$226,'[1]2. Child Protection'!H$1,FALSE))</f>
        <v/>
      </c>
      <c r="P97" s="44" t="str">
        <f>IF(VLOOKUP($A97,'[1]2. Child Protection'!$B$8:$BE$226,'[1]2. Child Protection'!I$1,FALSE)=H97,"",VLOOKUP($A97,'[1]2. Child Protection'!$B$8:$BE$226,'[1]2. Child Protection'!I$1,FALSE))</f>
        <v/>
      </c>
    </row>
    <row r="98" spans="1:18" x14ac:dyDescent="0.3">
      <c r="A98" s="52" t="s">
        <v>153</v>
      </c>
      <c r="B98" s="53" t="s">
        <v>22</v>
      </c>
      <c r="C98" s="53"/>
      <c r="D98" s="53" t="s">
        <v>22</v>
      </c>
      <c r="E98" s="53"/>
      <c r="F98" s="53" t="s">
        <v>22</v>
      </c>
      <c r="G98" s="53"/>
      <c r="H98" s="55"/>
      <c r="J98" s="54" t="str">
        <f>IF(VLOOKUP($A98,'[1]2. Child Protection'!$B$8:$BE$226,'[1]2. Child Protection'!C$1,FALSE)=B98,"",VLOOKUP($A98,'[1]2. Child Protection'!$B$8:$BE$226,'[1]2. Child Protection'!C$1,FALSE)-B98)</f>
        <v/>
      </c>
      <c r="K98" s="54" t="str">
        <f>IF(VLOOKUP($A98,'[1]2. Child Protection'!$B$8:$BE$226,'[1]2. Child Protection'!D$1,FALSE)=C98,"",VLOOKUP($A98,'[1]2. Child Protection'!$B$8:$BE$226,'[1]2. Child Protection'!D$1,FALSE))</f>
        <v/>
      </c>
      <c r="L98" s="54" t="str">
        <f>IF(VLOOKUP($A98,'[1]2. Child Protection'!$B$8:$BE$226,'[1]2. Child Protection'!E$1,FALSE)=D98,"",VLOOKUP($A98,'[1]2. Child Protection'!$B$8:$BE$226,'[1]2. Child Protection'!E$1,FALSE)-D98)</f>
        <v/>
      </c>
      <c r="M98" s="54" t="str">
        <f>IF(VLOOKUP($A98,'[1]2. Child Protection'!$B$8:$BE$226,'[1]2. Child Protection'!F$1,FALSE)=E98,"",VLOOKUP($A98,'[1]2. Child Protection'!$B$8:$BE$226,'[1]2. Child Protection'!F$1,FALSE))</f>
        <v/>
      </c>
      <c r="N98" s="54" t="str">
        <f>IF(VLOOKUP($A98,'[1]2. Child Protection'!$B$8:$BE$226,'[1]2. Child Protection'!G$1,FALSE)=F98,"",VLOOKUP($A98,'[1]2. Child Protection'!$B$8:$BE$226,'[1]2. Child Protection'!G$1,FALSE)-F98)</f>
        <v/>
      </c>
      <c r="O98" s="54" t="str">
        <f>IF(VLOOKUP($A98,'[1]2. Child Protection'!$B$8:$BE$226,'[1]2. Child Protection'!H$1,FALSE)=G98,"",VLOOKUP($A98,'[1]2. Child Protection'!$B$8:$BE$226,'[1]2. Child Protection'!H$1,FALSE))</f>
        <v/>
      </c>
      <c r="P98" s="44" t="str">
        <f>IF(VLOOKUP($A98,'[1]2. Child Protection'!$B$8:$BE$226,'[1]2. Child Protection'!I$1,FALSE)=H98,"",VLOOKUP($A98,'[1]2. Child Protection'!$B$8:$BE$226,'[1]2. Child Protection'!I$1,FALSE))</f>
        <v/>
      </c>
    </row>
    <row r="99" spans="1:18" x14ac:dyDescent="0.3">
      <c r="A99" s="52" t="s">
        <v>155</v>
      </c>
      <c r="B99" s="53" t="s">
        <v>22</v>
      </c>
      <c r="C99" s="54"/>
      <c r="D99" s="53" t="s">
        <v>22</v>
      </c>
      <c r="E99" s="54"/>
      <c r="F99" s="53" t="s">
        <v>22</v>
      </c>
      <c r="G99" s="54"/>
      <c r="H99" s="55"/>
      <c r="J99" s="54" t="str">
        <f>IF(VLOOKUP($A99,'[1]2. Child Protection'!$B$8:$BE$226,'[1]2. Child Protection'!C$1,FALSE)=B99,"",VLOOKUP($A99,'[1]2. Child Protection'!$B$8:$BE$226,'[1]2. Child Protection'!C$1,FALSE)-B99)</f>
        <v/>
      </c>
      <c r="K99" s="54" t="str">
        <f>IF(VLOOKUP($A99,'[1]2. Child Protection'!$B$8:$BE$226,'[1]2. Child Protection'!D$1,FALSE)=C99,"",VLOOKUP($A99,'[1]2. Child Protection'!$B$8:$BE$226,'[1]2. Child Protection'!D$1,FALSE))</f>
        <v/>
      </c>
      <c r="L99" s="54" t="str">
        <f>IF(VLOOKUP($A99,'[1]2. Child Protection'!$B$8:$BE$226,'[1]2. Child Protection'!E$1,FALSE)=D99,"",VLOOKUP($A99,'[1]2. Child Protection'!$B$8:$BE$226,'[1]2. Child Protection'!E$1,FALSE)-D99)</f>
        <v/>
      </c>
      <c r="M99" s="54" t="str">
        <f>IF(VLOOKUP($A99,'[1]2. Child Protection'!$B$8:$BE$226,'[1]2. Child Protection'!F$1,FALSE)=E99,"",VLOOKUP($A99,'[1]2. Child Protection'!$B$8:$BE$226,'[1]2. Child Protection'!F$1,FALSE))</f>
        <v/>
      </c>
      <c r="N99" s="54" t="str">
        <f>IF(VLOOKUP($A99,'[1]2. Child Protection'!$B$8:$BE$226,'[1]2. Child Protection'!G$1,FALSE)=F99,"",VLOOKUP($A99,'[1]2. Child Protection'!$B$8:$BE$226,'[1]2. Child Protection'!G$1,FALSE)-F99)</f>
        <v/>
      </c>
      <c r="O99" s="54" t="str">
        <f>IF(VLOOKUP($A99,'[1]2. Child Protection'!$B$8:$BE$226,'[1]2. Child Protection'!H$1,FALSE)=G99,"",VLOOKUP($A99,'[1]2. Child Protection'!$B$8:$BE$226,'[1]2. Child Protection'!H$1,FALSE))</f>
        <v/>
      </c>
      <c r="P99" s="44" t="str">
        <f>IF(VLOOKUP($A99,'[1]2. Child Protection'!$B$8:$BE$226,'[1]2. Child Protection'!I$1,FALSE)=H99,"",VLOOKUP($A99,'[1]2. Child Protection'!$B$8:$BE$226,'[1]2. Child Protection'!I$1,FALSE))</f>
        <v/>
      </c>
    </row>
    <row r="100" spans="1:18" x14ac:dyDescent="0.3">
      <c r="A100" s="52" t="s">
        <v>157</v>
      </c>
      <c r="B100" s="53">
        <v>2.9</v>
      </c>
      <c r="C100" s="54"/>
      <c r="D100" s="53">
        <v>3.3</v>
      </c>
      <c r="E100" s="54"/>
      <c r="F100" s="53">
        <v>2.4</v>
      </c>
      <c r="G100" s="54"/>
      <c r="H100" s="55" t="s">
        <v>336</v>
      </c>
      <c r="J100" s="54" t="str">
        <f>IF(VLOOKUP($A100,'[1]2. Child Protection'!$B$8:$BE$226,'[1]2. Child Protection'!C$1,FALSE)=B100,"",VLOOKUP($A100,'[1]2. Child Protection'!$B$8:$BE$226,'[1]2. Child Protection'!C$1,FALSE)-B100)</f>
        <v/>
      </c>
      <c r="K100" s="54" t="str">
        <f>IF(VLOOKUP($A100,'[1]2. Child Protection'!$B$8:$BE$226,'[1]2. Child Protection'!D$1,FALSE)=C100,"",VLOOKUP($A100,'[1]2. Child Protection'!$B$8:$BE$226,'[1]2. Child Protection'!D$1,FALSE))</f>
        <v/>
      </c>
      <c r="L100" s="54" t="str">
        <f>IF(VLOOKUP($A100,'[1]2. Child Protection'!$B$8:$BE$226,'[1]2. Child Protection'!E$1,FALSE)=D100,"",VLOOKUP($A100,'[1]2. Child Protection'!$B$8:$BE$226,'[1]2. Child Protection'!E$1,FALSE)-D100)</f>
        <v/>
      </c>
      <c r="M100" s="54" t="str">
        <f>IF(VLOOKUP($A100,'[1]2. Child Protection'!$B$8:$BE$226,'[1]2. Child Protection'!F$1,FALSE)=E100,"",VLOOKUP($A100,'[1]2. Child Protection'!$B$8:$BE$226,'[1]2. Child Protection'!F$1,FALSE))</f>
        <v/>
      </c>
      <c r="N100" s="54" t="str">
        <f>IF(VLOOKUP($A100,'[1]2. Child Protection'!$B$8:$BE$226,'[1]2. Child Protection'!G$1,FALSE)=F100,"",VLOOKUP($A100,'[1]2. Child Protection'!$B$8:$BE$226,'[1]2. Child Protection'!G$1,FALSE)-F100)</f>
        <v/>
      </c>
      <c r="O100" s="54" t="str">
        <f>IF(VLOOKUP($A100,'[1]2. Child Protection'!$B$8:$BE$226,'[1]2. Child Protection'!H$1,FALSE)=G100,"",VLOOKUP($A100,'[1]2. Child Protection'!$B$8:$BE$226,'[1]2. Child Protection'!H$1,FALSE))</f>
        <v/>
      </c>
      <c r="P100" s="44" t="str">
        <f>IF(VLOOKUP($A100,'[1]2. Child Protection'!$B$8:$BE$226,'[1]2. Child Protection'!I$1,FALSE)=H100,"",VLOOKUP($A100,'[1]2. Child Protection'!$B$8:$BE$226,'[1]2. Child Protection'!I$1,FALSE))</f>
        <v/>
      </c>
    </row>
    <row r="101" spans="1:18" x14ac:dyDescent="0.3">
      <c r="A101" s="52" t="s">
        <v>158</v>
      </c>
      <c r="B101" s="53" t="s">
        <v>22</v>
      </c>
      <c r="C101" s="54"/>
      <c r="D101" s="53" t="s">
        <v>22</v>
      </c>
      <c r="E101" s="54"/>
      <c r="F101" s="53" t="s">
        <v>22</v>
      </c>
      <c r="G101" s="54"/>
      <c r="H101" s="55"/>
      <c r="J101" s="54" t="str">
        <f>IF(VLOOKUP($A101,'[1]2. Child Protection'!$B$8:$BE$226,'[1]2. Child Protection'!C$1,FALSE)=B101,"",VLOOKUP($A101,'[1]2. Child Protection'!$B$8:$BE$226,'[1]2. Child Protection'!C$1,FALSE)-B101)</f>
        <v/>
      </c>
      <c r="K101" s="54" t="str">
        <f>IF(VLOOKUP($A101,'[1]2. Child Protection'!$B$8:$BE$226,'[1]2. Child Protection'!D$1,FALSE)=C101,"",VLOOKUP($A101,'[1]2. Child Protection'!$B$8:$BE$226,'[1]2. Child Protection'!D$1,FALSE))</f>
        <v/>
      </c>
      <c r="L101" s="54" t="str">
        <f>IF(VLOOKUP($A101,'[1]2. Child Protection'!$B$8:$BE$226,'[1]2. Child Protection'!E$1,FALSE)=D101,"",VLOOKUP($A101,'[1]2. Child Protection'!$B$8:$BE$226,'[1]2. Child Protection'!E$1,FALSE)-D101)</f>
        <v/>
      </c>
      <c r="M101" s="54" t="str">
        <f>IF(VLOOKUP($A101,'[1]2. Child Protection'!$B$8:$BE$226,'[1]2. Child Protection'!F$1,FALSE)=E101,"",VLOOKUP($A101,'[1]2. Child Protection'!$B$8:$BE$226,'[1]2. Child Protection'!F$1,FALSE))</f>
        <v/>
      </c>
      <c r="N101" s="54" t="str">
        <f>IF(VLOOKUP($A101,'[1]2. Child Protection'!$B$8:$BE$226,'[1]2. Child Protection'!G$1,FALSE)=F101,"",VLOOKUP($A101,'[1]2. Child Protection'!$B$8:$BE$226,'[1]2. Child Protection'!G$1,FALSE)-F101)</f>
        <v/>
      </c>
      <c r="O101" s="54" t="str">
        <f>IF(VLOOKUP($A101,'[1]2. Child Protection'!$B$8:$BE$226,'[1]2. Child Protection'!H$1,FALSE)=G101,"",VLOOKUP($A101,'[1]2. Child Protection'!$B$8:$BE$226,'[1]2. Child Protection'!H$1,FALSE))</f>
        <v/>
      </c>
      <c r="P101" s="44" t="str">
        <f>IF(VLOOKUP($A101,'[1]2. Child Protection'!$B$8:$BE$226,'[1]2. Child Protection'!I$1,FALSE)=H101,"",VLOOKUP($A101,'[1]2. Child Protection'!$B$8:$BE$226,'[1]2. Child Protection'!I$1,FALSE))</f>
        <v/>
      </c>
    </row>
    <row r="102" spans="1:18" x14ac:dyDescent="0.3">
      <c r="A102" s="52" t="s">
        <v>159</v>
      </c>
      <c r="B102" s="53">
        <v>1.7</v>
      </c>
      <c r="C102" s="53"/>
      <c r="D102" s="53">
        <v>2.2999999999999998</v>
      </c>
      <c r="E102" s="53"/>
      <c r="F102" s="53">
        <v>1</v>
      </c>
      <c r="G102" s="53"/>
      <c r="H102" s="55" t="s">
        <v>337</v>
      </c>
      <c r="J102" s="54" t="str">
        <f>IF(VLOOKUP($A102,'[1]2. Child Protection'!$B$8:$BE$226,'[1]2. Child Protection'!C$1,FALSE)=B102,"",VLOOKUP($A102,'[1]2. Child Protection'!$B$8:$BE$226,'[1]2. Child Protection'!C$1,FALSE)-B102)</f>
        <v/>
      </c>
      <c r="K102" s="54" t="str">
        <f>IF(VLOOKUP($A102,'[1]2. Child Protection'!$B$8:$BE$226,'[1]2. Child Protection'!D$1,FALSE)=C102,"",VLOOKUP($A102,'[1]2. Child Protection'!$B$8:$BE$226,'[1]2. Child Protection'!D$1,FALSE))</f>
        <v/>
      </c>
      <c r="L102" s="54" t="str">
        <f>IF(VLOOKUP($A102,'[1]2. Child Protection'!$B$8:$BE$226,'[1]2. Child Protection'!E$1,FALSE)=D102,"",VLOOKUP($A102,'[1]2. Child Protection'!$B$8:$BE$226,'[1]2. Child Protection'!E$1,FALSE)-D102)</f>
        <v/>
      </c>
      <c r="M102" s="54" t="str">
        <f>IF(VLOOKUP($A102,'[1]2. Child Protection'!$B$8:$BE$226,'[1]2. Child Protection'!F$1,FALSE)=E102,"",VLOOKUP($A102,'[1]2. Child Protection'!$B$8:$BE$226,'[1]2. Child Protection'!F$1,FALSE))</f>
        <v/>
      </c>
      <c r="N102" s="54" t="str">
        <f>IF(VLOOKUP($A102,'[1]2. Child Protection'!$B$8:$BE$226,'[1]2. Child Protection'!G$1,FALSE)=F102,"",VLOOKUP($A102,'[1]2. Child Protection'!$B$8:$BE$226,'[1]2. Child Protection'!G$1,FALSE)-F102)</f>
        <v/>
      </c>
      <c r="O102" s="54" t="str">
        <f>IF(VLOOKUP($A102,'[1]2. Child Protection'!$B$8:$BE$226,'[1]2. Child Protection'!H$1,FALSE)=G102,"",VLOOKUP($A102,'[1]2. Child Protection'!$B$8:$BE$226,'[1]2. Child Protection'!H$1,FALSE))</f>
        <v/>
      </c>
      <c r="P102" s="44" t="str">
        <f>IF(VLOOKUP($A102,'[1]2. Child Protection'!$B$8:$BE$226,'[1]2. Child Protection'!I$1,FALSE)=H102,"",VLOOKUP($A102,'[1]2. Child Protection'!$B$8:$BE$226,'[1]2. Child Protection'!I$1,FALSE))</f>
        <v/>
      </c>
    </row>
    <row r="103" spans="1:18" x14ac:dyDescent="0.3">
      <c r="A103" s="52" t="s">
        <v>160</v>
      </c>
      <c r="B103" s="53" t="s">
        <v>22</v>
      </c>
      <c r="C103" s="53"/>
      <c r="D103" s="53" t="s">
        <v>22</v>
      </c>
      <c r="E103" s="53"/>
      <c r="F103" s="53" t="s">
        <v>22</v>
      </c>
      <c r="G103" s="53"/>
      <c r="H103" s="55"/>
      <c r="J103" s="54" t="str">
        <f>IF(VLOOKUP($A103,'[1]2. Child Protection'!$B$8:$BE$226,'[1]2. Child Protection'!C$1,FALSE)=B103,"",VLOOKUP($A103,'[1]2. Child Protection'!$B$8:$BE$226,'[1]2. Child Protection'!C$1,FALSE)-B103)</f>
        <v/>
      </c>
      <c r="K103" s="54" t="str">
        <f>IF(VLOOKUP($A103,'[1]2. Child Protection'!$B$8:$BE$226,'[1]2. Child Protection'!D$1,FALSE)=C103,"",VLOOKUP($A103,'[1]2. Child Protection'!$B$8:$BE$226,'[1]2. Child Protection'!D$1,FALSE))</f>
        <v/>
      </c>
      <c r="L103" s="54" t="str">
        <f>IF(VLOOKUP($A103,'[1]2. Child Protection'!$B$8:$BE$226,'[1]2. Child Protection'!E$1,FALSE)=D103,"",VLOOKUP($A103,'[1]2. Child Protection'!$B$8:$BE$226,'[1]2. Child Protection'!E$1,FALSE)-D103)</f>
        <v/>
      </c>
      <c r="M103" s="54" t="str">
        <f>IF(VLOOKUP($A103,'[1]2. Child Protection'!$B$8:$BE$226,'[1]2. Child Protection'!F$1,FALSE)=E103,"",VLOOKUP($A103,'[1]2. Child Protection'!$B$8:$BE$226,'[1]2. Child Protection'!F$1,FALSE))</f>
        <v/>
      </c>
      <c r="N103" s="54" t="str">
        <f>IF(VLOOKUP($A103,'[1]2. Child Protection'!$B$8:$BE$226,'[1]2. Child Protection'!G$1,FALSE)=F103,"",VLOOKUP($A103,'[1]2. Child Protection'!$B$8:$BE$226,'[1]2. Child Protection'!G$1,FALSE)-F103)</f>
        <v/>
      </c>
      <c r="O103" s="54" t="str">
        <f>IF(VLOOKUP($A103,'[1]2. Child Protection'!$B$8:$BE$226,'[1]2. Child Protection'!H$1,FALSE)=G103,"",VLOOKUP($A103,'[1]2. Child Protection'!$B$8:$BE$226,'[1]2. Child Protection'!H$1,FALSE))</f>
        <v/>
      </c>
      <c r="P103" s="44" t="str">
        <f>IF(VLOOKUP($A103,'[1]2. Child Protection'!$B$8:$BE$226,'[1]2. Child Protection'!I$1,FALSE)=H103,"",VLOOKUP($A103,'[1]2. Child Protection'!$B$8:$BE$226,'[1]2. Child Protection'!I$1,FALSE))</f>
        <v/>
      </c>
    </row>
    <row r="104" spans="1:18" x14ac:dyDescent="0.3">
      <c r="A104" s="52" t="s">
        <v>161</v>
      </c>
      <c r="B104" s="53" t="s">
        <v>22</v>
      </c>
      <c r="C104" s="54"/>
      <c r="D104" s="53" t="s">
        <v>22</v>
      </c>
      <c r="E104" s="54"/>
      <c r="F104" s="53" t="s">
        <v>22</v>
      </c>
      <c r="G104" s="54"/>
      <c r="H104" s="55"/>
      <c r="J104" s="54" t="str">
        <f>IF(VLOOKUP($A104,'[1]2. Child Protection'!$B$8:$BE$226,'[1]2. Child Protection'!C$1,FALSE)=B104,"",VLOOKUP($A104,'[1]2. Child Protection'!$B$8:$BE$226,'[1]2. Child Protection'!C$1,FALSE)-B104)</f>
        <v/>
      </c>
      <c r="K104" s="54" t="str">
        <f>IF(VLOOKUP($A104,'[1]2. Child Protection'!$B$8:$BE$226,'[1]2. Child Protection'!D$1,FALSE)=C104,"",VLOOKUP($A104,'[1]2. Child Protection'!$B$8:$BE$226,'[1]2. Child Protection'!D$1,FALSE))</f>
        <v/>
      </c>
      <c r="L104" s="54" t="str">
        <f>IF(VLOOKUP($A104,'[1]2. Child Protection'!$B$8:$BE$226,'[1]2. Child Protection'!E$1,FALSE)=D104,"",VLOOKUP($A104,'[1]2. Child Protection'!$B$8:$BE$226,'[1]2. Child Protection'!E$1,FALSE)-D104)</f>
        <v/>
      </c>
      <c r="M104" s="54" t="str">
        <f>IF(VLOOKUP($A104,'[1]2. Child Protection'!$B$8:$BE$226,'[1]2. Child Protection'!F$1,FALSE)=E104,"",VLOOKUP($A104,'[1]2. Child Protection'!$B$8:$BE$226,'[1]2. Child Protection'!F$1,FALSE))</f>
        <v/>
      </c>
      <c r="N104" s="54" t="str">
        <f>IF(VLOOKUP($A104,'[1]2. Child Protection'!$B$8:$BE$226,'[1]2. Child Protection'!G$1,FALSE)=F104,"",VLOOKUP($A104,'[1]2. Child Protection'!$B$8:$BE$226,'[1]2. Child Protection'!G$1,FALSE)-F104)</f>
        <v/>
      </c>
      <c r="O104" s="54" t="str">
        <f>IF(VLOOKUP($A104,'[1]2. Child Protection'!$B$8:$BE$226,'[1]2. Child Protection'!H$1,FALSE)=G104,"",VLOOKUP($A104,'[1]2. Child Protection'!$B$8:$BE$226,'[1]2. Child Protection'!H$1,FALSE))</f>
        <v/>
      </c>
      <c r="P104" s="44" t="str">
        <f>IF(VLOOKUP($A104,'[1]2. Child Protection'!$B$8:$BE$226,'[1]2. Child Protection'!I$1,FALSE)=H104,"",VLOOKUP($A104,'[1]2. Child Protection'!$B$8:$BE$226,'[1]2. Child Protection'!I$1,FALSE))</f>
        <v/>
      </c>
    </row>
    <row r="105" spans="1:18" x14ac:dyDescent="0.3">
      <c r="A105" s="52" t="s">
        <v>162</v>
      </c>
      <c r="B105" s="53">
        <v>16.5</v>
      </c>
      <c r="C105" s="54"/>
      <c r="D105" s="53">
        <v>18.5</v>
      </c>
      <c r="E105" s="54"/>
      <c r="F105" s="53">
        <v>14.5</v>
      </c>
      <c r="G105" s="54"/>
      <c r="H105" s="55" t="s">
        <v>334</v>
      </c>
      <c r="J105" s="54" t="str">
        <f>IF(VLOOKUP($A105,'[1]2. Child Protection'!$B$8:$BE$226,'[1]2. Child Protection'!C$1,FALSE)=B105,"",VLOOKUP($A105,'[1]2. Child Protection'!$B$8:$BE$226,'[1]2. Child Protection'!C$1,FALSE)-B105)</f>
        <v/>
      </c>
      <c r="K105" s="54" t="str">
        <f>IF(VLOOKUP($A105,'[1]2. Child Protection'!$B$8:$BE$226,'[1]2. Child Protection'!D$1,FALSE)=C105,"",VLOOKUP($A105,'[1]2. Child Protection'!$B$8:$BE$226,'[1]2. Child Protection'!D$1,FALSE))</f>
        <v/>
      </c>
      <c r="L105" s="54" t="str">
        <f>IF(VLOOKUP($A105,'[1]2. Child Protection'!$B$8:$BE$226,'[1]2. Child Protection'!E$1,FALSE)=D105,"",VLOOKUP($A105,'[1]2. Child Protection'!$B$8:$BE$226,'[1]2. Child Protection'!E$1,FALSE)-D105)</f>
        <v/>
      </c>
      <c r="M105" s="54" t="str">
        <f>IF(VLOOKUP($A105,'[1]2. Child Protection'!$B$8:$BE$226,'[1]2. Child Protection'!F$1,FALSE)=E105,"",VLOOKUP($A105,'[1]2. Child Protection'!$B$8:$BE$226,'[1]2. Child Protection'!F$1,FALSE))</f>
        <v/>
      </c>
      <c r="N105" s="54" t="str">
        <f>IF(VLOOKUP($A105,'[1]2. Child Protection'!$B$8:$BE$226,'[1]2. Child Protection'!G$1,FALSE)=F105,"",VLOOKUP($A105,'[1]2. Child Protection'!$B$8:$BE$226,'[1]2. Child Protection'!G$1,FALSE)-F105)</f>
        <v/>
      </c>
      <c r="O105" s="54" t="str">
        <f>IF(VLOOKUP($A105,'[1]2. Child Protection'!$B$8:$BE$226,'[1]2. Child Protection'!H$1,FALSE)=G105,"",VLOOKUP($A105,'[1]2. Child Protection'!$B$8:$BE$226,'[1]2. Child Protection'!H$1,FALSE))</f>
        <v/>
      </c>
      <c r="P105" s="44" t="str">
        <f>IF(VLOOKUP($A105,'[1]2. Child Protection'!$B$8:$BE$226,'[1]2. Child Protection'!I$1,FALSE)=H105,"",VLOOKUP($A105,'[1]2. Child Protection'!$B$8:$BE$226,'[1]2. Child Protection'!I$1,FALSE))</f>
        <v/>
      </c>
    </row>
    <row r="106" spans="1:18" x14ac:dyDescent="0.3">
      <c r="A106" s="52" t="s">
        <v>163</v>
      </c>
      <c r="B106" s="53" t="s">
        <v>22</v>
      </c>
      <c r="C106" s="53"/>
      <c r="D106" s="53" t="s">
        <v>22</v>
      </c>
      <c r="E106" s="53"/>
      <c r="F106" s="53" t="s">
        <v>22</v>
      </c>
      <c r="G106" s="53"/>
      <c r="H106" s="55"/>
      <c r="J106" s="54" t="str">
        <f>IF(VLOOKUP($A106,'[1]2. Child Protection'!$B$8:$BE$226,'[1]2. Child Protection'!C$1,FALSE)=B106,"",VLOOKUP($A106,'[1]2. Child Protection'!$B$8:$BE$226,'[1]2. Child Protection'!C$1,FALSE)-B106)</f>
        <v/>
      </c>
      <c r="K106" s="54" t="str">
        <f>IF(VLOOKUP($A106,'[1]2. Child Protection'!$B$8:$BE$226,'[1]2. Child Protection'!D$1,FALSE)=C106,"",VLOOKUP($A106,'[1]2. Child Protection'!$B$8:$BE$226,'[1]2. Child Protection'!D$1,FALSE))</f>
        <v/>
      </c>
      <c r="L106" s="54" t="str">
        <f>IF(VLOOKUP($A106,'[1]2. Child Protection'!$B$8:$BE$226,'[1]2. Child Protection'!E$1,FALSE)=D106,"",VLOOKUP($A106,'[1]2. Child Protection'!$B$8:$BE$226,'[1]2. Child Protection'!E$1,FALSE)-D106)</f>
        <v/>
      </c>
      <c r="M106" s="54" t="str">
        <f>IF(VLOOKUP($A106,'[1]2. Child Protection'!$B$8:$BE$226,'[1]2. Child Protection'!F$1,FALSE)=E106,"",VLOOKUP($A106,'[1]2. Child Protection'!$B$8:$BE$226,'[1]2. Child Protection'!F$1,FALSE))</f>
        <v/>
      </c>
      <c r="N106" s="54" t="str">
        <f>IF(VLOOKUP($A106,'[1]2. Child Protection'!$B$8:$BE$226,'[1]2. Child Protection'!G$1,FALSE)=F106,"",VLOOKUP($A106,'[1]2. Child Protection'!$B$8:$BE$226,'[1]2. Child Protection'!G$1,FALSE)-F106)</f>
        <v/>
      </c>
      <c r="O106" s="54" t="str">
        <f>IF(VLOOKUP($A106,'[1]2. Child Protection'!$B$8:$BE$226,'[1]2. Child Protection'!H$1,FALSE)=G106,"",VLOOKUP($A106,'[1]2. Child Protection'!$B$8:$BE$226,'[1]2. Child Protection'!H$1,FALSE))</f>
        <v/>
      </c>
      <c r="P106" s="44" t="str">
        <f>IF(VLOOKUP($A106,'[1]2. Child Protection'!$B$8:$BE$226,'[1]2. Child Protection'!I$1,FALSE)=H106,"",VLOOKUP($A106,'[1]2. Child Protection'!$B$8:$BE$226,'[1]2. Child Protection'!I$1,FALSE))</f>
        <v/>
      </c>
    </row>
    <row r="107" spans="1:18" x14ac:dyDescent="0.3">
      <c r="A107" s="52" t="s">
        <v>164</v>
      </c>
      <c r="B107" s="53">
        <v>22.3</v>
      </c>
      <c r="C107" s="54"/>
      <c r="D107" s="53">
        <v>25.1</v>
      </c>
      <c r="E107" s="54"/>
      <c r="F107" s="53">
        <v>19.100000000000001</v>
      </c>
      <c r="G107" s="54"/>
      <c r="H107" s="55" t="s">
        <v>326</v>
      </c>
      <c r="J107" s="54" t="str">
        <f>IF(VLOOKUP($A107,'[1]2. Child Protection'!$B$8:$BE$226,'[1]2. Child Protection'!C$1,FALSE)=B107,"",VLOOKUP($A107,'[1]2. Child Protection'!$B$8:$BE$226,'[1]2. Child Protection'!C$1,FALSE)-B107)</f>
        <v/>
      </c>
      <c r="K107" s="54" t="str">
        <f>IF(VLOOKUP($A107,'[1]2. Child Protection'!$B$8:$BE$226,'[1]2. Child Protection'!D$1,FALSE)=C107,"",VLOOKUP($A107,'[1]2. Child Protection'!$B$8:$BE$226,'[1]2. Child Protection'!D$1,FALSE))</f>
        <v/>
      </c>
      <c r="L107" s="54" t="str">
        <f>IF(VLOOKUP($A107,'[1]2. Child Protection'!$B$8:$BE$226,'[1]2. Child Protection'!E$1,FALSE)=D107,"",VLOOKUP($A107,'[1]2. Child Protection'!$B$8:$BE$226,'[1]2. Child Protection'!E$1,FALSE)-D107)</f>
        <v/>
      </c>
      <c r="M107" s="54" t="str">
        <f>IF(VLOOKUP($A107,'[1]2. Child Protection'!$B$8:$BE$226,'[1]2. Child Protection'!F$1,FALSE)=E107,"",VLOOKUP($A107,'[1]2. Child Protection'!$B$8:$BE$226,'[1]2. Child Protection'!F$1,FALSE))</f>
        <v/>
      </c>
      <c r="N107" s="54" t="str">
        <f>IF(VLOOKUP($A107,'[1]2. Child Protection'!$B$8:$BE$226,'[1]2. Child Protection'!G$1,FALSE)=F107,"",VLOOKUP($A107,'[1]2. Child Protection'!$B$8:$BE$226,'[1]2. Child Protection'!G$1,FALSE)-F107)</f>
        <v/>
      </c>
      <c r="O107" s="54" t="str">
        <f>IF(VLOOKUP($A107,'[1]2. Child Protection'!$B$8:$BE$226,'[1]2. Child Protection'!H$1,FALSE)=G107,"",VLOOKUP($A107,'[1]2. Child Protection'!$B$8:$BE$226,'[1]2. Child Protection'!H$1,FALSE))</f>
        <v/>
      </c>
      <c r="P107" s="44" t="str">
        <f>IF(VLOOKUP($A107,'[1]2. Child Protection'!$B$8:$BE$226,'[1]2. Child Protection'!I$1,FALSE)=H107,"",VLOOKUP($A107,'[1]2. Child Protection'!$B$8:$BE$226,'[1]2. Child Protection'!I$1,FALSE))</f>
        <v/>
      </c>
    </row>
    <row r="108" spans="1:18" x14ac:dyDescent="0.3">
      <c r="A108" s="52" t="s">
        <v>165</v>
      </c>
      <c r="B108" s="53">
        <v>28.2</v>
      </c>
      <c r="C108" s="54"/>
      <c r="D108" s="53">
        <v>27.4</v>
      </c>
      <c r="E108" s="54"/>
      <c r="F108" s="53">
        <v>29</v>
      </c>
      <c r="G108" s="54"/>
      <c r="H108" s="55" t="s">
        <v>328</v>
      </c>
      <c r="J108" s="54" t="str">
        <f>IF(VLOOKUP($A108,'[1]2. Child Protection'!$B$8:$BE$226,'[1]2. Child Protection'!C$1,FALSE)=B108,"",VLOOKUP($A108,'[1]2. Child Protection'!$B$8:$BE$226,'[1]2. Child Protection'!C$1,FALSE)-B108)</f>
        <v/>
      </c>
      <c r="K108" s="54" t="str">
        <f>IF(VLOOKUP($A108,'[1]2. Child Protection'!$B$8:$BE$226,'[1]2. Child Protection'!D$1,FALSE)=C108,"",VLOOKUP($A108,'[1]2. Child Protection'!$B$8:$BE$226,'[1]2. Child Protection'!D$1,FALSE))</f>
        <v/>
      </c>
      <c r="L108" s="54" t="str">
        <f>IF(VLOOKUP($A108,'[1]2. Child Protection'!$B$8:$BE$226,'[1]2. Child Protection'!E$1,FALSE)=D108,"",VLOOKUP($A108,'[1]2. Child Protection'!$B$8:$BE$226,'[1]2. Child Protection'!E$1,FALSE)-D108)</f>
        <v/>
      </c>
      <c r="M108" s="54" t="str">
        <f>IF(VLOOKUP($A108,'[1]2. Child Protection'!$B$8:$BE$226,'[1]2. Child Protection'!F$1,FALSE)=E108,"",VLOOKUP($A108,'[1]2. Child Protection'!$B$8:$BE$226,'[1]2. Child Protection'!F$1,FALSE))</f>
        <v/>
      </c>
      <c r="N108" s="54" t="str">
        <f>IF(VLOOKUP($A108,'[1]2. Child Protection'!$B$8:$BE$226,'[1]2. Child Protection'!G$1,FALSE)=F108,"",VLOOKUP($A108,'[1]2. Child Protection'!$B$8:$BE$226,'[1]2. Child Protection'!G$1,FALSE)-F108)</f>
        <v/>
      </c>
      <c r="O108" s="54" t="str">
        <f>IF(VLOOKUP($A108,'[1]2. Child Protection'!$B$8:$BE$226,'[1]2. Child Protection'!H$1,FALSE)=G108,"",VLOOKUP($A108,'[1]2. Child Protection'!$B$8:$BE$226,'[1]2. Child Protection'!H$1,FALSE))</f>
        <v/>
      </c>
      <c r="P108" s="44" t="str">
        <f>IF(VLOOKUP($A108,'[1]2. Child Protection'!$B$8:$BE$226,'[1]2. Child Protection'!I$1,FALSE)=H108,"",VLOOKUP($A108,'[1]2. Child Protection'!$B$8:$BE$226,'[1]2. Child Protection'!I$1,FALSE))</f>
        <v/>
      </c>
    </row>
    <row r="109" spans="1:18" x14ac:dyDescent="0.3">
      <c r="A109" s="52" t="s">
        <v>166</v>
      </c>
      <c r="B109" s="53" t="s">
        <v>22</v>
      </c>
      <c r="C109" s="54"/>
      <c r="D109" s="53" t="s">
        <v>22</v>
      </c>
      <c r="E109" s="54"/>
      <c r="F109" s="53" t="s">
        <v>22</v>
      </c>
      <c r="G109" s="54"/>
      <c r="H109" s="55"/>
      <c r="J109" s="54" t="str">
        <f>IF(VLOOKUP($A109,'[1]2. Child Protection'!$B$8:$BE$226,'[1]2. Child Protection'!C$1,FALSE)=B109,"",VLOOKUP($A109,'[1]2. Child Protection'!$B$8:$BE$226,'[1]2. Child Protection'!C$1,FALSE)-B109)</f>
        <v/>
      </c>
      <c r="K109" s="54" t="str">
        <f>IF(VLOOKUP($A109,'[1]2. Child Protection'!$B$8:$BE$226,'[1]2. Child Protection'!D$1,FALSE)=C109,"",VLOOKUP($A109,'[1]2. Child Protection'!$B$8:$BE$226,'[1]2. Child Protection'!D$1,FALSE))</f>
        <v/>
      </c>
      <c r="L109" s="54" t="str">
        <f>IF(VLOOKUP($A109,'[1]2. Child Protection'!$B$8:$BE$226,'[1]2. Child Protection'!E$1,FALSE)=D109,"",VLOOKUP($A109,'[1]2. Child Protection'!$B$8:$BE$226,'[1]2. Child Protection'!E$1,FALSE)-D109)</f>
        <v/>
      </c>
      <c r="M109" s="54" t="str">
        <f>IF(VLOOKUP($A109,'[1]2. Child Protection'!$B$8:$BE$226,'[1]2. Child Protection'!F$1,FALSE)=E109,"",VLOOKUP($A109,'[1]2. Child Protection'!$B$8:$BE$226,'[1]2. Child Protection'!F$1,FALSE))</f>
        <v/>
      </c>
      <c r="N109" s="54" t="str">
        <f>IF(VLOOKUP($A109,'[1]2. Child Protection'!$B$8:$BE$226,'[1]2. Child Protection'!G$1,FALSE)=F109,"",VLOOKUP($A109,'[1]2. Child Protection'!$B$8:$BE$226,'[1]2. Child Protection'!G$1,FALSE)-F109)</f>
        <v/>
      </c>
      <c r="O109" s="54" t="str">
        <f>IF(VLOOKUP($A109,'[1]2. Child Protection'!$B$8:$BE$226,'[1]2. Child Protection'!H$1,FALSE)=G109,"",VLOOKUP($A109,'[1]2. Child Protection'!$B$8:$BE$226,'[1]2. Child Protection'!H$1,FALSE))</f>
        <v/>
      </c>
      <c r="P109" s="44" t="str">
        <f>IF(VLOOKUP($A109,'[1]2. Child Protection'!$B$8:$BE$226,'[1]2. Child Protection'!I$1,FALSE)=H109,"",VLOOKUP($A109,'[1]2. Child Protection'!$B$8:$BE$226,'[1]2. Child Protection'!I$1,FALSE))</f>
        <v/>
      </c>
    </row>
    <row r="110" spans="1:18" x14ac:dyDescent="0.3">
      <c r="A110" s="52" t="s">
        <v>167</v>
      </c>
      <c r="B110" s="53" t="s">
        <v>22</v>
      </c>
      <c r="C110" s="53"/>
      <c r="D110" s="53" t="s">
        <v>22</v>
      </c>
      <c r="E110" s="53"/>
      <c r="F110" s="53" t="s">
        <v>22</v>
      </c>
      <c r="G110" s="53"/>
      <c r="H110" s="55"/>
      <c r="J110" s="54" t="str">
        <f>IF(VLOOKUP($A110,'[1]2. Child Protection'!$B$8:$BE$226,'[1]2. Child Protection'!C$1,FALSE)=B110,"",VLOOKUP($A110,'[1]2. Child Protection'!$B$8:$BE$226,'[1]2. Child Protection'!C$1,FALSE)-B110)</f>
        <v/>
      </c>
      <c r="K110" s="54" t="str">
        <f>IF(VLOOKUP($A110,'[1]2. Child Protection'!$B$8:$BE$226,'[1]2. Child Protection'!D$1,FALSE)=C110,"",VLOOKUP($A110,'[1]2. Child Protection'!$B$8:$BE$226,'[1]2. Child Protection'!D$1,FALSE))</f>
        <v/>
      </c>
      <c r="L110" s="54" t="str">
        <f>IF(VLOOKUP($A110,'[1]2. Child Protection'!$B$8:$BE$226,'[1]2. Child Protection'!E$1,FALSE)=D110,"",VLOOKUP($A110,'[1]2. Child Protection'!$B$8:$BE$226,'[1]2. Child Protection'!E$1,FALSE)-D110)</f>
        <v/>
      </c>
      <c r="M110" s="54" t="str">
        <f>IF(VLOOKUP($A110,'[1]2. Child Protection'!$B$8:$BE$226,'[1]2. Child Protection'!F$1,FALSE)=E110,"",VLOOKUP($A110,'[1]2. Child Protection'!$B$8:$BE$226,'[1]2. Child Protection'!F$1,FALSE))</f>
        <v/>
      </c>
      <c r="N110" s="54" t="str">
        <f>IF(VLOOKUP($A110,'[1]2. Child Protection'!$B$8:$BE$226,'[1]2. Child Protection'!G$1,FALSE)=F110,"",VLOOKUP($A110,'[1]2. Child Protection'!$B$8:$BE$226,'[1]2. Child Protection'!G$1,FALSE)-F110)</f>
        <v/>
      </c>
      <c r="O110" s="54" t="str">
        <f>IF(VLOOKUP($A110,'[1]2. Child Protection'!$B$8:$BE$226,'[1]2. Child Protection'!H$1,FALSE)=G110,"",VLOOKUP($A110,'[1]2. Child Protection'!$B$8:$BE$226,'[1]2. Child Protection'!H$1,FALSE))</f>
        <v/>
      </c>
      <c r="P110" s="44" t="str">
        <f>IF(VLOOKUP($A110,'[1]2. Child Protection'!$B$8:$BE$226,'[1]2. Child Protection'!I$1,FALSE)=H110,"",VLOOKUP($A110,'[1]2. Child Protection'!$B$8:$BE$226,'[1]2. Child Protection'!I$1,FALSE))</f>
        <v/>
      </c>
    </row>
    <row r="111" spans="1:18" x14ac:dyDescent="0.3">
      <c r="A111" s="52" t="s">
        <v>168</v>
      </c>
      <c r="B111" s="53">
        <v>13.9</v>
      </c>
      <c r="C111" s="53"/>
      <c r="D111" s="53">
        <v>15.1</v>
      </c>
      <c r="E111" s="53"/>
      <c r="F111" s="53">
        <v>12.7</v>
      </c>
      <c r="G111" s="53"/>
      <c r="H111" s="55" t="s">
        <v>326</v>
      </c>
      <c r="J111" s="54" t="str">
        <f>IF(VLOOKUP($A111,'[1]2. Child Protection'!$B$8:$BE$226,'[1]2. Child Protection'!C$1,FALSE)=B111,"",VLOOKUP($A111,'[1]2. Child Protection'!$B$8:$BE$226,'[1]2. Child Protection'!C$1,FALSE)-B111)</f>
        <v/>
      </c>
      <c r="K111" s="54" t="str">
        <f>IF(VLOOKUP($A111,'[1]2. Child Protection'!$B$8:$BE$226,'[1]2. Child Protection'!D$1,FALSE)=C111,"",VLOOKUP($A111,'[1]2. Child Protection'!$B$8:$BE$226,'[1]2. Child Protection'!D$1,FALSE))</f>
        <v/>
      </c>
      <c r="L111" s="54" t="str">
        <f>IF(VLOOKUP($A111,'[1]2. Child Protection'!$B$8:$BE$226,'[1]2. Child Protection'!E$1,FALSE)=D111,"",VLOOKUP($A111,'[1]2. Child Protection'!$B$8:$BE$226,'[1]2. Child Protection'!E$1,FALSE)-D111)</f>
        <v/>
      </c>
      <c r="M111" s="54" t="str">
        <f>IF(VLOOKUP($A111,'[1]2. Child Protection'!$B$8:$BE$226,'[1]2. Child Protection'!F$1,FALSE)=E111,"",VLOOKUP($A111,'[1]2. Child Protection'!$B$8:$BE$226,'[1]2. Child Protection'!F$1,FALSE))</f>
        <v/>
      </c>
      <c r="N111" s="54" t="str">
        <f>IF(VLOOKUP($A111,'[1]2. Child Protection'!$B$8:$BE$226,'[1]2. Child Protection'!G$1,FALSE)=F111,"",VLOOKUP($A111,'[1]2. Child Protection'!$B$8:$BE$226,'[1]2. Child Protection'!G$1,FALSE)-F111)</f>
        <v/>
      </c>
      <c r="O111" s="54" t="str">
        <f>IF(VLOOKUP($A111,'[1]2. Child Protection'!$B$8:$BE$226,'[1]2. Child Protection'!H$1,FALSE)=G111,"",VLOOKUP($A111,'[1]2. Child Protection'!$B$8:$BE$226,'[1]2. Child Protection'!H$1,FALSE))</f>
        <v/>
      </c>
      <c r="P111" s="44" t="str">
        <f>IF(VLOOKUP($A111,'[1]2. Child Protection'!$B$8:$BE$226,'[1]2. Child Protection'!I$1,FALSE)=H111,"",VLOOKUP($A111,'[1]2. Child Protection'!$B$8:$BE$226,'[1]2. Child Protection'!I$1,FALSE))</f>
        <v/>
      </c>
    </row>
    <row r="112" spans="1:18" x14ac:dyDescent="0.3">
      <c r="A112" s="52" t="s">
        <v>169</v>
      </c>
      <c r="B112" s="53">
        <v>31.7</v>
      </c>
      <c r="C112" s="53"/>
      <c r="D112" s="53">
        <v>29.3</v>
      </c>
      <c r="E112" s="53"/>
      <c r="F112" s="53">
        <v>34.299999999999997</v>
      </c>
      <c r="G112" s="53"/>
      <c r="H112" s="55" t="s">
        <v>338</v>
      </c>
      <c r="J112" s="54" t="str">
        <f>IF(VLOOKUP($A112,'[1]2. Child Protection'!$B$8:$BE$226,'[1]2. Child Protection'!C$1,FALSE)=B112,"",VLOOKUP($A112,'[1]2. Child Protection'!$B$8:$BE$226,'[1]2. Child Protection'!C$1,FALSE)-B112)</f>
        <v/>
      </c>
      <c r="K112" s="54" t="str">
        <f>IF(VLOOKUP($A112,'[1]2. Child Protection'!$B$8:$BE$226,'[1]2. Child Protection'!D$1,FALSE)=C112,"",VLOOKUP($A112,'[1]2. Child Protection'!$B$8:$BE$226,'[1]2. Child Protection'!D$1,FALSE))</f>
        <v/>
      </c>
      <c r="L112" s="54" t="str">
        <f>IF(VLOOKUP($A112,'[1]2. Child Protection'!$B$8:$BE$226,'[1]2. Child Protection'!E$1,FALSE)=D112,"",VLOOKUP($A112,'[1]2. Child Protection'!$B$8:$BE$226,'[1]2. Child Protection'!E$1,FALSE)-D112)</f>
        <v/>
      </c>
      <c r="M112" s="54" t="str">
        <f>IF(VLOOKUP($A112,'[1]2. Child Protection'!$B$8:$BE$226,'[1]2. Child Protection'!F$1,FALSE)=E112,"",VLOOKUP($A112,'[1]2. Child Protection'!$B$8:$BE$226,'[1]2. Child Protection'!F$1,FALSE))</f>
        <v/>
      </c>
      <c r="N112" s="54" t="str">
        <f>IF(VLOOKUP($A112,'[1]2. Child Protection'!$B$8:$BE$226,'[1]2. Child Protection'!G$1,FALSE)=F112,"",VLOOKUP($A112,'[1]2. Child Protection'!$B$8:$BE$226,'[1]2. Child Protection'!G$1,FALSE)-F112)</f>
        <v/>
      </c>
      <c r="O112" s="54" t="str">
        <f>IF(VLOOKUP($A112,'[1]2. Child Protection'!$B$8:$BE$226,'[1]2. Child Protection'!H$1,FALSE)=G112,"",VLOOKUP($A112,'[1]2. Child Protection'!$B$8:$BE$226,'[1]2. Child Protection'!H$1,FALSE))</f>
        <v/>
      </c>
      <c r="P112" s="44" t="str">
        <f>IF(VLOOKUP($A112,'[1]2. Child Protection'!$B$8:$BE$226,'[1]2. Child Protection'!I$1,FALSE)=H112,"",VLOOKUP($A112,'[1]2. Child Protection'!$B$8:$BE$226,'[1]2. Child Protection'!I$1,FALSE))</f>
        <v/>
      </c>
      <c r="R112" s="56"/>
    </row>
    <row r="113" spans="1:18" x14ac:dyDescent="0.3">
      <c r="A113" s="52" t="s">
        <v>171</v>
      </c>
      <c r="B113" s="53" t="s">
        <v>22</v>
      </c>
      <c r="C113" s="53"/>
      <c r="D113" s="53" t="s">
        <v>22</v>
      </c>
      <c r="E113" s="53"/>
      <c r="F113" s="53" t="s">
        <v>22</v>
      </c>
      <c r="G113" s="53"/>
      <c r="H113" s="55"/>
      <c r="J113" s="54" t="str">
        <f>IF(VLOOKUP($A113,'[1]2. Child Protection'!$B$8:$BE$226,'[1]2. Child Protection'!C$1,FALSE)=B113,"",VLOOKUP($A113,'[1]2. Child Protection'!$B$8:$BE$226,'[1]2. Child Protection'!C$1,FALSE)-B113)</f>
        <v/>
      </c>
      <c r="K113" s="54" t="str">
        <f>IF(VLOOKUP($A113,'[1]2. Child Protection'!$B$8:$BE$226,'[1]2. Child Protection'!D$1,FALSE)=C113,"",VLOOKUP($A113,'[1]2. Child Protection'!$B$8:$BE$226,'[1]2. Child Protection'!D$1,FALSE))</f>
        <v/>
      </c>
      <c r="L113" s="54" t="str">
        <f>IF(VLOOKUP($A113,'[1]2. Child Protection'!$B$8:$BE$226,'[1]2. Child Protection'!E$1,FALSE)=D113,"",VLOOKUP($A113,'[1]2. Child Protection'!$B$8:$BE$226,'[1]2. Child Protection'!E$1,FALSE)-D113)</f>
        <v/>
      </c>
      <c r="M113" s="54" t="str">
        <f>IF(VLOOKUP($A113,'[1]2. Child Protection'!$B$8:$BE$226,'[1]2. Child Protection'!F$1,FALSE)=E113,"",VLOOKUP($A113,'[1]2. Child Protection'!$B$8:$BE$226,'[1]2. Child Protection'!F$1,FALSE))</f>
        <v/>
      </c>
      <c r="N113" s="54" t="str">
        <f>IF(VLOOKUP($A113,'[1]2. Child Protection'!$B$8:$BE$226,'[1]2. Child Protection'!G$1,FALSE)=F113,"",VLOOKUP($A113,'[1]2. Child Protection'!$B$8:$BE$226,'[1]2. Child Protection'!G$1,FALSE)-F113)</f>
        <v/>
      </c>
      <c r="O113" s="54" t="str">
        <f>IF(VLOOKUP($A113,'[1]2. Child Protection'!$B$8:$BE$226,'[1]2. Child Protection'!H$1,FALSE)=G113,"",VLOOKUP($A113,'[1]2. Child Protection'!$B$8:$BE$226,'[1]2. Child Protection'!H$1,FALSE))</f>
        <v/>
      </c>
      <c r="P113" s="44" t="str">
        <f>IF(VLOOKUP($A113,'[1]2. Child Protection'!$B$8:$BE$226,'[1]2. Child Protection'!I$1,FALSE)=H113,"",VLOOKUP($A113,'[1]2. Child Protection'!$B$8:$BE$226,'[1]2. Child Protection'!I$1,FALSE))</f>
        <v/>
      </c>
    </row>
    <row r="114" spans="1:18" x14ac:dyDescent="0.3">
      <c r="A114" s="52" t="s">
        <v>172</v>
      </c>
      <c r="B114" s="53" t="s">
        <v>22</v>
      </c>
      <c r="C114" s="54"/>
      <c r="D114" s="53" t="s">
        <v>22</v>
      </c>
      <c r="E114" s="54"/>
      <c r="F114" s="53" t="s">
        <v>22</v>
      </c>
      <c r="G114" s="54"/>
      <c r="H114" s="55"/>
      <c r="J114" s="54" t="str">
        <f>IF(VLOOKUP($A114,'[1]2. Child Protection'!$B$8:$BE$226,'[1]2. Child Protection'!C$1,FALSE)=B114,"",VLOOKUP($A114,'[1]2. Child Protection'!$B$8:$BE$226,'[1]2. Child Protection'!C$1,FALSE)-B114)</f>
        <v/>
      </c>
      <c r="K114" s="54" t="str">
        <f>IF(VLOOKUP($A114,'[1]2. Child Protection'!$B$8:$BE$226,'[1]2. Child Protection'!D$1,FALSE)=C114,"",VLOOKUP($A114,'[1]2. Child Protection'!$B$8:$BE$226,'[1]2. Child Protection'!D$1,FALSE))</f>
        <v/>
      </c>
      <c r="L114" s="54" t="str">
        <f>IF(VLOOKUP($A114,'[1]2. Child Protection'!$B$8:$BE$226,'[1]2. Child Protection'!E$1,FALSE)=D114,"",VLOOKUP($A114,'[1]2. Child Protection'!$B$8:$BE$226,'[1]2. Child Protection'!E$1,FALSE)-D114)</f>
        <v/>
      </c>
      <c r="M114" s="54" t="str">
        <f>IF(VLOOKUP($A114,'[1]2. Child Protection'!$B$8:$BE$226,'[1]2. Child Protection'!F$1,FALSE)=E114,"",VLOOKUP($A114,'[1]2. Child Protection'!$B$8:$BE$226,'[1]2. Child Protection'!F$1,FALSE))</f>
        <v/>
      </c>
      <c r="N114" s="54" t="str">
        <f>IF(VLOOKUP($A114,'[1]2. Child Protection'!$B$8:$BE$226,'[1]2. Child Protection'!G$1,FALSE)=F114,"",VLOOKUP($A114,'[1]2. Child Protection'!$B$8:$BE$226,'[1]2. Child Protection'!G$1,FALSE)-F114)</f>
        <v/>
      </c>
      <c r="O114" s="54" t="str">
        <f>IF(VLOOKUP($A114,'[1]2. Child Protection'!$B$8:$BE$226,'[1]2. Child Protection'!H$1,FALSE)=G114,"",VLOOKUP($A114,'[1]2. Child Protection'!$B$8:$BE$226,'[1]2. Child Protection'!H$1,FALSE))</f>
        <v/>
      </c>
      <c r="P114" s="44" t="str">
        <f>IF(VLOOKUP($A114,'[1]2. Child Protection'!$B$8:$BE$226,'[1]2. Child Protection'!I$1,FALSE)=H114,"",VLOOKUP($A114,'[1]2. Child Protection'!$B$8:$BE$226,'[1]2. Child Protection'!I$1,FALSE))</f>
        <v/>
      </c>
    </row>
    <row r="115" spans="1:18" x14ac:dyDescent="0.3">
      <c r="A115" s="52" t="s">
        <v>173</v>
      </c>
      <c r="B115" s="53" t="s">
        <v>22</v>
      </c>
      <c r="C115" s="54"/>
      <c r="D115" s="53" t="s">
        <v>22</v>
      </c>
      <c r="E115" s="54"/>
      <c r="F115" s="53" t="s">
        <v>22</v>
      </c>
      <c r="G115" s="54"/>
      <c r="H115" s="55"/>
      <c r="J115" s="54" t="str">
        <f>IF(VLOOKUP($A115,'[1]2. Child Protection'!$B$8:$BE$226,'[1]2. Child Protection'!C$1,FALSE)=B115,"",VLOOKUP($A115,'[1]2. Child Protection'!$B$8:$BE$226,'[1]2. Child Protection'!C$1,FALSE)-B115)</f>
        <v/>
      </c>
      <c r="K115" s="54" t="str">
        <f>IF(VLOOKUP($A115,'[1]2. Child Protection'!$B$8:$BE$226,'[1]2. Child Protection'!D$1,FALSE)=C115,"",VLOOKUP($A115,'[1]2. Child Protection'!$B$8:$BE$226,'[1]2. Child Protection'!D$1,FALSE))</f>
        <v/>
      </c>
      <c r="L115" s="54" t="str">
        <f>IF(VLOOKUP($A115,'[1]2. Child Protection'!$B$8:$BE$226,'[1]2. Child Protection'!E$1,FALSE)=D115,"",VLOOKUP($A115,'[1]2. Child Protection'!$B$8:$BE$226,'[1]2. Child Protection'!E$1,FALSE)-D115)</f>
        <v/>
      </c>
      <c r="M115" s="54" t="str">
        <f>IF(VLOOKUP($A115,'[1]2. Child Protection'!$B$8:$BE$226,'[1]2. Child Protection'!F$1,FALSE)=E115,"",VLOOKUP($A115,'[1]2. Child Protection'!$B$8:$BE$226,'[1]2. Child Protection'!F$1,FALSE))</f>
        <v/>
      </c>
      <c r="N115" s="54" t="str">
        <f>IF(VLOOKUP($A115,'[1]2. Child Protection'!$B$8:$BE$226,'[1]2. Child Protection'!G$1,FALSE)=F115,"",VLOOKUP($A115,'[1]2. Child Protection'!$B$8:$BE$226,'[1]2. Child Protection'!G$1,FALSE)-F115)</f>
        <v/>
      </c>
      <c r="O115" s="54" t="str">
        <f>IF(VLOOKUP($A115,'[1]2. Child Protection'!$B$8:$BE$226,'[1]2. Child Protection'!H$1,FALSE)=G115,"",VLOOKUP($A115,'[1]2. Child Protection'!$B$8:$BE$226,'[1]2. Child Protection'!H$1,FALSE))</f>
        <v/>
      </c>
      <c r="P115" s="44" t="str">
        <f>IF(VLOOKUP($A115,'[1]2. Child Protection'!$B$8:$BE$226,'[1]2. Child Protection'!I$1,FALSE)=H115,"",VLOOKUP($A115,'[1]2. Child Protection'!$B$8:$BE$226,'[1]2. Child Protection'!I$1,FALSE))</f>
        <v/>
      </c>
    </row>
    <row r="116" spans="1:18" x14ac:dyDescent="0.3">
      <c r="A116" s="52" t="s">
        <v>174</v>
      </c>
      <c r="B116" s="53" t="s">
        <v>22</v>
      </c>
      <c r="C116" s="53"/>
      <c r="D116" s="53" t="s">
        <v>22</v>
      </c>
      <c r="E116" s="53"/>
      <c r="F116" s="53" t="s">
        <v>22</v>
      </c>
      <c r="G116" s="53"/>
      <c r="H116" s="55"/>
      <c r="J116" s="54" t="str">
        <f>IF(VLOOKUP($A116,'[1]2. Child Protection'!$B$8:$BE$226,'[1]2. Child Protection'!C$1,FALSE)=B116,"",VLOOKUP($A116,'[1]2. Child Protection'!$B$8:$BE$226,'[1]2. Child Protection'!C$1,FALSE)-B116)</f>
        <v/>
      </c>
      <c r="K116" s="54" t="str">
        <f>IF(VLOOKUP($A116,'[1]2. Child Protection'!$B$8:$BE$226,'[1]2. Child Protection'!D$1,FALSE)=C116,"",VLOOKUP($A116,'[1]2. Child Protection'!$B$8:$BE$226,'[1]2. Child Protection'!D$1,FALSE))</f>
        <v/>
      </c>
      <c r="L116" s="54" t="str">
        <f>IF(VLOOKUP($A116,'[1]2. Child Protection'!$B$8:$BE$226,'[1]2. Child Protection'!E$1,FALSE)=D116,"",VLOOKUP($A116,'[1]2. Child Protection'!$B$8:$BE$226,'[1]2. Child Protection'!E$1,FALSE)-D116)</f>
        <v/>
      </c>
      <c r="M116" s="54" t="str">
        <f>IF(VLOOKUP($A116,'[1]2. Child Protection'!$B$8:$BE$226,'[1]2. Child Protection'!F$1,FALSE)=E116,"",VLOOKUP($A116,'[1]2. Child Protection'!$B$8:$BE$226,'[1]2. Child Protection'!F$1,FALSE))</f>
        <v/>
      </c>
      <c r="N116" s="54" t="str">
        <f>IF(VLOOKUP($A116,'[1]2. Child Protection'!$B$8:$BE$226,'[1]2. Child Protection'!G$1,FALSE)=F116,"",VLOOKUP($A116,'[1]2. Child Protection'!$B$8:$BE$226,'[1]2. Child Protection'!G$1,FALSE)-F116)</f>
        <v/>
      </c>
      <c r="O116" s="54" t="str">
        <f>IF(VLOOKUP($A116,'[1]2. Child Protection'!$B$8:$BE$226,'[1]2. Child Protection'!H$1,FALSE)=G116,"",VLOOKUP($A116,'[1]2. Child Protection'!$B$8:$BE$226,'[1]2. Child Protection'!H$1,FALSE))</f>
        <v/>
      </c>
      <c r="P116" s="44" t="str">
        <f>IF(VLOOKUP($A116,'[1]2. Child Protection'!$B$8:$BE$226,'[1]2. Child Protection'!I$1,FALSE)=H116,"",VLOOKUP($A116,'[1]2. Child Protection'!$B$8:$BE$226,'[1]2. Child Protection'!I$1,FALSE))</f>
        <v/>
      </c>
    </row>
    <row r="117" spans="1:18" x14ac:dyDescent="0.3">
      <c r="A117" s="52" t="s">
        <v>175</v>
      </c>
      <c r="B117" s="53">
        <v>36.700000000000003</v>
      </c>
      <c r="C117" s="53"/>
      <c r="D117" s="53">
        <v>38.299999999999997</v>
      </c>
      <c r="E117" s="53"/>
      <c r="F117" s="53">
        <v>35.1</v>
      </c>
      <c r="G117" s="53"/>
      <c r="H117" s="55" t="s">
        <v>326</v>
      </c>
      <c r="J117" s="54" t="str">
        <f>IF(VLOOKUP($A117,'[1]2. Child Protection'!$B$8:$BE$226,'[1]2. Child Protection'!C$1,FALSE)=B117,"",VLOOKUP($A117,'[1]2. Child Protection'!$B$8:$BE$226,'[1]2. Child Protection'!C$1,FALSE)-B117)</f>
        <v/>
      </c>
      <c r="K117" s="54" t="str">
        <f>IF(VLOOKUP($A117,'[1]2. Child Protection'!$B$8:$BE$226,'[1]2. Child Protection'!D$1,FALSE)=C117,"",VLOOKUP($A117,'[1]2. Child Protection'!$B$8:$BE$226,'[1]2. Child Protection'!D$1,FALSE))</f>
        <v/>
      </c>
      <c r="L117" s="54" t="str">
        <f>IF(VLOOKUP($A117,'[1]2. Child Protection'!$B$8:$BE$226,'[1]2. Child Protection'!E$1,FALSE)=D117,"",VLOOKUP($A117,'[1]2. Child Protection'!$B$8:$BE$226,'[1]2. Child Protection'!E$1,FALSE)-D117)</f>
        <v/>
      </c>
      <c r="M117" s="54" t="str">
        <f>IF(VLOOKUP($A117,'[1]2. Child Protection'!$B$8:$BE$226,'[1]2. Child Protection'!F$1,FALSE)=E117,"",VLOOKUP($A117,'[1]2. Child Protection'!$B$8:$BE$226,'[1]2. Child Protection'!F$1,FALSE))</f>
        <v/>
      </c>
      <c r="N117" s="54" t="str">
        <f>IF(VLOOKUP($A117,'[1]2. Child Protection'!$B$8:$BE$226,'[1]2. Child Protection'!G$1,FALSE)=F117,"",VLOOKUP($A117,'[1]2. Child Protection'!$B$8:$BE$226,'[1]2. Child Protection'!G$1,FALSE)-F117)</f>
        <v/>
      </c>
      <c r="O117" s="54" t="str">
        <f>IF(VLOOKUP($A117,'[1]2. Child Protection'!$B$8:$BE$226,'[1]2. Child Protection'!H$1,FALSE)=G117,"",VLOOKUP($A117,'[1]2. Child Protection'!$B$8:$BE$226,'[1]2. Child Protection'!H$1,FALSE))</f>
        <v/>
      </c>
      <c r="P117" s="44" t="str">
        <f>IF(VLOOKUP($A117,'[1]2. Child Protection'!$B$8:$BE$226,'[1]2. Child Protection'!I$1,FALSE)=H117,"",VLOOKUP($A117,'[1]2. Child Protection'!$B$8:$BE$226,'[1]2. Child Protection'!I$1,FALSE))</f>
        <v/>
      </c>
    </row>
    <row r="118" spans="1:18" x14ac:dyDescent="0.3">
      <c r="A118" s="52" t="s">
        <v>176</v>
      </c>
      <c r="B118" s="53">
        <v>14</v>
      </c>
      <c r="C118" s="54"/>
      <c r="D118" s="53">
        <v>14.1</v>
      </c>
      <c r="E118" s="54"/>
      <c r="F118" s="53">
        <v>13.9</v>
      </c>
      <c r="G118" s="54"/>
      <c r="H118" s="55" t="s">
        <v>339</v>
      </c>
      <c r="J118" s="54" t="str">
        <f>IF(VLOOKUP($A118,'[1]2. Child Protection'!$B$8:$BE$226,'[1]2. Child Protection'!C$1,FALSE)=B118,"",VLOOKUP($A118,'[1]2. Child Protection'!$B$8:$BE$226,'[1]2. Child Protection'!C$1,FALSE)-B118)</f>
        <v/>
      </c>
      <c r="K118" s="54" t="str">
        <f>IF(VLOOKUP($A118,'[1]2. Child Protection'!$B$8:$BE$226,'[1]2. Child Protection'!D$1,FALSE)=C118,"",VLOOKUP($A118,'[1]2. Child Protection'!$B$8:$BE$226,'[1]2. Child Protection'!D$1,FALSE))</f>
        <v/>
      </c>
      <c r="L118" s="54" t="str">
        <f>IF(VLOOKUP($A118,'[1]2. Child Protection'!$B$8:$BE$226,'[1]2. Child Protection'!E$1,FALSE)=D118,"",VLOOKUP($A118,'[1]2. Child Protection'!$B$8:$BE$226,'[1]2. Child Protection'!E$1,FALSE)-D118)</f>
        <v/>
      </c>
      <c r="M118" s="54" t="str">
        <f>IF(VLOOKUP($A118,'[1]2. Child Protection'!$B$8:$BE$226,'[1]2. Child Protection'!F$1,FALSE)=E118,"",VLOOKUP($A118,'[1]2. Child Protection'!$B$8:$BE$226,'[1]2. Child Protection'!F$1,FALSE))</f>
        <v/>
      </c>
      <c r="N118" s="54" t="str">
        <f>IF(VLOOKUP($A118,'[1]2. Child Protection'!$B$8:$BE$226,'[1]2. Child Protection'!G$1,FALSE)=F118,"",VLOOKUP($A118,'[1]2. Child Protection'!$B$8:$BE$226,'[1]2. Child Protection'!G$1,FALSE)-F118)</f>
        <v/>
      </c>
      <c r="O118" s="54" t="str">
        <f>IF(VLOOKUP($A118,'[1]2. Child Protection'!$B$8:$BE$226,'[1]2. Child Protection'!H$1,FALSE)=G118,"",VLOOKUP($A118,'[1]2. Child Protection'!$B$8:$BE$226,'[1]2. Child Protection'!H$1,FALSE))</f>
        <v/>
      </c>
      <c r="P118" s="44" t="str">
        <f>IF(VLOOKUP($A118,'[1]2. Child Protection'!$B$8:$BE$226,'[1]2. Child Protection'!I$1,FALSE)=H118,"",VLOOKUP($A118,'[1]2. Child Protection'!$B$8:$BE$226,'[1]2. Child Protection'!I$1,FALSE))</f>
        <v/>
      </c>
      <c r="R118" s="56"/>
    </row>
    <row r="119" spans="1:18" x14ac:dyDescent="0.3">
      <c r="A119" s="52" t="s">
        <v>177</v>
      </c>
      <c r="B119" s="53" t="s">
        <v>22</v>
      </c>
      <c r="C119" s="53"/>
      <c r="D119" s="53" t="s">
        <v>22</v>
      </c>
      <c r="E119" s="53"/>
      <c r="F119" s="53" t="s">
        <v>22</v>
      </c>
      <c r="G119" s="53"/>
      <c r="H119" s="55"/>
      <c r="J119" s="54" t="str">
        <f>IF(VLOOKUP($A119,'[1]2. Child Protection'!$B$8:$BE$226,'[1]2. Child Protection'!C$1,FALSE)=B119,"",VLOOKUP($A119,'[1]2. Child Protection'!$B$8:$BE$226,'[1]2. Child Protection'!C$1,FALSE)-B119)</f>
        <v/>
      </c>
      <c r="K119" s="54" t="str">
        <f>IF(VLOOKUP($A119,'[1]2. Child Protection'!$B$8:$BE$226,'[1]2. Child Protection'!D$1,FALSE)=C119,"",VLOOKUP($A119,'[1]2. Child Protection'!$B$8:$BE$226,'[1]2. Child Protection'!D$1,FALSE))</f>
        <v/>
      </c>
      <c r="L119" s="54" t="str">
        <f>IF(VLOOKUP($A119,'[1]2. Child Protection'!$B$8:$BE$226,'[1]2. Child Protection'!E$1,FALSE)=D119,"",VLOOKUP($A119,'[1]2. Child Protection'!$B$8:$BE$226,'[1]2. Child Protection'!E$1,FALSE)-D119)</f>
        <v/>
      </c>
      <c r="M119" s="54" t="str">
        <f>IF(VLOOKUP($A119,'[1]2. Child Protection'!$B$8:$BE$226,'[1]2. Child Protection'!F$1,FALSE)=E119,"",VLOOKUP($A119,'[1]2. Child Protection'!$B$8:$BE$226,'[1]2. Child Protection'!F$1,FALSE))</f>
        <v/>
      </c>
      <c r="N119" s="54" t="str">
        <f>IF(VLOOKUP($A119,'[1]2. Child Protection'!$B$8:$BE$226,'[1]2. Child Protection'!G$1,FALSE)=F119,"",VLOOKUP($A119,'[1]2. Child Protection'!$B$8:$BE$226,'[1]2. Child Protection'!G$1,FALSE)-F119)</f>
        <v/>
      </c>
      <c r="O119" s="54" t="str">
        <f>IF(VLOOKUP($A119,'[1]2. Child Protection'!$B$8:$BE$226,'[1]2. Child Protection'!H$1,FALSE)=G119,"",VLOOKUP($A119,'[1]2. Child Protection'!$B$8:$BE$226,'[1]2. Child Protection'!H$1,FALSE))</f>
        <v/>
      </c>
      <c r="P119" s="44" t="str">
        <f>IF(VLOOKUP($A119,'[1]2. Child Protection'!$B$8:$BE$226,'[1]2. Child Protection'!I$1,FALSE)=H119,"",VLOOKUP($A119,'[1]2. Child Protection'!$B$8:$BE$226,'[1]2. Child Protection'!I$1,FALSE))</f>
        <v/>
      </c>
    </row>
    <row r="120" spans="1:18" x14ac:dyDescent="0.3">
      <c r="A120" s="52" t="s">
        <v>178</v>
      </c>
      <c r="B120" s="53" t="s">
        <v>22</v>
      </c>
      <c r="C120" s="53"/>
      <c r="D120" s="53" t="s">
        <v>22</v>
      </c>
      <c r="E120" s="53"/>
      <c r="F120" s="53" t="s">
        <v>22</v>
      </c>
      <c r="G120" s="53"/>
      <c r="H120" s="55"/>
      <c r="J120" s="54" t="str">
        <f>IF(VLOOKUP($A120,'[1]2. Child Protection'!$B$8:$BE$226,'[1]2. Child Protection'!C$1,FALSE)=B120,"",VLOOKUP($A120,'[1]2. Child Protection'!$B$8:$BE$226,'[1]2. Child Protection'!C$1,FALSE)-B120)</f>
        <v/>
      </c>
      <c r="K120" s="54" t="str">
        <f>IF(VLOOKUP($A120,'[1]2. Child Protection'!$B$8:$BE$226,'[1]2. Child Protection'!D$1,FALSE)=C120,"",VLOOKUP($A120,'[1]2. Child Protection'!$B$8:$BE$226,'[1]2. Child Protection'!D$1,FALSE))</f>
        <v/>
      </c>
      <c r="L120" s="54" t="str">
        <f>IF(VLOOKUP($A120,'[1]2. Child Protection'!$B$8:$BE$226,'[1]2. Child Protection'!E$1,FALSE)=D120,"",VLOOKUP($A120,'[1]2. Child Protection'!$B$8:$BE$226,'[1]2. Child Protection'!E$1,FALSE)-D120)</f>
        <v/>
      </c>
      <c r="M120" s="54" t="str">
        <f>IF(VLOOKUP($A120,'[1]2. Child Protection'!$B$8:$BE$226,'[1]2. Child Protection'!F$1,FALSE)=E120,"",VLOOKUP($A120,'[1]2. Child Protection'!$B$8:$BE$226,'[1]2. Child Protection'!F$1,FALSE))</f>
        <v/>
      </c>
      <c r="N120" s="54" t="str">
        <f>IF(VLOOKUP($A120,'[1]2. Child Protection'!$B$8:$BE$226,'[1]2. Child Protection'!G$1,FALSE)=F120,"",VLOOKUP($A120,'[1]2. Child Protection'!$B$8:$BE$226,'[1]2. Child Protection'!G$1,FALSE)-F120)</f>
        <v/>
      </c>
      <c r="O120" s="54" t="str">
        <f>IF(VLOOKUP($A120,'[1]2. Child Protection'!$B$8:$BE$226,'[1]2. Child Protection'!H$1,FALSE)=G120,"",VLOOKUP($A120,'[1]2. Child Protection'!$B$8:$BE$226,'[1]2. Child Protection'!H$1,FALSE))</f>
        <v/>
      </c>
      <c r="P120" s="44" t="str">
        <f>IF(VLOOKUP($A120,'[1]2. Child Protection'!$B$8:$BE$226,'[1]2. Child Protection'!I$1,FALSE)=H120,"",VLOOKUP($A120,'[1]2. Child Protection'!$B$8:$BE$226,'[1]2. Child Protection'!I$1,FALSE))</f>
        <v/>
      </c>
    </row>
    <row r="121" spans="1:18" x14ac:dyDescent="0.3">
      <c r="A121" s="52" t="s">
        <v>179</v>
      </c>
      <c r="B121" s="53">
        <v>13.2</v>
      </c>
      <c r="C121" s="54" t="s">
        <v>17</v>
      </c>
      <c r="D121" s="53">
        <v>14.6</v>
      </c>
      <c r="E121" s="54" t="s">
        <v>17</v>
      </c>
      <c r="F121" s="53">
        <v>11.6</v>
      </c>
      <c r="G121" s="54" t="s">
        <v>17</v>
      </c>
      <c r="H121" s="55" t="s">
        <v>340</v>
      </c>
      <c r="J121" s="54" t="str">
        <f>IF(VLOOKUP($A121,'[1]2. Child Protection'!$B$8:$BE$226,'[1]2. Child Protection'!C$1,FALSE)=B121,"",VLOOKUP($A121,'[1]2. Child Protection'!$B$8:$BE$226,'[1]2. Child Protection'!C$1,FALSE)-B121)</f>
        <v/>
      </c>
      <c r="K121" s="54" t="str">
        <f>IF(VLOOKUP($A121,'[1]2. Child Protection'!$B$8:$BE$226,'[1]2. Child Protection'!D$1,FALSE)=C121,"",VLOOKUP($A121,'[1]2. Child Protection'!$B$8:$BE$226,'[1]2. Child Protection'!D$1,FALSE))</f>
        <v/>
      </c>
      <c r="L121" s="54" t="str">
        <f>IF(VLOOKUP($A121,'[1]2. Child Protection'!$B$8:$BE$226,'[1]2. Child Protection'!E$1,FALSE)=D121,"",VLOOKUP($A121,'[1]2. Child Protection'!$B$8:$BE$226,'[1]2. Child Protection'!E$1,FALSE)-D121)</f>
        <v/>
      </c>
      <c r="M121" s="54" t="str">
        <f>IF(VLOOKUP($A121,'[1]2. Child Protection'!$B$8:$BE$226,'[1]2. Child Protection'!F$1,FALSE)=E121,"",VLOOKUP($A121,'[1]2. Child Protection'!$B$8:$BE$226,'[1]2. Child Protection'!F$1,FALSE))</f>
        <v/>
      </c>
      <c r="N121" s="54" t="str">
        <f>IF(VLOOKUP($A121,'[1]2. Child Protection'!$B$8:$BE$226,'[1]2. Child Protection'!G$1,FALSE)=F121,"",VLOOKUP($A121,'[1]2. Child Protection'!$B$8:$BE$226,'[1]2. Child Protection'!G$1,FALSE)-F121)</f>
        <v/>
      </c>
      <c r="O121" s="54" t="str">
        <f>IF(VLOOKUP($A121,'[1]2. Child Protection'!$B$8:$BE$226,'[1]2. Child Protection'!H$1,FALSE)=G121,"",VLOOKUP($A121,'[1]2. Child Protection'!$B$8:$BE$226,'[1]2. Child Protection'!H$1,FALSE))</f>
        <v/>
      </c>
      <c r="P121" s="44" t="str">
        <f>IF(VLOOKUP($A121,'[1]2. Child Protection'!$B$8:$BE$226,'[1]2. Child Protection'!I$1,FALSE)=H121,"",VLOOKUP($A121,'[1]2. Child Protection'!$B$8:$BE$226,'[1]2. Child Protection'!I$1,FALSE))</f>
        <v/>
      </c>
    </row>
    <row r="122" spans="1:18" x14ac:dyDescent="0.3">
      <c r="A122" s="52" t="s">
        <v>180</v>
      </c>
      <c r="B122" s="53" t="s">
        <v>22</v>
      </c>
      <c r="C122" s="53"/>
      <c r="D122" s="53" t="s">
        <v>22</v>
      </c>
      <c r="E122" s="53"/>
      <c r="F122" s="53" t="s">
        <v>22</v>
      </c>
      <c r="G122" s="53"/>
      <c r="H122" s="55"/>
      <c r="J122" s="54" t="str">
        <f>IF(VLOOKUP($A122,'[1]2. Child Protection'!$B$8:$BE$226,'[1]2. Child Protection'!C$1,FALSE)=B122,"",VLOOKUP($A122,'[1]2. Child Protection'!$B$8:$BE$226,'[1]2. Child Protection'!C$1,FALSE)-B122)</f>
        <v/>
      </c>
      <c r="K122" s="54" t="str">
        <f>IF(VLOOKUP($A122,'[1]2. Child Protection'!$B$8:$BE$226,'[1]2. Child Protection'!D$1,FALSE)=C122,"",VLOOKUP($A122,'[1]2. Child Protection'!$B$8:$BE$226,'[1]2. Child Protection'!D$1,FALSE))</f>
        <v/>
      </c>
      <c r="L122" s="54" t="str">
        <f>IF(VLOOKUP($A122,'[1]2. Child Protection'!$B$8:$BE$226,'[1]2. Child Protection'!E$1,FALSE)=D122,"",VLOOKUP($A122,'[1]2. Child Protection'!$B$8:$BE$226,'[1]2. Child Protection'!E$1,FALSE)-D122)</f>
        <v/>
      </c>
      <c r="M122" s="54" t="str">
        <f>IF(VLOOKUP($A122,'[1]2. Child Protection'!$B$8:$BE$226,'[1]2. Child Protection'!F$1,FALSE)=E122,"",VLOOKUP($A122,'[1]2. Child Protection'!$B$8:$BE$226,'[1]2. Child Protection'!F$1,FALSE))</f>
        <v/>
      </c>
      <c r="N122" s="54" t="str">
        <f>IF(VLOOKUP($A122,'[1]2. Child Protection'!$B$8:$BE$226,'[1]2. Child Protection'!G$1,FALSE)=F122,"",VLOOKUP($A122,'[1]2. Child Protection'!$B$8:$BE$226,'[1]2. Child Protection'!G$1,FALSE)-F122)</f>
        <v/>
      </c>
      <c r="O122" s="54" t="str">
        <f>IF(VLOOKUP($A122,'[1]2. Child Protection'!$B$8:$BE$226,'[1]2. Child Protection'!H$1,FALSE)=G122,"",VLOOKUP($A122,'[1]2. Child Protection'!$B$8:$BE$226,'[1]2. Child Protection'!H$1,FALSE))</f>
        <v/>
      </c>
      <c r="P122" s="44" t="str">
        <f>IF(VLOOKUP($A122,'[1]2. Child Protection'!$B$8:$BE$226,'[1]2. Child Protection'!I$1,FALSE)=H122,"",VLOOKUP($A122,'[1]2. Child Protection'!$B$8:$BE$226,'[1]2. Child Protection'!I$1,FALSE))</f>
        <v/>
      </c>
    </row>
    <row r="123" spans="1:18" x14ac:dyDescent="0.3">
      <c r="A123" s="52" t="s">
        <v>181</v>
      </c>
      <c r="B123" s="53" t="s">
        <v>22</v>
      </c>
      <c r="C123" s="54"/>
      <c r="D123" s="53" t="s">
        <v>22</v>
      </c>
      <c r="E123" s="54"/>
      <c r="F123" s="53" t="s">
        <v>22</v>
      </c>
      <c r="G123" s="54"/>
      <c r="H123" s="55"/>
      <c r="J123" s="54" t="str">
        <f>IF(VLOOKUP($A123,'[1]2. Child Protection'!$B$8:$BE$226,'[1]2. Child Protection'!C$1,FALSE)=B123,"",VLOOKUP($A123,'[1]2. Child Protection'!$B$8:$BE$226,'[1]2. Child Protection'!C$1,FALSE)-B123)</f>
        <v/>
      </c>
      <c r="K123" s="54" t="str">
        <f>IF(VLOOKUP($A123,'[1]2. Child Protection'!$B$8:$BE$226,'[1]2. Child Protection'!D$1,FALSE)=C123,"",VLOOKUP($A123,'[1]2. Child Protection'!$B$8:$BE$226,'[1]2. Child Protection'!D$1,FALSE))</f>
        <v/>
      </c>
      <c r="L123" s="54" t="str">
        <f>IF(VLOOKUP($A123,'[1]2. Child Protection'!$B$8:$BE$226,'[1]2. Child Protection'!E$1,FALSE)=D123,"",VLOOKUP($A123,'[1]2. Child Protection'!$B$8:$BE$226,'[1]2. Child Protection'!E$1,FALSE)-D123)</f>
        <v/>
      </c>
      <c r="M123" s="54" t="str">
        <f>IF(VLOOKUP($A123,'[1]2. Child Protection'!$B$8:$BE$226,'[1]2. Child Protection'!F$1,FALSE)=E123,"",VLOOKUP($A123,'[1]2. Child Protection'!$B$8:$BE$226,'[1]2. Child Protection'!F$1,FALSE))</f>
        <v/>
      </c>
      <c r="N123" s="54" t="str">
        <f>IF(VLOOKUP($A123,'[1]2. Child Protection'!$B$8:$BE$226,'[1]2. Child Protection'!G$1,FALSE)=F123,"",VLOOKUP($A123,'[1]2. Child Protection'!$B$8:$BE$226,'[1]2. Child Protection'!G$1,FALSE)-F123)</f>
        <v/>
      </c>
      <c r="O123" s="54" t="str">
        <f>IF(VLOOKUP($A123,'[1]2. Child Protection'!$B$8:$BE$226,'[1]2. Child Protection'!H$1,FALSE)=G123,"",VLOOKUP($A123,'[1]2. Child Protection'!$B$8:$BE$226,'[1]2. Child Protection'!H$1,FALSE))</f>
        <v/>
      </c>
      <c r="P123" s="44" t="str">
        <f>IF(VLOOKUP($A123,'[1]2. Child Protection'!$B$8:$BE$226,'[1]2. Child Protection'!I$1,FALSE)=H123,"",VLOOKUP($A123,'[1]2. Child Protection'!$B$8:$BE$226,'[1]2. Child Protection'!I$1,FALSE))</f>
        <v/>
      </c>
    </row>
    <row r="124" spans="1:18" x14ac:dyDescent="0.3">
      <c r="A124" s="52" t="s">
        <v>182</v>
      </c>
      <c r="B124" s="53">
        <v>14</v>
      </c>
      <c r="C124" s="53"/>
      <c r="D124" s="53">
        <v>15.4</v>
      </c>
      <c r="E124" s="53"/>
      <c r="F124" s="53">
        <v>12.6</v>
      </c>
      <c r="G124" s="53"/>
      <c r="H124" s="55" t="s">
        <v>341</v>
      </c>
      <c r="J124" s="54" t="str">
        <f>IF(VLOOKUP($A124,'[1]2. Child Protection'!$B$8:$BE$226,'[1]2. Child Protection'!C$1,FALSE)=B124,"",VLOOKUP($A124,'[1]2. Child Protection'!$B$8:$BE$226,'[1]2. Child Protection'!C$1,FALSE)-B124)</f>
        <v/>
      </c>
      <c r="K124" s="54" t="str">
        <f>IF(VLOOKUP($A124,'[1]2. Child Protection'!$B$8:$BE$226,'[1]2. Child Protection'!D$1,FALSE)=C124,"",VLOOKUP($A124,'[1]2. Child Protection'!$B$8:$BE$226,'[1]2. Child Protection'!D$1,FALSE))</f>
        <v/>
      </c>
      <c r="L124" s="54" t="str">
        <f>IF(VLOOKUP($A124,'[1]2. Child Protection'!$B$8:$BE$226,'[1]2. Child Protection'!E$1,FALSE)=D124,"",VLOOKUP($A124,'[1]2. Child Protection'!$B$8:$BE$226,'[1]2. Child Protection'!E$1,FALSE)-D124)</f>
        <v/>
      </c>
      <c r="M124" s="54" t="str">
        <f>IF(VLOOKUP($A124,'[1]2. Child Protection'!$B$8:$BE$226,'[1]2. Child Protection'!F$1,FALSE)=E124,"",VLOOKUP($A124,'[1]2. Child Protection'!$B$8:$BE$226,'[1]2. Child Protection'!F$1,FALSE))</f>
        <v/>
      </c>
      <c r="N124" s="54" t="str">
        <f>IF(VLOOKUP($A124,'[1]2. Child Protection'!$B$8:$BE$226,'[1]2. Child Protection'!G$1,FALSE)=F124,"",VLOOKUP($A124,'[1]2. Child Protection'!$B$8:$BE$226,'[1]2. Child Protection'!G$1,FALSE)-F124)</f>
        <v/>
      </c>
      <c r="O124" s="54" t="str">
        <f>IF(VLOOKUP($A124,'[1]2. Child Protection'!$B$8:$BE$226,'[1]2. Child Protection'!H$1,FALSE)=G124,"",VLOOKUP($A124,'[1]2. Child Protection'!$B$8:$BE$226,'[1]2. Child Protection'!H$1,FALSE))</f>
        <v/>
      </c>
      <c r="P124" s="44" t="str">
        <f>IF(VLOOKUP($A124,'[1]2. Child Protection'!$B$8:$BE$226,'[1]2. Child Protection'!I$1,FALSE)=H124,"",VLOOKUP($A124,'[1]2. Child Protection'!$B$8:$BE$226,'[1]2. Child Protection'!I$1,FALSE))</f>
        <v/>
      </c>
    </row>
    <row r="125" spans="1:18" x14ac:dyDescent="0.3">
      <c r="A125" s="52" t="s">
        <v>183</v>
      </c>
      <c r="B125" s="53" t="s">
        <v>22</v>
      </c>
      <c r="C125" s="53"/>
      <c r="D125" s="53" t="s">
        <v>22</v>
      </c>
      <c r="E125" s="53"/>
      <c r="F125" s="53" t="s">
        <v>22</v>
      </c>
      <c r="G125" s="53"/>
      <c r="H125" s="55"/>
      <c r="J125" s="54" t="str">
        <f>IF(VLOOKUP($A125,'[1]2. Child Protection'!$B$8:$BE$226,'[1]2. Child Protection'!C$1,FALSE)=B125,"",VLOOKUP($A125,'[1]2. Child Protection'!$B$8:$BE$226,'[1]2. Child Protection'!C$1,FALSE)-B125)</f>
        <v/>
      </c>
      <c r="K125" s="54" t="str">
        <f>IF(VLOOKUP($A125,'[1]2. Child Protection'!$B$8:$BE$226,'[1]2. Child Protection'!D$1,FALSE)=C125,"",VLOOKUP($A125,'[1]2. Child Protection'!$B$8:$BE$226,'[1]2. Child Protection'!D$1,FALSE))</f>
        <v/>
      </c>
      <c r="L125" s="54" t="str">
        <f>IF(VLOOKUP($A125,'[1]2. Child Protection'!$B$8:$BE$226,'[1]2. Child Protection'!E$1,FALSE)=D125,"",VLOOKUP($A125,'[1]2. Child Protection'!$B$8:$BE$226,'[1]2. Child Protection'!E$1,FALSE)-D125)</f>
        <v/>
      </c>
      <c r="M125" s="54" t="str">
        <f>IF(VLOOKUP($A125,'[1]2. Child Protection'!$B$8:$BE$226,'[1]2. Child Protection'!F$1,FALSE)=E125,"",VLOOKUP($A125,'[1]2. Child Protection'!$B$8:$BE$226,'[1]2. Child Protection'!F$1,FALSE))</f>
        <v/>
      </c>
      <c r="N125" s="54" t="str">
        <f>IF(VLOOKUP($A125,'[1]2. Child Protection'!$B$8:$BE$226,'[1]2. Child Protection'!G$1,FALSE)=F125,"",VLOOKUP($A125,'[1]2. Child Protection'!$B$8:$BE$226,'[1]2. Child Protection'!G$1,FALSE)-F125)</f>
        <v/>
      </c>
      <c r="O125" s="54" t="str">
        <f>IF(VLOOKUP($A125,'[1]2. Child Protection'!$B$8:$BE$226,'[1]2. Child Protection'!H$1,FALSE)=G125,"",VLOOKUP($A125,'[1]2. Child Protection'!$B$8:$BE$226,'[1]2. Child Protection'!H$1,FALSE))</f>
        <v/>
      </c>
      <c r="P125" s="44" t="str">
        <f>IF(VLOOKUP($A125,'[1]2. Child Protection'!$B$8:$BE$226,'[1]2. Child Protection'!I$1,FALSE)=H125,"",VLOOKUP($A125,'[1]2. Child Protection'!$B$8:$BE$226,'[1]2. Child Protection'!I$1,FALSE))</f>
        <v/>
      </c>
    </row>
    <row r="126" spans="1:18" x14ac:dyDescent="0.3">
      <c r="A126" s="52" t="s">
        <v>184</v>
      </c>
      <c r="B126" s="53">
        <v>6</v>
      </c>
      <c r="C126" s="54"/>
      <c r="D126" s="53">
        <v>3.4</v>
      </c>
      <c r="E126" s="54"/>
      <c r="F126" s="53">
        <v>4.7</v>
      </c>
      <c r="G126" s="54"/>
      <c r="H126" s="55" t="s">
        <v>342</v>
      </c>
      <c r="J126" s="54" t="str">
        <f>IF(VLOOKUP($A126,'[1]2. Child Protection'!$B$8:$BE$226,'[1]2. Child Protection'!C$1,FALSE)=B126,"",VLOOKUP($A126,'[1]2. Child Protection'!$B$8:$BE$226,'[1]2. Child Protection'!C$1,FALSE)-B126)</f>
        <v/>
      </c>
      <c r="K126" s="54" t="str">
        <f>IF(VLOOKUP($A126,'[1]2. Child Protection'!$B$8:$BE$226,'[1]2. Child Protection'!D$1,FALSE)=C126,"",VLOOKUP($A126,'[1]2. Child Protection'!$B$8:$BE$226,'[1]2. Child Protection'!D$1,FALSE))</f>
        <v/>
      </c>
      <c r="L126" s="54" t="str">
        <f>IF(VLOOKUP($A126,'[1]2. Child Protection'!$B$8:$BE$226,'[1]2. Child Protection'!E$1,FALSE)=D126,"",VLOOKUP($A126,'[1]2. Child Protection'!$B$8:$BE$226,'[1]2. Child Protection'!E$1,FALSE)-D126)</f>
        <v/>
      </c>
      <c r="M126" s="54" t="str">
        <f>IF(VLOOKUP($A126,'[1]2. Child Protection'!$B$8:$BE$226,'[1]2. Child Protection'!F$1,FALSE)=E126,"",VLOOKUP($A126,'[1]2. Child Protection'!$B$8:$BE$226,'[1]2. Child Protection'!F$1,FALSE))</f>
        <v/>
      </c>
      <c r="N126" s="54" t="str">
        <f>IF(VLOOKUP($A126,'[1]2. Child Protection'!$B$8:$BE$226,'[1]2. Child Protection'!G$1,FALSE)=F126,"",VLOOKUP($A126,'[1]2. Child Protection'!$B$8:$BE$226,'[1]2. Child Protection'!G$1,FALSE)-F126)</f>
        <v/>
      </c>
      <c r="O126" s="54" t="str">
        <f>IF(VLOOKUP($A126,'[1]2. Child Protection'!$B$8:$BE$226,'[1]2. Child Protection'!H$1,FALSE)=G126,"",VLOOKUP($A126,'[1]2. Child Protection'!$B$8:$BE$226,'[1]2. Child Protection'!H$1,FALSE))</f>
        <v/>
      </c>
      <c r="P126" s="44" t="str">
        <f>IF(VLOOKUP($A126,'[1]2. Child Protection'!$B$8:$BE$226,'[1]2. Child Protection'!I$1,FALSE)=H126,"",VLOOKUP($A126,'[1]2. Child Protection'!$B$8:$BE$226,'[1]2. Child Protection'!I$1,FALSE))</f>
        <v/>
      </c>
      <c r="R126" s="56"/>
    </row>
    <row r="127" spans="1:18" x14ac:dyDescent="0.3">
      <c r="A127" s="52" t="s">
        <v>185</v>
      </c>
      <c r="B127" s="53" t="s">
        <v>22</v>
      </c>
      <c r="C127" s="54"/>
      <c r="D127" s="53" t="s">
        <v>22</v>
      </c>
      <c r="E127" s="54"/>
      <c r="F127" s="53" t="s">
        <v>22</v>
      </c>
      <c r="G127" s="54"/>
      <c r="H127" s="55"/>
      <c r="J127" s="54" t="str">
        <f>IF(VLOOKUP($A127,'[1]2. Child Protection'!$B$8:$BE$226,'[1]2. Child Protection'!C$1,FALSE)=B127,"",VLOOKUP($A127,'[1]2. Child Protection'!$B$8:$BE$226,'[1]2. Child Protection'!C$1,FALSE)-B127)</f>
        <v/>
      </c>
      <c r="K127" s="54" t="str">
        <f>IF(VLOOKUP($A127,'[1]2. Child Protection'!$B$8:$BE$226,'[1]2. Child Protection'!D$1,FALSE)=C127,"",VLOOKUP($A127,'[1]2. Child Protection'!$B$8:$BE$226,'[1]2. Child Protection'!D$1,FALSE))</f>
        <v/>
      </c>
      <c r="L127" s="54" t="str">
        <f>IF(VLOOKUP($A127,'[1]2. Child Protection'!$B$8:$BE$226,'[1]2. Child Protection'!E$1,FALSE)=D127,"",VLOOKUP($A127,'[1]2. Child Protection'!$B$8:$BE$226,'[1]2. Child Protection'!E$1,FALSE)-D127)</f>
        <v/>
      </c>
      <c r="M127" s="54" t="str">
        <f>IF(VLOOKUP($A127,'[1]2. Child Protection'!$B$8:$BE$226,'[1]2. Child Protection'!F$1,FALSE)=E127,"",VLOOKUP($A127,'[1]2. Child Protection'!$B$8:$BE$226,'[1]2. Child Protection'!F$1,FALSE))</f>
        <v/>
      </c>
      <c r="N127" s="54" t="str">
        <f>IF(VLOOKUP($A127,'[1]2. Child Protection'!$B$8:$BE$226,'[1]2. Child Protection'!G$1,FALSE)=F127,"",VLOOKUP($A127,'[1]2. Child Protection'!$B$8:$BE$226,'[1]2. Child Protection'!G$1,FALSE)-F127)</f>
        <v/>
      </c>
      <c r="O127" s="54" t="str">
        <f>IF(VLOOKUP($A127,'[1]2. Child Protection'!$B$8:$BE$226,'[1]2. Child Protection'!H$1,FALSE)=G127,"",VLOOKUP($A127,'[1]2. Child Protection'!$B$8:$BE$226,'[1]2. Child Protection'!H$1,FALSE))</f>
        <v/>
      </c>
      <c r="P127" s="44" t="str">
        <f>IF(VLOOKUP($A127,'[1]2. Child Protection'!$B$8:$BE$226,'[1]2. Child Protection'!I$1,FALSE)=H127,"",VLOOKUP($A127,'[1]2. Child Protection'!$B$8:$BE$226,'[1]2. Child Protection'!I$1,FALSE))</f>
        <v/>
      </c>
    </row>
    <row r="128" spans="1:18" x14ac:dyDescent="0.3">
      <c r="A128" s="52" t="s">
        <v>186</v>
      </c>
      <c r="B128" s="53" t="s">
        <v>22</v>
      </c>
      <c r="C128" s="54"/>
      <c r="D128" s="53" t="s">
        <v>22</v>
      </c>
      <c r="E128" s="54"/>
      <c r="F128" s="53" t="s">
        <v>22</v>
      </c>
      <c r="G128" s="54"/>
      <c r="H128" s="55"/>
      <c r="J128" s="54" t="str">
        <f>IF(VLOOKUP($A128,'[1]2. Child Protection'!$B$8:$BE$226,'[1]2. Child Protection'!C$1,FALSE)=B128,"",VLOOKUP($A128,'[1]2. Child Protection'!$B$8:$BE$226,'[1]2. Child Protection'!C$1,FALSE)-B128)</f>
        <v/>
      </c>
      <c r="K128" s="54" t="str">
        <f>IF(VLOOKUP($A128,'[1]2. Child Protection'!$B$8:$BE$226,'[1]2. Child Protection'!D$1,FALSE)=C128,"",VLOOKUP($A128,'[1]2. Child Protection'!$B$8:$BE$226,'[1]2. Child Protection'!D$1,FALSE))</f>
        <v/>
      </c>
      <c r="L128" s="54" t="str">
        <f>IF(VLOOKUP($A128,'[1]2. Child Protection'!$B$8:$BE$226,'[1]2. Child Protection'!E$1,FALSE)=D128,"",VLOOKUP($A128,'[1]2. Child Protection'!$B$8:$BE$226,'[1]2. Child Protection'!E$1,FALSE)-D128)</f>
        <v/>
      </c>
      <c r="M128" s="54" t="str">
        <f>IF(VLOOKUP($A128,'[1]2. Child Protection'!$B$8:$BE$226,'[1]2. Child Protection'!F$1,FALSE)=E128,"",VLOOKUP($A128,'[1]2. Child Protection'!$B$8:$BE$226,'[1]2. Child Protection'!F$1,FALSE))</f>
        <v/>
      </c>
      <c r="N128" s="54" t="str">
        <f>IF(VLOOKUP($A128,'[1]2. Child Protection'!$B$8:$BE$226,'[1]2. Child Protection'!G$1,FALSE)=F128,"",VLOOKUP($A128,'[1]2. Child Protection'!$B$8:$BE$226,'[1]2. Child Protection'!G$1,FALSE)-F128)</f>
        <v/>
      </c>
      <c r="O128" s="54" t="str">
        <f>IF(VLOOKUP($A128,'[1]2. Child Protection'!$B$8:$BE$226,'[1]2. Child Protection'!H$1,FALSE)=G128,"",VLOOKUP($A128,'[1]2. Child Protection'!$B$8:$BE$226,'[1]2. Child Protection'!H$1,FALSE))</f>
        <v/>
      </c>
      <c r="P128" s="44" t="str">
        <f>IF(VLOOKUP($A128,'[1]2. Child Protection'!$B$8:$BE$226,'[1]2. Child Protection'!I$1,FALSE)=H128,"",VLOOKUP($A128,'[1]2. Child Protection'!$B$8:$BE$226,'[1]2. Child Protection'!I$1,FALSE))</f>
        <v/>
      </c>
    </row>
    <row r="129" spans="1:18" x14ac:dyDescent="0.3">
      <c r="A129" s="52" t="s">
        <v>187</v>
      </c>
      <c r="B129" s="53">
        <v>14.7</v>
      </c>
      <c r="C129" s="54"/>
      <c r="D129" s="53">
        <v>16.100000000000001</v>
      </c>
      <c r="E129" s="54"/>
      <c r="F129" s="53">
        <v>13.2</v>
      </c>
      <c r="G129" s="54"/>
      <c r="H129" s="55" t="s">
        <v>326</v>
      </c>
      <c r="J129" s="54" t="str">
        <f>IF(VLOOKUP($A129,'[1]2. Child Protection'!$B$8:$BE$226,'[1]2. Child Protection'!C$1,FALSE)=B129,"",VLOOKUP($A129,'[1]2. Child Protection'!$B$8:$BE$226,'[1]2. Child Protection'!C$1,FALSE)-B129)</f>
        <v/>
      </c>
      <c r="K129" s="54" t="str">
        <f>IF(VLOOKUP($A129,'[1]2. Child Protection'!$B$8:$BE$226,'[1]2. Child Protection'!D$1,FALSE)=C129,"",VLOOKUP($A129,'[1]2. Child Protection'!$B$8:$BE$226,'[1]2. Child Protection'!D$1,FALSE))</f>
        <v/>
      </c>
      <c r="L129" s="54" t="str">
        <f>IF(VLOOKUP($A129,'[1]2. Child Protection'!$B$8:$BE$226,'[1]2. Child Protection'!E$1,FALSE)=D129,"",VLOOKUP($A129,'[1]2. Child Protection'!$B$8:$BE$226,'[1]2. Child Protection'!E$1,FALSE)-D129)</f>
        <v/>
      </c>
      <c r="M129" s="54" t="str">
        <f>IF(VLOOKUP($A129,'[1]2. Child Protection'!$B$8:$BE$226,'[1]2. Child Protection'!F$1,FALSE)=E129,"",VLOOKUP($A129,'[1]2. Child Protection'!$B$8:$BE$226,'[1]2. Child Protection'!F$1,FALSE))</f>
        <v/>
      </c>
      <c r="N129" s="54" t="str">
        <f>IF(VLOOKUP($A129,'[1]2. Child Protection'!$B$8:$BE$226,'[1]2. Child Protection'!G$1,FALSE)=F129,"",VLOOKUP($A129,'[1]2. Child Protection'!$B$8:$BE$226,'[1]2. Child Protection'!G$1,FALSE)-F129)</f>
        <v/>
      </c>
      <c r="O129" s="54" t="str">
        <f>IF(VLOOKUP($A129,'[1]2. Child Protection'!$B$8:$BE$226,'[1]2. Child Protection'!H$1,FALSE)=G129,"",VLOOKUP($A129,'[1]2. Child Protection'!$B$8:$BE$226,'[1]2. Child Protection'!H$1,FALSE))</f>
        <v/>
      </c>
      <c r="P129" s="44" t="str">
        <f>IF(VLOOKUP($A129,'[1]2. Child Protection'!$B$8:$BE$226,'[1]2. Child Protection'!I$1,FALSE)=H129,"",VLOOKUP($A129,'[1]2. Child Protection'!$B$8:$BE$226,'[1]2. Child Protection'!I$1,FALSE))</f>
        <v/>
      </c>
    </row>
    <row r="130" spans="1:18" x14ac:dyDescent="0.3">
      <c r="A130" s="52" t="s">
        <v>188</v>
      </c>
      <c r="B130" s="53">
        <v>7.7</v>
      </c>
      <c r="C130" s="53"/>
      <c r="D130" s="53">
        <v>8.5</v>
      </c>
      <c r="E130" s="53"/>
      <c r="F130" s="53">
        <v>7</v>
      </c>
      <c r="G130" s="53"/>
      <c r="H130" s="55" t="s">
        <v>326</v>
      </c>
      <c r="J130" s="54" t="str">
        <f>IF(VLOOKUP($A130,'[1]2. Child Protection'!$B$8:$BE$226,'[1]2. Child Protection'!C$1,FALSE)=B130,"",VLOOKUP($A130,'[1]2. Child Protection'!$B$8:$BE$226,'[1]2. Child Protection'!C$1,FALSE)-B130)</f>
        <v/>
      </c>
      <c r="K130" s="54" t="str">
        <f>IF(VLOOKUP($A130,'[1]2. Child Protection'!$B$8:$BE$226,'[1]2. Child Protection'!D$1,FALSE)=C130,"",VLOOKUP($A130,'[1]2. Child Protection'!$B$8:$BE$226,'[1]2. Child Protection'!D$1,FALSE))</f>
        <v/>
      </c>
      <c r="L130" s="54" t="str">
        <f>IF(VLOOKUP($A130,'[1]2. Child Protection'!$B$8:$BE$226,'[1]2. Child Protection'!E$1,FALSE)=D130,"",VLOOKUP($A130,'[1]2. Child Protection'!$B$8:$BE$226,'[1]2. Child Protection'!E$1,FALSE)-D130)</f>
        <v/>
      </c>
      <c r="M130" s="54" t="str">
        <f>IF(VLOOKUP($A130,'[1]2. Child Protection'!$B$8:$BE$226,'[1]2. Child Protection'!F$1,FALSE)=E130,"",VLOOKUP($A130,'[1]2. Child Protection'!$B$8:$BE$226,'[1]2. Child Protection'!F$1,FALSE))</f>
        <v/>
      </c>
      <c r="N130" s="54" t="str">
        <f>IF(VLOOKUP($A130,'[1]2. Child Protection'!$B$8:$BE$226,'[1]2. Child Protection'!G$1,FALSE)=F130,"",VLOOKUP($A130,'[1]2. Child Protection'!$B$8:$BE$226,'[1]2. Child Protection'!G$1,FALSE)-F130)</f>
        <v/>
      </c>
      <c r="O130" s="54" t="str">
        <f>IF(VLOOKUP($A130,'[1]2. Child Protection'!$B$8:$BE$226,'[1]2. Child Protection'!H$1,FALSE)=G130,"",VLOOKUP($A130,'[1]2. Child Protection'!$B$8:$BE$226,'[1]2. Child Protection'!H$1,FALSE))</f>
        <v/>
      </c>
      <c r="P130" s="44" t="str">
        <f>IF(VLOOKUP($A130,'[1]2. Child Protection'!$B$8:$BE$226,'[1]2. Child Protection'!I$1,FALSE)=H130,"",VLOOKUP($A130,'[1]2. Child Protection'!$B$8:$BE$226,'[1]2. Child Protection'!I$1,FALSE))</f>
        <v/>
      </c>
    </row>
    <row r="131" spans="1:18" x14ac:dyDescent="0.3">
      <c r="A131" s="52" t="s">
        <v>189</v>
      </c>
      <c r="B131" s="53" t="s">
        <v>22</v>
      </c>
      <c r="C131" s="53"/>
      <c r="D131" s="53" t="s">
        <v>22</v>
      </c>
      <c r="E131" s="53"/>
      <c r="F131" s="53" t="s">
        <v>22</v>
      </c>
      <c r="G131" s="53"/>
      <c r="H131" s="55"/>
      <c r="J131" s="54" t="str">
        <f>IF(VLOOKUP($A131,'[1]2. Child Protection'!$B$8:$BE$226,'[1]2. Child Protection'!C$1,FALSE)=B131,"",VLOOKUP($A131,'[1]2. Child Protection'!$B$8:$BE$226,'[1]2. Child Protection'!C$1,FALSE)-B131)</f>
        <v/>
      </c>
      <c r="K131" s="54" t="str">
        <f>IF(VLOOKUP($A131,'[1]2. Child Protection'!$B$8:$BE$226,'[1]2. Child Protection'!D$1,FALSE)=C131,"",VLOOKUP($A131,'[1]2. Child Protection'!$B$8:$BE$226,'[1]2. Child Protection'!D$1,FALSE))</f>
        <v/>
      </c>
      <c r="L131" s="54" t="str">
        <f>IF(VLOOKUP($A131,'[1]2. Child Protection'!$B$8:$BE$226,'[1]2. Child Protection'!E$1,FALSE)=D131,"",VLOOKUP($A131,'[1]2. Child Protection'!$B$8:$BE$226,'[1]2. Child Protection'!E$1,FALSE)-D131)</f>
        <v/>
      </c>
      <c r="M131" s="54" t="str">
        <f>IF(VLOOKUP($A131,'[1]2. Child Protection'!$B$8:$BE$226,'[1]2. Child Protection'!F$1,FALSE)=E131,"",VLOOKUP($A131,'[1]2. Child Protection'!$B$8:$BE$226,'[1]2. Child Protection'!F$1,FALSE))</f>
        <v/>
      </c>
      <c r="N131" s="54" t="str">
        <f>IF(VLOOKUP($A131,'[1]2. Child Protection'!$B$8:$BE$226,'[1]2. Child Protection'!G$1,FALSE)=F131,"",VLOOKUP($A131,'[1]2. Child Protection'!$B$8:$BE$226,'[1]2. Child Protection'!G$1,FALSE)-F131)</f>
        <v/>
      </c>
      <c r="O131" s="54" t="str">
        <f>IF(VLOOKUP($A131,'[1]2. Child Protection'!$B$8:$BE$226,'[1]2. Child Protection'!H$1,FALSE)=G131,"",VLOOKUP($A131,'[1]2. Child Protection'!$B$8:$BE$226,'[1]2. Child Protection'!H$1,FALSE))</f>
        <v/>
      </c>
      <c r="P131" s="44" t="str">
        <f>IF(VLOOKUP($A131,'[1]2. Child Protection'!$B$8:$BE$226,'[1]2. Child Protection'!I$1,FALSE)=H131,"",VLOOKUP($A131,'[1]2. Child Protection'!$B$8:$BE$226,'[1]2. Child Protection'!I$1,FALSE))</f>
        <v/>
      </c>
    </row>
    <row r="132" spans="1:18" x14ac:dyDescent="0.3">
      <c r="A132" s="52" t="s">
        <v>190</v>
      </c>
      <c r="B132" s="53" t="s">
        <v>22</v>
      </c>
      <c r="C132" s="53"/>
      <c r="D132" s="53" t="s">
        <v>22</v>
      </c>
      <c r="E132" s="53"/>
      <c r="F132" s="53" t="s">
        <v>22</v>
      </c>
      <c r="G132" s="53"/>
      <c r="H132" s="55"/>
      <c r="J132" s="54" t="str">
        <f>IF(VLOOKUP($A132,'[1]2. Child Protection'!$B$8:$BE$226,'[1]2. Child Protection'!C$1,FALSE)=B132,"",VLOOKUP($A132,'[1]2. Child Protection'!$B$8:$BE$226,'[1]2. Child Protection'!C$1,FALSE)-B132)</f>
        <v/>
      </c>
      <c r="K132" s="54" t="str">
        <f>IF(VLOOKUP($A132,'[1]2. Child Protection'!$B$8:$BE$226,'[1]2. Child Protection'!D$1,FALSE)=C132,"",VLOOKUP($A132,'[1]2. Child Protection'!$B$8:$BE$226,'[1]2. Child Protection'!D$1,FALSE))</f>
        <v/>
      </c>
      <c r="L132" s="54" t="str">
        <f>IF(VLOOKUP($A132,'[1]2. Child Protection'!$B$8:$BE$226,'[1]2. Child Protection'!E$1,FALSE)=D132,"",VLOOKUP($A132,'[1]2. Child Protection'!$B$8:$BE$226,'[1]2. Child Protection'!E$1,FALSE)-D132)</f>
        <v/>
      </c>
      <c r="M132" s="54" t="str">
        <f>IF(VLOOKUP($A132,'[1]2. Child Protection'!$B$8:$BE$226,'[1]2. Child Protection'!F$1,FALSE)=E132,"",VLOOKUP($A132,'[1]2. Child Protection'!$B$8:$BE$226,'[1]2. Child Protection'!F$1,FALSE))</f>
        <v/>
      </c>
      <c r="N132" s="54" t="str">
        <f>IF(VLOOKUP($A132,'[1]2. Child Protection'!$B$8:$BE$226,'[1]2. Child Protection'!G$1,FALSE)=F132,"",VLOOKUP($A132,'[1]2. Child Protection'!$B$8:$BE$226,'[1]2. Child Protection'!G$1,FALSE)-F132)</f>
        <v/>
      </c>
      <c r="O132" s="54" t="str">
        <f>IF(VLOOKUP($A132,'[1]2. Child Protection'!$B$8:$BE$226,'[1]2. Child Protection'!H$1,FALSE)=G132,"",VLOOKUP($A132,'[1]2. Child Protection'!$B$8:$BE$226,'[1]2. Child Protection'!H$1,FALSE))</f>
        <v/>
      </c>
      <c r="P132" s="44" t="str">
        <f>IF(VLOOKUP($A132,'[1]2. Child Protection'!$B$8:$BE$226,'[1]2. Child Protection'!I$1,FALSE)=H132,"",VLOOKUP($A132,'[1]2. Child Protection'!$B$8:$BE$226,'[1]2. Child Protection'!I$1,FALSE))</f>
        <v/>
      </c>
    </row>
    <row r="133" spans="1:18" x14ac:dyDescent="0.3">
      <c r="A133" s="52" t="s">
        <v>191</v>
      </c>
      <c r="B133" s="53" t="s">
        <v>22</v>
      </c>
      <c r="C133" s="54"/>
      <c r="D133" s="53" t="s">
        <v>22</v>
      </c>
      <c r="E133" s="54"/>
      <c r="F133" s="53" t="s">
        <v>22</v>
      </c>
      <c r="G133" s="54"/>
      <c r="H133" s="55"/>
      <c r="J133" s="54" t="str">
        <f>IF(VLOOKUP($A133,'[1]2. Child Protection'!$B$8:$BE$226,'[1]2. Child Protection'!C$1,FALSE)=B133,"",VLOOKUP($A133,'[1]2. Child Protection'!$B$8:$BE$226,'[1]2. Child Protection'!C$1,FALSE)-B133)</f>
        <v/>
      </c>
      <c r="K133" s="54" t="str">
        <f>IF(VLOOKUP($A133,'[1]2. Child Protection'!$B$8:$BE$226,'[1]2. Child Protection'!D$1,FALSE)=C133,"",VLOOKUP($A133,'[1]2. Child Protection'!$B$8:$BE$226,'[1]2. Child Protection'!D$1,FALSE))</f>
        <v/>
      </c>
      <c r="L133" s="54" t="str">
        <f>IF(VLOOKUP($A133,'[1]2. Child Protection'!$B$8:$BE$226,'[1]2. Child Protection'!E$1,FALSE)=D133,"",VLOOKUP($A133,'[1]2. Child Protection'!$B$8:$BE$226,'[1]2. Child Protection'!E$1,FALSE)-D133)</f>
        <v/>
      </c>
      <c r="M133" s="54" t="str">
        <f>IF(VLOOKUP($A133,'[1]2. Child Protection'!$B$8:$BE$226,'[1]2. Child Protection'!F$1,FALSE)=E133,"",VLOOKUP($A133,'[1]2. Child Protection'!$B$8:$BE$226,'[1]2. Child Protection'!F$1,FALSE))</f>
        <v/>
      </c>
      <c r="N133" s="54" t="str">
        <f>IF(VLOOKUP($A133,'[1]2. Child Protection'!$B$8:$BE$226,'[1]2. Child Protection'!G$1,FALSE)=F133,"",VLOOKUP($A133,'[1]2. Child Protection'!$B$8:$BE$226,'[1]2. Child Protection'!G$1,FALSE)-F133)</f>
        <v/>
      </c>
      <c r="O133" s="54" t="str">
        <f>IF(VLOOKUP($A133,'[1]2. Child Protection'!$B$8:$BE$226,'[1]2. Child Protection'!H$1,FALSE)=G133,"",VLOOKUP($A133,'[1]2. Child Protection'!$B$8:$BE$226,'[1]2. Child Protection'!H$1,FALSE))</f>
        <v/>
      </c>
      <c r="P133" s="44" t="str">
        <f>IF(VLOOKUP($A133,'[1]2. Child Protection'!$B$8:$BE$226,'[1]2. Child Protection'!I$1,FALSE)=H133,"",VLOOKUP($A133,'[1]2. Child Protection'!$B$8:$BE$226,'[1]2. Child Protection'!I$1,FALSE))</f>
        <v/>
      </c>
    </row>
    <row r="134" spans="1:18" x14ac:dyDescent="0.3">
      <c r="A134" s="52" t="s">
        <v>192</v>
      </c>
      <c r="B134" s="53">
        <v>9.9</v>
      </c>
      <c r="C134" s="53" t="s">
        <v>17</v>
      </c>
      <c r="D134" s="53">
        <v>10.199999999999999</v>
      </c>
      <c r="E134" s="53" t="s">
        <v>17</v>
      </c>
      <c r="F134" s="53">
        <v>9.6999999999999993</v>
      </c>
      <c r="G134" s="53" t="s">
        <v>17</v>
      </c>
      <c r="H134" s="55" t="s">
        <v>343</v>
      </c>
      <c r="J134" s="54" t="str">
        <f>IF(VLOOKUP($A134,'[1]2. Child Protection'!$B$8:$BE$226,'[1]2. Child Protection'!C$1,FALSE)=B134,"",VLOOKUP($A134,'[1]2. Child Protection'!$B$8:$BE$226,'[1]2. Child Protection'!C$1,FALSE)-B134)</f>
        <v/>
      </c>
      <c r="K134" s="54" t="str">
        <f>IF(VLOOKUP($A134,'[1]2. Child Protection'!$B$8:$BE$226,'[1]2. Child Protection'!D$1,FALSE)=C134,"",VLOOKUP($A134,'[1]2. Child Protection'!$B$8:$BE$226,'[1]2. Child Protection'!D$1,FALSE))</f>
        <v/>
      </c>
      <c r="L134" s="54" t="str">
        <f>IF(VLOOKUP($A134,'[1]2. Child Protection'!$B$8:$BE$226,'[1]2. Child Protection'!E$1,FALSE)=D134,"",VLOOKUP($A134,'[1]2. Child Protection'!$B$8:$BE$226,'[1]2. Child Protection'!E$1,FALSE)-D134)</f>
        <v/>
      </c>
      <c r="M134" s="54" t="str">
        <f>IF(VLOOKUP($A134,'[1]2. Child Protection'!$B$8:$BE$226,'[1]2. Child Protection'!F$1,FALSE)=E134,"",VLOOKUP($A134,'[1]2. Child Protection'!$B$8:$BE$226,'[1]2. Child Protection'!F$1,FALSE))</f>
        <v/>
      </c>
      <c r="N134" s="54" t="str">
        <f>IF(VLOOKUP($A134,'[1]2. Child Protection'!$B$8:$BE$226,'[1]2. Child Protection'!G$1,FALSE)=F134,"",VLOOKUP($A134,'[1]2. Child Protection'!$B$8:$BE$226,'[1]2. Child Protection'!G$1,FALSE)-F134)</f>
        <v/>
      </c>
      <c r="O134" s="54" t="str">
        <f>IF(VLOOKUP($A134,'[1]2. Child Protection'!$B$8:$BE$226,'[1]2. Child Protection'!H$1,FALSE)=G134,"",VLOOKUP($A134,'[1]2. Child Protection'!$B$8:$BE$226,'[1]2. Child Protection'!H$1,FALSE))</f>
        <v/>
      </c>
      <c r="P134" s="44" t="str">
        <f>IF(VLOOKUP($A134,'[1]2. Child Protection'!$B$8:$BE$226,'[1]2. Child Protection'!I$1,FALSE)=H134,"",VLOOKUP($A134,'[1]2. Child Protection'!$B$8:$BE$226,'[1]2. Child Protection'!I$1,FALSE))</f>
        <v/>
      </c>
    </row>
    <row r="135" spans="1:18" x14ac:dyDescent="0.3">
      <c r="A135" s="52" t="s">
        <v>193</v>
      </c>
      <c r="B135" s="53" t="s">
        <v>22</v>
      </c>
      <c r="C135" s="53"/>
      <c r="D135" s="53" t="s">
        <v>22</v>
      </c>
      <c r="E135" s="53"/>
      <c r="F135" s="53" t="s">
        <v>22</v>
      </c>
      <c r="G135" s="53"/>
      <c r="H135" s="55"/>
      <c r="J135" s="54" t="str">
        <f>IF(VLOOKUP($A135,'[1]2. Child Protection'!$B$8:$BE$226,'[1]2. Child Protection'!C$1,FALSE)=B135,"",VLOOKUP($A135,'[1]2. Child Protection'!$B$8:$BE$226,'[1]2. Child Protection'!C$1,FALSE)-B135)</f>
        <v/>
      </c>
      <c r="K135" s="54" t="str">
        <f>IF(VLOOKUP($A135,'[1]2. Child Protection'!$B$8:$BE$226,'[1]2. Child Protection'!D$1,FALSE)=C135,"",VLOOKUP($A135,'[1]2. Child Protection'!$B$8:$BE$226,'[1]2. Child Protection'!D$1,FALSE))</f>
        <v/>
      </c>
      <c r="L135" s="54" t="str">
        <f>IF(VLOOKUP($A135,'[1]2. Child Protection'!$B$8:$BE$226,'[1]2. Child Protection'!E$1,FALSE)=D135,"",VLOOKUP($A135,'[1]2. Child Protection'!$B$8:$BE$226,'[1]2. Child Protection'!E$1,FALSE)-D135)</f>
        <v/>
      </c>
      <c r="M135" s="54" t="str">
        <f>IF(VLOOKUP($A135,'[1]2. Child Protection'!$B$8:$BE$226,'[1]2. Child Protection'!F$1,FALSE)=E135,"",VLOOKUP($A135,'[1]2. Child Protection'!$B$8:$BE$226,'[1]2. Child Protection'!F$1,FALSE))</f>
        <v/>
      </c>
      <c r="N135" s="54" t="str">
        <f>IF(VLOOKUP($A135,'[1]2. Child Protection'!$B$8:$BE$226,'[1]2. Child Protection'!G$1,FALSE)=F135,"",VLOOKUP($A135,'[1]2. Child Protection'!$B$8:$BE$226,'[1]2. Child Protection'!G$1,FALSE)-F135)</f>
        <v/>
      </c>
      <c r="O135" s="54" t="str">
        <f>IF(VLOOKUP($A135,'[1]2. Child Protection'!$B$8:$BE$226,'[1]2. Child Protection'!H$1,FALSE)=G135,"",VLOOKUP($A135,'[1]2. Child Protection'!$B$8:$BE$226,'[1]2. Child Protection'!H$1,FALSE))</f>
        <v/>
      </c>
      <c r="P135" s="44" t="str">
        <f>IF(VLOOKUP($A135,'[1]2. Child Protection'!$B$8:$BE$226,'[1]2. Child Protection'!I$1,FALSE)=H135,"",VLOOKUP($A135,'[1]2. Child Protection'!$B$8:$BE$226,'[1]2. Child Protection'!I$1,FALSE))</f>
        <v/>
      </c>
    </row>
    <row r="136" spans="1:18" x14ac:dyDescent="0.3">
      <c r="A136" s="52" t="s">
        <v>194</v>
      </c>
      <c r="B136" s="53" t="s">
        <v>22</v>
      </c>
      <c r="C136" s="54"/>
      <c r="D136" s="53" t="s">
        <v>22</v>
      </c>
      <c r="E136" s="54"/>
      <c r="F136" s="53" t="s">
        <v>22</v>
      </c>
      <c r="G136" s="54"/>
      <c r="H136" s="55"/>
      <c r="J136" s="54" t="str">
        <f>IF(VLOOKUP($A136,'[1]2. Child Protection'!$B$8:$BE$226,'[1]2. Child Protection'!C$1,FALSE)=B136,"",VLOOKUP($A136,'[1]2. Child Protection'!$B$8:$BE$226,'[1]2. Child Protection'!C$1,FALSE)-B136)</f>
        <v/>
      </c>
      <c r="K136" s="54" t="str">
        <f>IF(VLOOKUP($A136,'[1]2. Child Protection'!$B$8:$BE$226,'[1]2. Child Protection'!D$1,FALSE)=C136,"",VLOOKUP($A136,'[1]2. Child Protection'!$B$8:$BE$226,'[1]2. Child Protection'!D$1,FALSE))</f>
        <v/>
      </c>
      <c r="L136" s="54" t="str">
        <f>IF(VLOOKUP($A136,'[1]2. Child Protection'!$B$8:$BE$226,'[1]2. Child Protection'!E$1,FALSE)=D136,"",VLOOKUP($A136,'[1]2. Child Protection'!$B$8:$BE$226,'[1]2. Child Protection'!E$1,FALSE)-D136)</f>
        <v/>
      </c>
      <c r="M136" s="54" t="str">
        <f>IF(VLOOKUP($A136,'[1]2. Child Protection'!$B$8:$BE$226,'[1]2. Child Protection'!F$1,FALSE)=E136,"",VLOOKUP($A136,'[1]2. Child Protection'!$B$8:$BE$226,'[1]2. Child Protection'!F$1,FALSE))</f>
        <v/>
      </c>
      <c r="N136" s="54" t="str">
        <f>IF(VLOOKUP($A136,'[1]2. Child Protection'!$B$8:$BE$226,'[1]2. Child Protection'!G$1,FALSE)=F136,"",VLOOKUP($A136,'[1]2. Child Protection'!$B$8:$BE$226,'[1]2. Child Protection'!G$1,FALSE)-F136)</f>
        <v/>
      </c>
      <c r="O136" s="54" t="str">
        <f>IF(VLOOKUP($A136,'[1]2. Child Protection'!$B$8:$BE$226,'[1]2. Child Protection'!H$1,FALSE)=G136,"",VLOOKUP($A136,'[1]2. Child Protection'!$B$8:$BE$226,'[1]2. Child Protection'!H$1,FALSE))</f>
        <v/>
      </c>
      <c r="P136" s="44" t="str">
        <f>IF(VLOOKUP($A136,'[1]2. Child Protection'!$B$8:$BE$226,'[1]2. Child Protection'!I$1,FALSE)=H136,"",VLOOKUP($A136,'[1]2. Child Protection'!$B$8:$BE$226,'[1]2. Child Protection'!I$1,FALSE))</f>
        <v/>
      </c>
    </row>
    <row r="137" spans="1:18" x14ac:dyDescent="0.3">
      <c r="A137" s="52" t="s">
        <v>195</v>
      </c>
      <c r="B137" s="53">
        <v>21.7</v>
      </c>
      <c r="C137" s="54"/>
      <c r="D137" s="53">
        <v>20.3</v>
      </c>
      <c r="E137" s="54"/>
      <c r="F137" s="53">
        <v>23.1</v>
      </c>
      <c r="G137" s="54"/>
      <c r="H137" s="55" t="s">
        <v>321</v>
      </c>
      <c r="J137" s="54" t="str">
        <f>IF(VLOOKUP($A137,'[1]2. Child Protection'!$B$8:$BE$226,'[1]2. Child Protection'!C$1,FALSE)=B137,"",VLOOKUP($A137,'[1]2. Child Protection'!$B$8:$BE$226,'[1]2. Child Protection'!C$1,FALSE)-B137)</f>
        <v/>
      </c>
      <c r="K137" s="54" t="str">
        <f>IF(VLOOKUP($A137,'[1]2. Child Protection'!$B$8:$BE$226,'[1]2. Child Protection'!D$1,FALSE)=C137,"",VLOOKUP($A137,'[1]2. Child Protection'!$B$8:$BE$226,'[1]2. Child Protection'!D$1,FALSE))</f>
        <v/>
      </c>
      <c r="L137" s="54" t="str">
        <f>IF(VLOOKUP($A137,'[1]2. Child Protection'!$B$8:$BE$226,'[1]2. Child Protection'!E$1,FALSE)=D137,"",VLOOKUP($A137,'[1]2. Child Protection'!$B$8:$BE$226,'[1]2. Child Protection'!E$1,FALSE)-D137)</f>
        <v/>
      </c>
      <c r="M137" s="54" t="str">
        <f>IF(VLOOKUP($A137,'[1]2. Child Protection'!$B$8:$BE$226,'[1]2. Child Protection'!F$1,FALSE)=E137,"",VLOOKUP($A137,'[1]2. Child Protection'!$B$8:$BE$226,'[1]2. Child Protection'!F$1,FALSE))</f>
        <v/>
      </c>
      <c r="N137" s="54" t="str">
        <f>IF(VLOOKUP($A137,'[1]2. Child Protection'!$B$8:$BE$226,'[1]2. Child Protection'!G$1,FALSE)=F137,"",VLOOKUP($A137,'[1]2. Child Protection'!$B$8:$BE$226,'[1]2. Child Protection'!G$1,FALSE)-F137)</f>
        <v/>
      </c>
      <c r="O137" s="54" t="str">
        <f>IF(VLOOKUP($A137,'[1]2. Child Protection'!$B$8:$BE$226,'[1]2. Child Protection'!H$1,FALSE)=G137,"",VLOOKUP($A137,'[1]2. Child Protection'!$B$8:$BE$226,'[1]2. Child Protection'!H$1,FALSE))</f>
        <v/>
      </c>
      <c r="P137" s="44" t="str">
        <f>IF(VLOOKUP($A137,'[1]2. Child Protection'!$B$8:$BE$226,'[1]2. Child Protection'!I$1,FALSE)=H137,"",VLOOKUP($A137,'[1]2. Child Protection'!$B$8:$BE$226,'[1]2. Child Protection'!I$1,FALSE))</f>
        <v/>
      </c>
      <c r="R137" s="56"/>
    </row>
    <row r="138" spans="1:18" x14ac:dyDescent="0.3">
      <c r="A138" s="52" t="s">
        <v>196</v>
      </c>
      <c r="B138" s="53" t="s">
        <v>22</v>
      </c>
      <c r="C138" s="54"/>
      <c r="D138" s="53" t="s">
        <v>22</v>
      </c>
      <c r="E138" s="54"/>
      <c r="F138" s="53" t="s">
        <v>22</v>
      </c>
      <c r="G138" s="54"/>
      <c r="H138" s="55"/>
      <c r="J138" s="54" t="str">
        <f>IF(VLOOKUP($A138,'[1]2. Child Protection'!$B$8:$BE$226,'[1]2. Child Protection'!C$1,FALSE)=B138,"",VLOOKUP($A138,'[1]2. Child Protection'!$B$8:$BE$226,'[1]2. Child Protection'!C$1,FALSE)-B138)</f>
        <v/>
      </c>
      <c r="K138" s="54" t="str">
        <f>IF(VLOOKUP($A138,'[1]2. Child Protection'!$B$8:$BE$226,'[1]2. Child Protection'!D$1,FALSE)=C138,"",VLOOKUP($A138,'[1]2. Child Protection'!$B$8:$BE$226,'[1]2. Child Protection'!D$1,FALSE))</f>
        <v/>
      </c>
      <c r="L138" s="54" t="str">
        <f>IF(VLOOKUP($A138,'[1]2. Child Protection'!$B$8:$BE$226,'[1]2. Child Protection'!E$1,FALSE)=D138,"",VLOOKUP($A138,'[1]2. Child Protection'!$B$8:$BE$226,'[1]2. Child Protection'!E$1,FALSE)-D138)</f>
        <v/>
      </c>
      <c r="M138" s="54" t="str">
        <f>IF(VLOOKUP($A138,'[1]2. Child Protection'!$B$8:$BE$226,'[1]2. Child Protection'!F$1,FALSE)=E138,"",VLOOKUP($A138,'[1]2. Child Protection'!$B$8:$BE$226,'[1]2. Child Protection'!F$1,FALSE))</f>
        <v/>
      </c>
      <c r="N138" s="54" t="str">
        <f>IF(VLOOKUP($A138,'[1]2. Child Protection'!$B$8:$BE$226,'[1]2. Child Protection'!G$1,FALSE)=F138,"",VLOOKUP($A138,'[1]2. Child Protection'!$B$8:$BE$226,'[1]2. Child Protection'!G$1,FALSE)-F138)</f>
        <v/>
      </c>
      <c r="O138" s="54" t="str">
        <f>IF(VLOOKUP($A138,'[1]2. Child Protection'!$B$8:$BE$226,'[1]2. Child Protection'!H$1,FALSE)=G138,"",VLOOKUP($A138,'[1]2. Child Protection'!$B$8:$BE$226,'[1]2. Child Protection'!H$1,FALSE))</f>
        <v/>
      </c>
      <c r="P138" s="44" t="str">
        <f>IF(VLOOKUP($A138,'[1]2. Child Protection'!$B$8:$BE$226,'[1]2. Child Protection'!I$1,FALSE)=H138,"",VLOOKUP($A138,'[1]2. Child Protection'!$B$8:$BE$226,'[1]2. Child Protection'!I$1,FALSE))</f>
        <v/>
      </c>
    </row>
    <row r="139" spans="1:18" x14ac:dyDescent="0.3">
      <c r="A139" s="52" t="s">
        <v>197</v>
      </c>
      <c r="B139" s="53" t="s">
        <v>22</v>
      </c>
      <c r="C139" s="53"/>
      <c r="D139" s="53" t="s">
        <v>22</v>
      </c>
      <c r="E139" s="53"/>
      <c r="F139" s="53" t="s">
        <v>22</v>
      </c>
      <c r="G139" s="53"/>
      <c r="H139" s="55"/>
      <c r="J139" s="54" t="str">
        <f>IF(VLOOKUP($A139,'[1]2. Child Protection'!$B$8:$BE$226,'[1]2. Child Protection'!C$1,FALSE)=B139,"",VLOOKUP($A139,'[1]2. Child Protection'!$B$8:$BE$226,'[1]2. Child Protection'!C$1,FALSE)-B139)</f>
        <v/>
      </c>
      <c r="K139" s="54" t="str">
        <f>IF(VLOOKUP($A139,'[1]2. Child Protection'!$B$8:$BE$226,'[1]2. Child Protection'!D$1,FALSE)=C139,"",VLOOKUP($A139,'[1]2. Child Protection'!$B$8:$BE$226,'[1]2. Child Protection'!D$1,FALSE))</f>
        <v/>
      </c>
      <c r="L139" s="54" t="str">
        <f>IF(VLOOKUP($A139,'[1]2. Child Protection'!$B$8:$BE$226,'[1]2. Child Protection'!E$1,FALSE)=D139,"",VLOOKUP($A139,'[1]2. Child Protection'!$B$8:$BE$226,'[1]2. Child Protection'!E$1,FALSE)-D139)</f>
        <v/>
      </c>
      <c r="M139" s="54" t="str">
        <f>IF(VLOOKUP($A139,'[1]2. Child Protection'!$B$8:$BE$226,'[1]2. Child Protection'!F$1,FALSE)=E139,"",VLOOKUP($A139,'[1]2. Child Protection'!$B$8:$BE$226,'[1]2. Child Protection'!F$1,FALSE))</f>
        <v/>
      </c>
      <c r="N139" s="54" t="str">
        <f>IF(VLOOKUP($A139,'[1]2. Child Protection'!$B$8:$BE$226,'[1]2. Child Protection'!G$1,FALSE)=F139,"",VLOOKUP($A139,'[1]2. Child Protection'!$B$8:$BE$226,'[1]2. Child Protection'!G$1,FALSE)-F139)</f>
        <v/>
      </c>
      <c r="O139" s="54" t="str">
        <f>IF(VLOOKUP($A139,'[1]2. Child Protection'!$B$8:$BE$226,'[1]2. Child Protection'!H$1,FALSE)=G139,"",VLOOKUP($A139,'[1]2. Child Protection'!$B$8:$BE$226,'[1]2. Child Protection'!H$1,FALSE))</f>
        <v/>
      </c>
      <c r="P139" s="44" t="str">
        <f>IF(VLOOKUP($A139,'[1]2. Child Protection'!$B$8:$BE$226,'[1]2. Child Protection'!I$1,FALSE)=H139,"",VLOOKUP($A139,'[1]2. Child Protection'!$B$8:$BE$226,'[1]2. Child Protection'!I$1,FALSE))</f>
        <v/>
      </c>
    </row>
    <row r="140" spans="1:18" x14ac:dyDescent="0.3">
      <c r="A140" s="52" t="s">
        <v>198</v>
      </c>
      <c r="B140" s="53" t="s">
        <v>22</v>
      </c>
      <c r="C140" s="53"/>
      <c r="D140" s="53" t="s">
        <v>22</v>
      </c>
      <c r="E140" s="53"/>
      <c r="F140" s="53" t="s">
        <v>22</v>
      </c>
      <c r="G140" s="53"/>
      <c r="H140" s="55"/>
      <c r="J140" s="54" t="str">
        <f>IF(VLOOKUP($A140,'[1]2. Child Protection'!$B$8:$BE$226,'[1]2. Child Protection'!C$1,FALSE)=B140,"",VLOOKUP($A140,'[1]2. Child Protection'!$B$8:$BE$226,'[1]2. Child Protection'!C$1,FALSE)-B140)</f>
        <v/>
      </c>
      <c r="K140" s="54" t="str">
        <f>IF(VLOOKUP($A140,'[1]2. Child Protection'!$B$8:$BE$226,'[1]2. Child Protection'!D$1,FALSE)=C140,"",VLOOKUP($A140,'[1]2. Child Protection'!$B$8:$BE$226,'[1]2. Child Protection'!D$1,FALSE))</f>
        <v/>
      </c>
      <c r="L140" s="54" t="str">
        <f>IF(VLOOKUP($A140,'[1]2. Child Protection'!$B$8:$BE$226,'[1]2. Child Protection'!E$1,FALSE)=D140,"",VLOOKUP($A140,'[1]2. Child Protection'!$B$8:$BE$226,'[1]2. Child Protection'!E$1,FALSE)-D140)</f>
        <v/>
      </c>
      <c r="M140" s="54" t="str">
        <f>IF(VLOOKUP($A140,'[1]2. Child Protection'!$B$8:$BE$226,'[1]2. Child Protection'!F$1,FALSE)=E140,"",VLOOKUP($A140,'[1]2. Child Protection'!$B$8:$BE$226,'[1]2. Child Protection'!F$1,FALSE))</f>
        <v/>
      </c>
      <c r="N140" s="54" t="str">
        <f>IF(VLOOKUP($A140,'[1]2. Child Protection'!$B$8:$BE$226,'[1]2. Child Protection'!G$1,FALSE)=F140,"",VLOOKUP($A140,'[1]2. Child Protection'!$B$8:$BE$226,'[1]2. Child Protection'!G$1,FALSE)-F140)</f>
        <v/>
      </c>
      <c r="O140" s="54" t="str">
        <f>IF(VLOOKUP($A140,'[1]2. Child Protection'!$B$8:$BE$226,'[1]2. Child Protection'!H$1,FALSE)=G140,"",VLOOKUP($A140,'[1]2. Child Protection'!$B$8:$BE$226,'[1]2. Child Protection'!H$1,FALSE))</f>
        <v/>
      </c>
      <c r="P140" s="44" t="str">
        <f>IF(VLOOKUP($A140,'[1]2. Child Protection'!$B$8:$BE$226,'[1]2. Child Protection'!I$1,FALSE)=H140,"",VLOOKUP($A140,'[1]2. Child Protection'!$B$8:$BE$226,'[1]2. Child Protection'!I$1,FALSE))</f>
        <v/>
      </c>
    </row>
    <row r="141" spans="1:18" x14ac:dyDescent="0.3">
      <c r="A141" s="52" t="s">
        <v>199</v>
      </c>
      <c r="B141" s="53">
        <v>34.4</v>
      </c>
      <c r="C141" s="53" t="s">
        <v>170</v>
      </c>
      <c r="D141" s="53">
        <v>34.1</v>
      </c>
      <c r="E141" s="53" t="s">
        <v>170</v>
      </c>
      <c r="F141" s="53">
        <v>34.5</v>
      </c>
      <c r="G141" s="53" t="s">
        <v>170</v>
      </c>
      <c r="H141" s="55" t="s">
        <v>324</v>
      </c>
      <c r="J141" s="54" t="str">
        <f>IF(VLOOKUP($A141,'[1]2. Child Protection'!$B$8:$BE$226,'[1]2. Child Protection'!C$1,FALSE)=B141,"",VLOOKUP($A141,'[1]2. Child Protection'!$B$8:$BE$226,'[1]2. Child Protection'!C$1,FALSE)-B141)</f>
        <v/>
      </c>
      <c r="K141" s="54" t="str">
        <f>IF(VLOOKUP($A141,'[1]2. Child Protection'!$B$8:$BE$226,'[1]2. Child Protection'!D$1,FALSE)=C141,"",VLOOKUP($A141,'[1]2. Child Protection'!$B$8:$BE$226,'[1]2. Child Protection'!D$1,FALSE))</f>
        <v/>
      </c>
      <c r="L141" s="54" t="str">
        <f>IF(VLOOKUP($A141,'[1]2. Child Protection'!$B$8:$BE$226,'[1]2. Child Protection'!E$1,FALSE)=D141,"",VLOOKUP($A141,'[1]2. Child Protection'!$B$8:$BE$226,'[1]2. Child Protection'!E$1,FALSE)-D141)</f>
        <v/>
      </c>
      <c r="M141" s="54" t="str">
        <f>IF(VLOOKUP($A141,'[1]2. Child Protection'!$B$8:$BE$226,'[1]2. Child Protection'!F$1,FALSE)=E141,"",VLOOKUP($A141,'[1]2. Child Protection'!$B$8:$BE$226,'[1]2. Child Protection'!F$1,FALSE))</f>
        <v/>
      </c>
      <c r="N141" s="54" t="str">
        <f>IF(VLOOKUP($A141,'[1]2. Child Protection'!$B$8:$BE$226,'[1]2. Child Protection'!G$1,FALSE)=F141,"",VLOOKUP($A141,'[1]2. Child Protection'!$B$8:$BE$226,'[1]2. Child Protection'!G$1,FALSE)-F141)</f>
        <v/>
      </c>
      <c r="O141" s="54" t="str">
        <f>IF(VLOOKUP($A141,'[1]2. Child Protection'!$B$8:$BE$226,'[1]2. Child Protection'!H$1,FALSE)=G141,"",VLOOKUP($A141,'[1]2. Child Protection'!$B$8:$BE$226,'[1]2. Child Protection'!H$1,FALSE))</f>
        <v/>
      </c>
      <c r="P141" s="44" t="str">
        <f>IF(VLOOKUP($A141,'[1]2. Child Protection'!$B$8:$BE$226,'[1]2. Child Protection'!I$1,FALSE)=H141,"",VLOOKUP($A141,'[1]2. Child Protection'!$B$8:$BE$226,'[1]2. Child Protection'!I$1,FALSE))</f>
        <v/>
      </c>
      <c r="R141" s="56"/>
    </row>
    <row r="142" spans="1:18" x14ac:dyDescent="0.3">
      <c r="A142" s="52" t="s">
        <v>200</v>
      </c>
      <c r="B142" s="53">
        <v>31.5</v>
      </c>
      <c r="C142" s="53"/>
      <c r="D142" s="53">
        <v>32.299999999999997</v>
      </c>
      <c r="E142" s="53"/>
      <c r="F142" s="53">
        <v>30.7</v>
      </c>
      <c r="G142" s="53"/>
      <c r="H142" s="55" t="s">
        <v>344</v>
      </c>
      <c r="J142" s="54" t="str">
        <f>IF(VLOOKUP($A142,'[1]2. Child Protection'!$B$8:$BE$226,'[1]2. Child Protection'!C$1,FALSE)=B142,"",VLOOKUP($A142,'[1]2. Child Protection'!$B$8:$BE$226,'[1]2. Child Protection'!C$1,FALSE)-B142)</f>
        <v/>
      </c>
      <c r="K142" s="54" t="str">
        <f>IF(VLOOKUP($A142,'[1]2. Child Protection'!$B$8:$BE$226,'[1]2. Child Protection'!D$1,FALSE)=C142,"",VLOOKUP($A142,'[1]2. Child Protection'!$B$8:$BE$226,'[1]2. Child Protection'!D$1,FALSE))</f>
        <v/>
      </c>
      <c r="L142" s="54" t="str">
        <f>IF(VLOOKUP($A142,'[1]2. Child Protection'!$B$8:$BE$226,'[1]2. Child Protection'!E$1,FALSE)=D142,"",VLOOKUP($A142,'[1]2. Child Protection'!$B$8:$BE$226,'[1]2. Child Protection'!E$1,FALSE)-D142)</f>
        <v/>
      </c>
      <c r="M142" s="54" t="str">
        <f>IF(VLOOKUP($A142,'[1]2. Child Protection'!$B$8:$BE$226,'[1]2. Child Protection'!F$1,FALSE)=E142,"",VLOOKUP($A142,'[1]2. Child Protection'!$B$8:$BE$226,'[1]2. Child Protection'!F$1,FALSE))</f>
        <v/>
      </c>
      <c r="N142" s="54" t="str">
        <f>IF(VLOOKUP($A142,'[1]2. Child Protection'!$B$8:$BE$226,'[1]2. Child Protection'!G$1,FALSE)=F142,"",VLOOKUP($A142,'[1]2. Child Protection'!$B$8:$BE$226,'[1]2. Child Protection'!G$1,FALSE)-F142)</f>
        <v/>
      </c>
      <c r="O142" s="54" t="str">
        <f>IF(VLOOKUP($A142,'[1]2. Child Protection'!$B$8:$BE$226,'[1]2. Child Protection'!H$1,FALSE)=G142,"",VLOOKUP($A142,'[1]2. Child Protection'!$B$8:$BE$226,'[1]2. Child Protection'!H$1,FALSE))</f>
        <v/>
      </c>
      <c r="P142" s="44" t="str">
        <f>IF(VLOOKUP($A142,'[1]2. Child Protection'!$B$8:$BE$226,'[1]2. Child Protection'!I$1,FALSE)=H142,"",VLOOKUP($A142,'[1]2. Child Protection'!$B$8:$BE$226,'[1]2. Child Protection'!I$1,FALSE))</f>
        <v/>
      </c>
      <c r="R142" s="56"/>
    </row>
    <row r="143" spans="1:18" x14ac:dyDescent="0.3">
      <c r="A143" s="52" t="s">
        <v>201</v>
      </c>
      <c r="B143" s="53" t="s">
        <v>22</v>
      </c>
      <c r="C143" s="53"/>
      <c r="D143" s="53" t="s">
        <v>22</v>
      </c>
      <c r="E143" s="53"/>
      <c r="F143" s="53" t="s">
        <v>22</v>
      </c>
      <c r="G143" s="53"/>
      <c r="H143" s="55"/>
      <c r="J143" s="54" t="str">
        <f>IF(VLOOKUP($A143,'[1]2. Child Protection'!$B$8:$BE$226,'[1]2. Child Protection'!C$1,FALSE)=B143,"",VLOOKUP($A143,'[1]2. Child Protection'!$B$8:$BE$226,'[1]2. Child Protection'!C$1,FALSE)-B143)</f>
        <v/>
      </c>
      <c r="K143" s="54" t="str">
        <f>IF(VLOOKUP($A143,'[1]2. Child Protection'!$B$8:$BE$226,'[1]2. Child Protection'!D$1,FALSE)=C143,"",VLOOKUP($A143,'[1]2. Child Protection'!$B$8:$BE$226,'[1]2. Child Protection'!D$1,FALSE))</f>
        <v/>
      </c>
      <c r="L143" s="54" t="str">
        <f>IF(VLOOKUP($A143,'[1]2. Child Protection'!$B$8:$BE$226,'[1]2. Child Protection'!E$1,FALSE)=D143,"",VLOOKUP($A143,'[1]2. Child Protection'!$B$8:$BE$226,'[1]2. Child Protection'!E$1,FALSE)-D143)</f>
        <v/>
      </c>
      <c r="M143" s="54" t="str">
        <f>IF(VLOOKUP($A143,'[1]2. Child Protection'!$B$8:$BE$226,'[1]2. Child Protection'!F$1,FALSE)=E143,"",VLOOKUP($A143,'[1]2. Child Protection'!$B$8:$BE$226,'[1]2. Child Protection'!F$1,FALSE))</f>
        <v/>
      </c>
      <c r="N143" s="54" t="str">
        <f>IF(VLOOKUP($A143,'[1]2. Child Protection'!$B$8:$BE$226,'[1]2. Child Protection'!G$1,FALSE)=F143,"",VLOOKUP($A143,'[1]2. Child Protection'!$B$8:$BE$226,'[1]2. Child Protection'!G$1,FALSE)-F143)</f>
        <v/>
      </c>
      <c r="O143" s="54" t="str">
        <f>IF(VLOOKUP($A143,'[1]2. Child Protection'!$B$8:$BE$226,'[1]2. Child Protection'!H$1,FALSE)=G143,"",VLOOKUP($A143,'[1]2. Child Protection'!$B$8:$BE$226,'[1]2. Child Protection'!H$1,FALSE))</f>
        <v/>
      </c>
      <c r="P143" s="44" t="str">
        <f>IF(VLOOKUP($A143,'[1]2. Child Protection'!$B$8:$BE$226,'[1]2. Child Protection'!I$1,FALSE)=H143,"",VLOOKUP($A143,'[1]2. Child Protection'!$B$8:$BE$226,'[1]2. Child Protection'!I$1,FALSE))</f>
        <v/>
      </c>
    </row>
    <row r="144" spans="1:18" x14ac:dyDescent="0.3">
      <c r="A144" s="52" t="s">
        <v>202</v>
      </c>
      <c r="B144" s="53">
        <v>2.9</v>
      </c>
      <c r="C144" s="54"/>
      <c r="D144" s="53">
        <v>3.7</v>
      </c>
      <c r="E144" s="54"/>
      <c r="F144" s="53">
        <v>2.1</v>
      </c>
      <c r="G144" s="54"/>
      <c r="H144" s="55" t="s">
        <v>334</v>
      </c>
      <c r="J144" s="54" t="str">
        <f>IF(VLOOKUP($A144,'[1]2. Child Protection'!$B$8:$BE$226,'[1]2. Child Protection'!C$1,FALSE)=B144,"",VLOOKUP($A144,'[1]2. Child Protection'!$B$8:$BE$226,'[1]2. Child Protection'!C$1,FALSE)-B144)</f>
        <v/>
      </c>
      <c r="K144" s="54" t="str">
        <f>IF(VLOOKUP($A144,'[1]2. Child Protection'!$B$8:$BE$226,'[1]2. Child Protection'!D$1,FALSE)=C144,"",VLOOKUP($A144,'[1]2. Child Protection'!$B$8:$BE$226,'[1]2. Child Protection'!D$1,FALSE))</f>
        <v/>
      </c>
      <c r="L144" s="54" t="str">
        <f>IF(VLOOKUP($A144,'[1]2. Child Protection'!$B$8:$BE$226,'[1]2. Child Protection'!E$1,FALSE)=D144,"",VLOOKUP($A144,'[1]2. Child Protection'!$B$8:$BE$226,'[1]2. Child Protection'!E$1,FALSE)-D144)</f>
        <v/>
      </c>
      <c r="M144" s="54" t="str">
        <f>IF(VLOOKUP($A144,'[1]2. Child Protection'!$B$8:$BE$226,'[1]2. Child Protection'!F$1,FALSE)=E144,"",VLOOKUP($A144,'[1]2. Child Protection'!$B$8:$BE$226,'[1]2. Child Protection'!F$1,FALSE))</f>
        <v/>
      </c>
      <c r="N144" s="54" t="str">
        <f>IF(VLOOKUP($A144,'[1]2. Child Protection'!$B$8:$BE$226,'[1]2. Child Protection'!G$1,FALSE)=F144,"",VLOOKUP($A144,'[1]2. Child Protection'!$B$8:$BE$226,'[1]2. Child Protection'!G$1,FALSE)-F144)</f>
        <v/>
      </c>
      <c r="O144" s="54" t="str">
        <f>IF(VLOOKUP($A144,'[1]2. Child Protection'!$B$8:$BE$226,'[1]2. Child Protection'!H$1,FALSE)=G144,"",VLOOKUP($A144,'[1]2. Child Protection'!$B$8:$BE$226,'[1]2. Child Protection'!H$1,FALSE))</f>
        <v/>
      </c>
      <c r="P144" s="44" t="str">
        <f>IF(VLOOKUP($A144,'[1]2. Child Protection'!$B$8:$BE$226,'[1]2. Child Protection'!I$1,FALSE)=H144,"",VLOOKUP($A144,'[1]2. Child Protection'!$B$8:$BE$226,'[1]2. Child Protection'!I$1,FALSE))</f>
        <v/>
      </c>
    </row>
    <row r="145" spans="1:18" x14ac:dyDescent="0.3">
      <c r="A145" s="52" t="s">
        <v>203</v>
      </c>
      <c r="B145" s="53" t="s">
        <v>22</v>
      </c>
      <c r="C145" s="53"/>
      <c r="D145" s="53" t="s">
        <v>22</v>
      </c>
      <c r="E145" s="53"/>
      <c r="F145" s="53" t="s">
        <v>22</v>
      </c>
      <c r="G145" s="53"/>
      <c r="H145" s="55"/>
      <c r="J145" s="54" t="str">
        <f>IF(VLOOKUP($A145,'[1]2. Child Protection'!$B$8:$BE$226,'[1]2. Child Protection'!C$1,FALSE)=B145,"",VLOOKUP($A145,'[1]2. Child Protection'!$B$8:$BE$226,'[1]2. Child Protection'!C$1,FALSE)-B145)</f>
        <v/>
      </c>
      <c r="K145" s="54" t="str">
        <f>IF(VLOOKUP($A145,'[1]2. Child Protection'!$B$8:$BE$226,'[1]2. Child Protection'!D$1,FALSE)=C145,"",VLOOKUP($A145,'[1]2. Child Protection'!$B$8:$BE$226,'[1]2. Child Protection'!D$1,FALSE))</f>
        <v/>
      </c>
      <c r="L145" s="54" t="str">
        <f>IF(VLOOKUP($A145,'[1]2. Child Protection'!$B$8:$BE$226,'[1]2. Child Protection'!E$1,FALSE)=D145,"",VLOOKUP($A145,'[1]2. Child Protection'!$B$8:$BE$226,'[1]2. Child Protection'!E$1,FALSE)-D145)</f>
        <v/>
      </c>
      <c r="M145" s="54" t="str">
        <f>IF(VLOOKUP($A145,'[1]2. Child Protection'!$B$8:$BE$226,'[1]2. Child Protection'!F$1,FALSE)=E145,"",VLOOKUP($A145,'[1]2. Child Protection'!$B$8:$BE$226,'[1]2. Child Protection'!F$1,FALSE))</f>
        <v/>
      </c>
      <c r="N145" s="54" t="str">
        <f>IF(VLOOKUP($A145,'[1]2. Child Protection'!$B$8:$BE$226,'[1]2. Child Protection'!G$1,FALSE)=F145,"",VLOOKUP($A145,'[1]2. Child Protection'!$B$8:$BE$226,'[1]2. Child Protection'!G$1,FALSE)-F145)</f>
        <v/>
      </c>
      <c r="O145" s="54" t="str">
        <f>IF(VLOOKUP($A145,'[1]2. Child Protection'!$B$8:$BE$226,'[1]2. Child Protection'!H$1,FALSE)=G145,"",VLOOKUP($A145,'[1]2. Child Protection'!$B$8:$BE$226,'[1]2. Child Protection'!H$1,FALSE))</f>
        <v/>
      </c>
      <c r="P145" s="44" t="str">
        <f>IF(VLOOKUP($A145,'[1]2. Child Protection'!$B$8:$BE$226,'[1]2. Child Protection'!I$1,FALSE)=H145,"",VLOOKUP($A145,'[1]2. Child Protection'!$B$8:$BE$226,'[1]2. Child Protection'!I$1,FALSE))</f>
        <v/>
      </c>
    </row>
    <row r="146" spans="1:18" x14ac:dyDescent="0.3">
      <c r="A146" s="52" t="s">
        <v>204</v>
      </c>
      <c r="B146" s="53" t="s">
        <v>22</v>
      </c>
      <c r="C146" s="54"/>
      <c r="D146" s="53" t="s">
        <v>22</v>
      </c>
      <c r="E146" s="54"/>
      <c r="F146" s="53" t="s">
        <v>22</v>
      </c>
      <c r="G146" s="54"/>
      <c r="H146" s="55"/>
      <c r="J146" s="54" t="str">
        <f>IF(VLOOKUP($A146,'[1]2. Child Protection'!$B$8:$BE$226,'[1]2. Child Protection'!C$1,FALSE)=B146,"",VLOOKUP($A146,'[1]2. Child Protection'!$B$8:$BE$226,'[1]2. Child Protection'!C$1,FALSE)-B146)</f>
        <v/>
      </c>
      <c r="K146" s="54" t="str">
        <f>IF(VLOOKUP($A146,'[1]2. Child Protection'!$B$8:$BE$226,'[1]2. Child Protection'!D$1,FALSE)=C146,"",VLOOKUP($A146,'[1]2. Child Protection'!$B$8:$BE$226,'[1]2. Child Protection'!D$1,FALSE))</f>
        <v/>
      </c>
      <c r="L146" s="54" t="str">
        <f>IF(VLOOKUP($A146,'[1]2. Child Protection'!$B$8:$BE$226,'[1]2. Child Protection'!E$1,FALSE)=D146,"",VLOOKUP($A146,'[1]2. Child Protection'!$B$8:$BE$226,'[1]2. Child Protection'!E$1,FALSE)-D146)</f>
        <v/>
      </c>
      <c r="M146" s="54" t="str">
        <f>IF(VLOOKUP($A146,'[1]2. Child Protection'!$B$8:$BE$226,'[1]2. Child Protection'!F$1,FALSE)=E146,"",VLOOKUP($A146,'[1]2. Child Protection'!$B$8:$BE$226,'[1]2. Child Protection'!F$1,FALSE))</f>
        <v/>
      </c>
      <c r="N146" s="54" t="str">
        <f>IF(VLOOKUP($A146,'[1]2. Child Protection'!$B$8:$BE$226,'[1]2. Child Protection'!G$1,FALSE)=F146,"",VLOOKUP($A146,'[1]2. Child Protection'!$B$8:$BE$226,'[1]2. Child Protection'!G$1,FALSE)-F146)</f>
        <v/>
      </c>
      <c r="O146" s="54" t="str">
        <f>IF(VLOOKUP($A146,'[1]2. Child Protection'!$B$8:$BE$226,'[1]2. Child Protection'!H$1,FALSE)=G146,"",VLOOKUP($A146,'[1]2. Child Protection'!$B$8:$BE$226,'[1]2. Child Protection'!H$1,FALSE))</f>
        <v/>
      </c>
      <c r="P146" s="44" t="str">
        <f>IF(VLOOKUP($A146,'[1]2. Child Protection'!$B$8:$BE$226,'[1]2. Child Protection'!I$1,FALSE)=H146,"",VLOOKUP($A146,'[1]2. Child Protection'!$B$8:$BE$226,'[1]2. Child Protection'!I$1,FALSE))</f>
        <v/>
      </c>
    </row>
    <row r="147" spans="1:18" x14ac:dyDescent="0.3">
      <c r="A147" s="52" t="s">
        <v>205</v>
      </c>
      <c r="B147" s="53">
        <v>11.4</v>
      </c>
      <c r="C147" s="54"/>
      <c r="D147" s="53">
        <v>12.5</v>
      </c>
      <c r="E147" s="54"/>
      <c r="F147" s="53">
        <v>10.1</v>
      </c>
      <c r="G147" s="54"/>
      <c r="H147" s="55" t="s">
        <v>345</v>
      </c>
      <c r="J147" s="54" t="str">
        <f>IF(VLOOKUP($A147,'[1]2. Child Protection'!$B$8:$BE$226,'[1]2. Child Protection'!C$1,FALSE)=B147,"",VLOOKUP($A147,'[1]2. Child Protection'!$B$8:$BE$226,'[1]2. Child Protection'!C$1,FALSE)-B147)</f>
        <v/>
      </c>
      <c r="K147" s="54" t="str">
        <f>IF(VLOOKUP($A147,'[1]2. Child Protection'!$B$8:$BE$226,'[1]2. Child Protection'!D$1,FALSE)=C147,"",VLOOKUP($A147,'[1]2. Child Protection'!$B$8:$BE$226,'[1]2. Child Protection'!D$1,FALSE))</f>
        <v/>
      </c>
      <c r="L147" s="54" t="str">
        <f>IF(VLOOKUP($A147,'[1]2. Child Protection'!$B$8:$BE$226,'[1]2. Child Protection'!E$1,FALSE)=D147,"",VLOOKUP($A147,'[1]2. Child Protection'!$B$8:$BE$226,'[1]2. Child Protection'!E$1,FALSE)-D147)</f>
        <v/>
      </c>
      <c r="M147" s="54" t="str">
        <f>IF(VLOOKUP($A147,'[1]2. Child Protection'!$B$8:$BE$226,'[1]2. Child Protection'!F$1,FALSE)=E147,"",VLOOKUP($A147,'[1]2. Child Protection'!$B$8:$BE$226,'[1]2. Child Protection'!F$1,FALSE))</f>
        <v/>
      </c>
      <c r="N147" s="54" t="str">
        <f>IF(VLOOKUP($A147,'[1]2. Child Protection'!$B$8:$BE$226,'[1]2. Child Protection'!G$1,FALSE)=F147,"",VLOOKUP($A147,'[1]2. Child Protection'!$B$8:$BE$226,'[1]2. Child Protection'!G$1,FALSE)-F147)</f>
        <v/>
      </c>
      <c r="O147" s="54" t="str">
        <f>IF(VLOOKUP($A147,'[1]2. Child Protection'!$B$8:$BE$226,'[1]2. Child Protection'!H$1,FALSE)=G147,"",VLOOKUP($A147,'[1]2. Child Protection'!$B$8:$BE$226,'[1]2. Child Protection'!H$1,FALSE))</f>
        <v/>
      </c>
      <c r="P147" s="44" t="str">
        <f>IF(VLOOKUP($A147,'[1]2. Child Protection'!$B$8:$BE$226,'[1]2. Child Protection'!I$1,FALSE)=H147,"",VLOOKUP($A147,'[1]2. Child Protection'!$B$8:$BE$226,'[1]2. Child Protection'!I$1,FALSE))</f>
        <v/>
      </c>
    </row>
    <row r="148" spans="1:18" x14ac:dyDescent="0.3">
      <c r="A148" s="52" t="s">
        <v>206</v>
      </c>
      <c r="B148" s="53" t="s">
        <v>22</v>
      </c>
      <c r="C148" s="54"/>
      <c r="D148" s="53" t="s">
        <v>22</v>
      </c>
      <c r="E148" s="54"/>
      <c r="F148" s="53" t="s">
        <v>22</v>
      </c>
      <c r="G148" s="54"/>
      <c r="H148" s="55"/>
      <c r="J148" s="54" t="str">
        <f>IF(VLOOKUP($A148,'[1]2. Child Protection'!$B$8:$BE$226,'[1]2. Child Protection'!C$1,FALSE)=B148,"",VLOOKUP($A148,'[1]2. Child Protection'!$B$8:$BE$226,'[1]2. Child Protection'!C$1,FALSE)-B148)</f>
        <v/>
      </c>
      <c r="K148" s="54" t="str">
        <f>IF(VLOOKUP($A148,'[1]2. Child Protection'!$B$8:$BE$226,'[1]2. Child Protection'!D$1,FALSE)=C148,"",VLOOKUP($A148,'[1]2. Child Protection'!$B$8:$BE$226,'[1]2. Child Protection'!D$1,FALSE))</f>
        <v/>
      </c>
      <c r="L148" s="54" t="str">
        <f>IF(VLOOKUP($A148,'[1]2. Child Protection'!$B$8:$BE$226,'[1]2. Child Protection'!E$1,FALSE)=D148,"",VLOOKUP($A148,'[1]2. Child Protection'!$B$8:$BE$226,'[1]2. Child Protection'!E$1,FALSE)-D148)</f>
        <v/>
      </c>
      <c r="M148" s="54" t="str">
        <f>IF(VLOOKUP($A148,'[1]2. Child Protection'!$B$8:$BE$226,'[1]2. Child Protection'!F$1,FALSE)=E148,"",VLOOKUP($A148,'[1]2. Child Protection'!$B$8:$BE$226,'[1]2. Child Protection'!F$1,FALSE))</f>
        <v/>
      </c>
      <c r="N148" s="54" t="str">
        <f>IF(VLOOKUP($A148,'[1]2. Child Protection'!$B$8:$BE$226,'[1]2. Child Protection'!G$1,FALSE)=F148,"",VLOOKUP($A148,'[1]2. Child Protection'!$B$8:$BE$226,'[1]2. Child Protection'!G$1,FALSE)-F148)</f>
        <v/>
      </c>
      <c r="O148" s="54" t="str">
        <f>IF(VLOOKUP($A148,'[1]2. Child Protection'!$B$8:$BE$226,'[1]2. Child Protection'!H$1,FALSE)=G148,"",VLOOKUP($A148,'[1]2. Child Protection'!$B$8:$BE$226,'[1]2. Child Protection'!H$1,FALSE))</f>
        <v/>
      </c>
      <c r="P148" s="44" t="str">
        <f>IF(VLOOKUP($A148,'[1]2. Child Protection'!$B$8:$BE$226,'[1]2. Child Protection'!I$1,FALSE)=H148,"",VLOOKUP($A148,'[1]2. Child Protection'!$B$8:$BE$226,'[1]2. Child Protection'!I$1,FALSE))</f>
        <v/>
      </c>
    </row>
    <row r="149" spans="1:18" x14ac:dyDescent="0.3">
      <c r="A149" s="52" t="s">
        <v>207</v>
      </c>
      <c r="B149" s="53">
        <v>2.2999999999999998</v>
      </c>
      <c r="C149" s="53"/>
      <c r="D149" s="53">
        <v>3.3</v>
      </c>
      <c r="E149" s="53"/>
      <c r="F149" s="53">
        <v>1.4</v>
      </c>
      <c r="G149" s="53"/>
      <c r="H149" s="55" t="s">
        <v>346</v>
      </c>
      <c r="J149" s="54" t="str">
        <f>IF(VLOOKUP($A149,'[1]2. Child Protection'!$B$8:$BE$226,'[1]2. Child Protection'!C$1,FALSE)=B149,"",VLOOKUP($A149,'[1]2. Child Protection'!$B$8:$BE$226,'[1]2. Child Protection'!C$1,FALSE)-B149)</f>
        <v/>
      </c>
      <c r="K149" s="54" t="str">
        <f>IF(VLOOKUP($A149,'[1]2. Child Protection'!$B$8:$BE$226,'[1]2. Child Protection'!D$1,FALSE)=C149,"",VLOOKUP($A149,'[1]2. Child Protection'!$B$8:$BE$226,'[1]2. Child Protection'!D$1,FALSE))</f>
        <v/>
      </c>
      <c r="L149" s="54" t="str">
        <f>IF(VLOOKUP($A149,'[1]2. Child Protection'!$B$8:$BE$226,'[1]2. Child Protection'!E$1,FALSE)=D149,"",VLOOKUP($A149,'[1]2. Child Protection'!$B$8:$BE$226,'[1]2. Child Protection'!E$1,FALSE)-D149)</f>
        <v/>
      </c>
      <c r="M149" s="54" t="str">
        <f>IF(VLOOKUP($A149,'[1]2. Child Protection'!$B$8:$BE$226,'[1]2. Child Protection'!F$1,FALSE)=E149,"",VLOOKUP($A149,'[1]2. Child Protection'!$B$8:$BE$226,'[1]2. Child Protection'!F$1,FALSE))</f>
        <v/>
      </c>
      <c r="N149" s="54" t="str">
        <f>IF(VLOOKUP($A149,'[1]2. Child Protection'!$B$8:$BE$226,'[1]2. Child Protection'!G$1,FALSE)=F149,"",VLOOKUP($A149,'[1]2. Child Protection'!$B$8:$BE$226,'[1]2. Child Protection'!G$1,FALSE)-F149)</f>
        <v/>
      </c>
      <c r="O149" s="54" t="str">
        <f>IF(VLOOKUP($A149,'[1]2. Child Protection'!$B$8:$BE$226,'[1]2. Child Protection'!H$1,FALSE)=G149,"",VLOOKUP($A149,'[1]2. Child Protection'!$B$8:$BE$226,'[1]2. Child Protection'!H$1,FALSE))</f>
        <v/>
      </c>
      <c r="P149" s="44" t="str">
        <f>IF(VLOOKUP($A149,'[1]2. Child Protection'!$B$8:$BE$226,'[1]2. Child Protection'!I$1,FALSE)=H149,"",VLOOKUP($A149,'[1]2. Child Protection'!$B$8:$BE$226,'[1]2. Child Protection'!I$1,FALSE))</f>
        <v/>
      </c>
      <c r="R149" s="56"/>
    </row>
    <row r="150" spans="1:18" x14ac:dyDescent="0.3">
      <c r="A150" s="52" t="s">
        <v>208</v>
      </c>
      <c r="B150" s="53" t="s">
        <v>22</v>
      </c>
      <c r="C150" s="54"/>
      <c r="D150" s="53" t="s">
        <v>22</v>
      </c>
      <c r="E150" s="54"/>
      <c r="F150" s="53" t="s">
        <v>22</v>
      </c>
      <c r="G150" s="54"/>
      <c r="H150" s="55"/>
      <c r="J150" s="54" t="str">
        <f>IF(VLOOKUP($A150,'[1]2. Child Protection'!$B$8:$BE$226,'[1]2. Child Protection'!C$1,FALSE)=B150,"",VLOOKUP($A150,'[1]2. Child Protection'!$B$8:$BE$226,'[1]2. Child Protection'!C$1,FALSE)-B150)</f>
        <v/>
      </c>
      <c r="K150" s="54" t="str">
        <f>IF(VLOOKUP($A150,'[1]2. Child Protection'!$B$8:$BE$226,'[1]2. Child Protection'!D$1,FALSE)=C150,"",VLOOKUP($A150,'[1]2. Child Protection'!$B$8:$BE$226,'[1]2. Child Protection'!D$1,FALSE))</f>
        <v/>
      </c>
      <c r="L150" s="54" t="str">
        <f>IF(VLOOKUP($A150,'[1]2. Child Protection'!$B$8:$BE$226,'[1]2. Child Protection'!E$1,FALSE)=D150,"",VLOOKUP($A150,'[1]2. Child Protection'!$B$8:$BE$226,'[1]2. Child Protection'!E$1,FALSE)-D150)</f>
        <v/>
      </c>
      <c r="M150" s="54" t="str">
        <f>IF(VLOOKUP($A150,'[1]2. Child Protection'!$B$8:$BE$226,'[1]2. Child Protection'!F$1,FALSE)=E150,"",VLOOKUP($A150,'[1]2. Child Protection'!$B$8:$BE$226,'[1]2. Child Protection'!F$1,FALSE))</f>
        <v/>
      </c>
      <c r="N150" s="54" t="str">
        <f>IF(VLOOKUP($A150,'[1]2. Child Protection'!$B$8:$BE$226,'[1]2. Child Protection'!G$1,FALSE)=F150,"",VLOOKUP($A150,'[1]2. Child Protection'!$B$8:$BE$226,'[1]2. Child Protection'!G$1,FALSE)-F150)</f>
        <v/>
      </c>
      <c r="O150" s="54" t="str">
        <f>IF(VLOOKUP($A150,'[1]2. Child Protection'!$B$8:$BE$226,'[1]2. Child Protection'!H$1,FALSE)=G150,"",VLOOKUP($A150,'[1]2. Child Protection'!$B$8:$BE$226,'[1]2. Child Protection'!H$1,FALSE))</f>
        <v/>
      </c>
      <c r="P150" s="44" t="str">
        <f>IF(VLOOKUP($A150,'[1]2. Child Protection'!$B$8:$BE$226,'[1]2. Child Protection'!I$1,FALSE)=H150,"",VLOOKUP($A150,'[1]2. Child Protection'!$B$8:$BE$226,'[1]2. Child Protection'!I$1,FALSE))</f>
        <v/>
      </c>
    </row>
    <row r="151" spans="1:18" x14ac:dyDescent="0.3">
      <c r="A151" s="52" t="s">
        <v>209</v>
      </c>
      <c r="B151" s="53">
        <v>17.899999999999999</v>
      </c>
      <c r="C151" s="53"/>
      <c r="D151" s="53">
        <v>20.3</v>
      </c>
      <c r="E151" s="53"/>
      <c r="F151" s="53">
        <v>13.1</v>
      </c>
      <c r="G151" s="53"/>
      <c r="H151" s="55" t="s">
        <v>327</v>
      </c>
      <c r="J151" s="54" t="str">
        <f>IF(VLOOKUP($A151,'[1]2. Child Protection'!$B$8:$BE$226,'[1]2. Child Protection'!C$1,FALSE)=B151,"",VLOOKUP($A151,'[1]2. Child Protection'!$B$8:$BE$226,'[1]2. Child Protection'!C$1,FALSE)-B151)</f>
        <v/>
      </c>
      <c r="K151" s="54" t="str">
        <f>IF(VLOOKUP($A151,'[1]2. Child Protection'!$B$8:$BE$226,'[1]2. Child Protection'!D$1,FALSE)=C151,"",VLOOKUP($A151,'[1]2. Child Protection'!$B$8:$BE$226,'[1]2. Child Protection'!D$1,FALSE))</f>
        <v/>
      </c>
      <c r="L151" s="54" t="str">
        <f>IF(VLOOKUP($A151,'[1]2. Child Protection'!$B$8:$BE$226,'[1]2. Child Protection'!E$1,FALSE)=D151,"",VLOOKUP($A151,'[1]2. Child Protection'!$B$8:$BE$226,'[1]2. Child Protection'!E$1,FALSE)-D151)</f>
        <v/>
      </c>
      <c r="M151" s="54" t="str">
        <f>IF(VLOOKUP($A151,'[1]2. Child Protection'!$B$8:$BE$226,'[1]2. Child Protection'!F$1,FALSE)=E151,"",VLOOKUP($A151,'[1]2. Child Protection'!$B$8:$BE$226,'[1]2. Child Protection'!F$1,FALSE))</f>
        <v/>
      </c>
      <c r="N151" s="54" t="str">
        <f>IF(VLOOKUP($A151,'[1]2. Child Protection'!$B$8:$BE$226,'[1]2. Child Protection'!G$1,FALSE)=F151,"",VLOOKUP($A151,'[1]2. Child Protection'!$B$8:$BE$226,'[1]2. Child Protection'!G$1,FALSE)-F151)</f>
        <v/>
      </c>
      <c r="O151" s="54" t="str">
        <f>IF(VLOOKUP($A151,'[1]2. Child Protection'!$B$8:$BE$226,'[1]2. Child Protection'!H$1,FALSE)=G151,"",VLOOKUP($A151,'[1]2. Child Protection'!$B$8:$BE$226,'[1]2. Child Protection'!H$1,FALSE))</f>
        <v/>
      </c>
      <c r="P151" s="44" t="str">
        <f>IF(VLOOKUP($A151,'[1]2. Child Protection'!$B$8:$BE$226,'[1]2. Child Protection'!I$1,FALSE)=H151,"",VLOOKUP($A151,'[1]2. Child Protection'!$B$8:$BE$226,'[1]2. Child Protection'!I$1,FALSE))</f>
        <v/>
      </c>
      <c r="R151" s="56"/>
    </row>
    <row r="152" spans="1:18" x14ac:dyDescent="0.3">
      <c r="A152" s="52" t="s">
        <v>210</v>
      </c>
      <c r="B152" s="53">
        <v>14.5</v>
      </c>
      <c r="C152" s="53"/>
      <c r="D152" s="53">
        <v>14.3</v>
      </c>
      <c r="E152" s="53"/>
      <c r="F152" s="53">
        <v>14.7</v>
      </c>
      <c r="G152" s="53"/>
      <c r="H152" s="55" t="s">
        <v>347</v>
      </c>
      <c r="J152" s="54" t="str">
        <f>IF(VLOOKUP($A152,'[1]2. Child Protection'!$B$8:$BE$226,'[1]2. Child Protection'!C$1,FALSE)=B152,"",VLOOKUP($A152,'[1]2. Child Protection'!$B$8:$BE$226,'[1]2. Child Protection'!C$1,FALSE)-B152)</f>
        <v/>
      </c>
      <c r="K152" s="54" t="str">
        <f>IF(VLOOKUP($A152,'[1]2. Child Protection'!$B$8:$BE$226,'[1]2. Child Protection'!D$1,FALSE)=C152,"",VLOOKUP($A152,'[1]2. Child Protection'!$B$8:$BE$226,'[1]2. Child Protection'!D$1,FALSE))</f>
        <v/>
      </c>
      <c r="L152" s="54" t="str">
        <f>IF(VLOOKUP($A152,'[1]2. Child Protection'!$B$8:$BE$226,'[1]2. Child Protection'!E$1,FALSE)=D152,"",VLOOKUP($A152,'[1]2. Child Protection'!$B$8:$BE$226,'[1]2. Child Protection'!E$1,FALSE)-D152)</f>
        <v/>
      </c>
      <c r="M152" s="54" t="str">
        <f>IF(VLOOKUP($A152,'[1]2. Child Protection'!$B$8:$BE$226,'[1]2. Child Protection'!F$1,FALSE)=E152,"",VLOOKUP($A152,'[1]2. Child Protection'!$B$8:$BE$226,'[1]2. Child Protection'!F$1,FALSE))</f>
        <v/>
      </c>
      <c r="N152" s="54" t="str">
        <f>IF(VLOOKUP($A152,'[1]2. Child Protection'!$B$8:$BE$226,'[1]2. Child Protection'!G$1,FALSE)=F152,"",VLOOKUP($A152,'[1]2. Child Protection'!$B$8:$BE$226,'[1]2. Child Protection'!G$1,FALSE)-F152)</f>
        <v/>
      </c>
      <c r="O152" s="54" t="str">
        <f>IF(VLOOKUP($A152,'[1]2. Child Protection'!$B$8:$BE$226,'[1]2. Child Protection'!H$1,FALSE)=G152,"",VLOOKUP($A152,'[1]2. Child Protection'!$B$8:$BE$226,'[1]2. Child Protection'!H$1,FALSE))</f>
        <v/>
      </c>
      <c r="P152" s="44" t="str">
        <f>IF(VLOOKUP($A152,'[1]2. Child Protection'!$B$8:$BE$226,'[1]2. Child Protection'!I$1,FALSE)=H152,"",VLOOKUP($A152,'[1]2. Child Protection'!$B$8:$BE$226,'[1]2. Child Protection'!I$1,FALSE))</f>
        <v/>
      </c>
    </row>
    <row r="153" spans="1:18" x14ac:dyDescent="0.3">
      <c r="A153" s="52" t="s">
        <v>211</v>
      </c>
      <c r="B153" s="53" t="s">
        <v>22</v>
      </c>
      <c r="C153" s="54"/>
      <c r="D153" s="53" t="s">
        <v>22</v>
      </c>
      <c r="E153" s="54"/>
      <c r="F153" s="53" t="s">
        <v>22</v>
      </c>
      <c r="G153" s="54"/>
      <c r="H153" s="55"/>
      <c r="J153" s="54" t="str">
        <f>IF(VLOOKUP($A153,'[1]2. Child Protection'!$B$8:$BE$226,'[1]2. Child Protection'!C$1,FALSE)=B153,"",VLOOKUP($A153,'[1]2. Child Protection'!$B$8:$BE$226,'[1]2. Child Protection'!C$1,FALSE)-B153)</f>
        <v/>
      </c>
      <c r="K153" s="54" t="str">
        <f>IF(VLOOKUP($A153,'[1]2. Child Protection'!$B$8:$BE$226,'[1]2. Child Protection'!D$1,FALSE)=C153,"",VLOOKUP($A153,'[1]2. Child Protection'!$B$8:$BE$226,'[1]2. Child Protection'!D$1,FALSE))</f>
        <v/>
      </c>
      <c r="L153" s="54" t="str">
        <f>IF(VLOOKUP($A153,'[1]2. Child Protection'!$B$8:$BE$226,'[1]2. Child Protection'!E$1,FALSE)=D153,"",VLOOKUP($A153,'[1]2. Child Protection'!$B$8:$BE$226,'[1]2. Child Protection'!E$1,FALSE)-D153)</f>
        <v/>
      </c>
      <c r="M153" s="54" t="str">
        <f>IF(VLOOKUP($A153,'[1]2. Child Protection'!$B$8:$BE$226,'[1]2. Child Protection'!F$1,FALSE)=E153,"",VLOOKUP($A153,'[1]2. Child Protection'!$B$8:$BE$226,'[1]2. Child Protection'!F$1,FALSE))</f>
        <v/>
      </c>
      <c r="N153" s="54" t="str">
        <f>IF(VLOOKUP($A153,'[1]2. Child Protection'!$B$8:$BE$226,'[1]2. Child Protection'!G$1,FALSE)=F153,"",VLOOKUP($A153,'[1]2. Child Protection'!$B$8:$BE$226,'[1]2. Child Protection'!G$1,FALSE)-F153)</f>
        <v/>
      </c>
      <c r="O153" s="54" t="str">
        <f>IF(VLOOKUP($A153,'[1]2. Child Protection'!$B$8:$BE$226,'[1]2. Child Protection'!H$1,FALSE)=G153,"",VLOOKUP($A153,'[1]2. Child Protection'!$B$8:$BE$226,'[1]2. Child Protection'!H$1,FALSE))</f>
        <v/>
      </c>
      <c r="P153" s="44" t="str">
        <f>IF(VLOOKUP($A153,'[1]2. Child Protection'!$B$8:$BE$226,'[1]2. Child Protection'!I$1,FALSE)=H153,"",VLOOKUP($A153,'[1]2. Child Protection'!$B$8:$BE$226,'[1]2. Child Protection'!I$1,FALSE))</f>
        <v/>
      </c>
    </row>
    <row r="154" spans="1:18" x14ac:dyDescent="0.3">
      <c r="A154" s="52" t="s">
        <v>212</v>
      </c>
      <c r="B154" s="53" t="s">
        <v>22</v>
      </c>
      <c r="C154" s="54"/>
      <c r="D154" s="53" t="s">
        <v>22</v>
      </c>
      <c r="E154" s="54"/>
      <c r="F154" s="53" t="s">
        <v>22</v>
      </c>
      <c r="G154" s="54"/>
      <c r="H154" s="55"/>
      <c r="J154" s="54" t="str">
        <f>IF(VLOOKUP($A154,'[1]2. Child Protection'!$B$8:$BE$226,'[1]2. Child Protection'!C$1,FALSE)=B154,"",VLOOKUP($A154,'[1]2. Child Protection'!$B$8:$BE$226,'[1]2. Child Protection'!C$1,FALSE)-B154)</f>
        <v/>
      </c>
      <c r="K154" s="54" t="str">
        <f>IF(VLOOKUP($A154,'[1]2. Child Protection'!$B$8:$BE$226,'[1]2. Child Protection'!D$1,FALSE)=C154,"",VLOOKUP($A154,'[1]2. Child Protection'!$B$8:$BE$226,'[1]2. Child Protection'!D$1,FALSE))</f>
        <v/>
      </c>
      <c r="L154" s="54" t="str">
        <f>IF(VLOOKUP($A154,'[1]2. Child Protection'!$B$8:$BE$226,'[1]2. Child Protection'!E$1,FALSE)=D154,"",VLOOKUP($A154,'[1]2. Child Protection'!$B$8:$BE$226,'[1]2. Child Protection'!E$1,FALSE)-D154)</f>
        <v/>
      </c>
      <c r="M154" s="54" t="str">
        <f>IF(VLOOKUP($A154,'[1]2. Child Protection'!$B$8:$BE$226,'[1]2. Child Protection'!F$1,FALSE)=E154,"",VLOOKUP($A154,'[1]2. Child Protection'!$B$8:$BE$226,'[1]2. Child Protection'!F$1,FALSE))</f>
        <v/>
      </c>
      <c r="N154" s="54" t="str">
        <f>IF(VLOOKUP($A154,'[1]2. Child Protection'!$B$8:$BE$226,'[1]2. Child Protection'!G$1,FALSE)=F154,"",VLOOKUP($A154,'[1]2. Child Protection'!$B$8:$BE$226,'[1]2. Child Protection'!G$1,FALSE)-F154)</f>
        <v/>
      </c>
      <c r="O154" s="54" t="str">
        <f>IF(VLOOKUP($A154,'[1]2. Child Protection'!$B$8:$BE$226,'[1]2. Child Protection'!H$1,FALSE)=G154,"",VLOOKUP($A154,'[1]2. Child Protection'!$B$8:$BE$226,'[1]2. Child Protection'!H$1,FALSE))</f>
        <v/>
      </c>
      <c r="P154" s="44" t="str">
        <f>IF(VLOOKUP($A154,'[1]2. Child Protection'!$B$8:$BE$226,'[1]2. Child Protection'!I$1,FALSE)=H154,"",VLOOKUP($A154,'[1]2. Child Protection'!$B$8:$BE$226,'[1]2. Child Protection'!I$1,FALSE))</f>
        <v/>
      </c>
    </row>
    <row r="155" spans="1:18" x14ac:dyDescent="0.3">
      <c r="A155" s="52" t="s">
        <v>213</v>
      </c>
      <c r="B155" s="53" t="s">
        <v>22</v>
      </c>
      <c r="C155" s="53"/>
      <c r="D155" s="53" t="s">
        <v>22</v>
      </c>
      <c r="E155" s="53"/>
      <c r="F155" s="53" t="s">
        <v>22</v>
      </c>
      <c r="G155" s="53"/>
      <c r="H155" s="55"/>
      <c r="J155" s="54" t="str">
        <f>IF(VLOOKUP($A155,'[1]2. Child Protection'!$B$8:$BE$226,'[1]2. Child Protection'!C$1,FALSE)=B155,"",VLOOKUP($A155,'[1]2. Child Protection'!$B$8:$BE$226,'[1]2. Child Protection'!C$1,FALSE)-B155)</f>
        <v/>
      </c>
      <c r="K155" s="54" t="str">
        <f>IF(VLOOKUP($A155,'[1]2. Child Protection'!$B$8:$BE$226,'[1]2. Child Protection'!D$1,FALSE)=C155,"",VLOOKUP($A155,'[1]2. Child Protection'!$B$8:$BE$226,'[1]2. Child Protection'!D$1,FALSE))</f>
        <v/>
      </c>
      <c r="L155" s="54" t="str">
        <f>IF(VLOOKUP($A155,'[1]2. Child Protection'!$B$8:$BE$226,'[1]2. Child Protection'!E$1,FALSE)=D155,"",VLOOKUP($A155,'[1]2. Child Protection'!$B$8:$BE$226,'[1]2. Child Protection'!E$1,FALSE)-D155)</f>
        <v/>
      </c>
      <c r="M155" s="54" t="str">
        <f>IF(VLOOKUP($A155,'[1]2. Child Protection'!$B$8:$BE$226,'[1]2. Child Protection'!F$1,FALSE)=E155,"",VLOOKUP($A155,'[1]2. Child Protection'!$B$8:$BE$226,'[1]2. Child Protection'!F$1,FALSE))</f>
        <v/>
      </c>
      <c r="N155" s="54" t="str">
        <f>IF(VLOOKUP($A155,'[1]2. Child Protection'!$B$8:$BE$226,'[1]2. Child Protection'!G$1,FALSE)=F155,"",VLOOKUP($A155,'[1]2. Child Protection'!$B$8:$BE$226,'[1]2. Child Protection'!G$1,FALSE)-F155)</f>
        <v/>
      </c>
      <c r="O155" s="54" t="str">
        <f>IF(VLOOKUP($A155,'[1]2. Child Protection'!$B$8:$BE$226,'[1]2. Child Protection'!H$1,FALSE)=G155,"",VLOOKUP($A155,'[1]2. Child Protection'!$B$8:$BE$226,'[1]2. Child Protection'!H$1,FALSE))</f>
        <v/>
      </c>
      <c r="P155" s="44" t="str">
        <f>IF(VLOOKUP($A155,'[1]2. Child Protection'!$B$8:$BE$226,'[1]2. Child Protection'!I$1,FALSE)=H155,"",VLOOKUP($A155,'[1]2. Child Protection'!$B$8:$BE$226,'[1]2. Child Protection'!I$1,FALSE))</f>
        <v/>
      </c>
    </row>
    <row r="156" spans="1:18" x14ac:dyDescent="0.3">
      <c r="A156" s="52" t="s">
        <v>214</v>
      </c>
      <c r="B156" s="53" t="s">
        <v>22</v>
      </c>
      <c r="C156" s="54"/>
      <c r="D156" s="53" t="s">
        <v>22</v>
      </c>
      <c r="E156" s="54"/>
      <c r="F156" s="53" t="s">
        <v>22</v>
      </c>
      <c r="G156" s="54"/>
      <c r="H156" s="55"/>
      <c r="J156" s="54" t="str">
        <f>IF(VLOOKUP($A156,'[1]2. Child Protection'!$B$8:$BE$226,'[1]2. Child Protection'!C$1,FALSE)=B156,"",VLOOKUP($A156,'[1]2. Child Protection'!$B$8:$BE$226,'[1]2. Child Protection'!C$1,FALSE)-B156)</f>
        <v/>
      </c>
      <c r="K156" s="54" t="str">
        <f>IF(VLOOKUP($A156,'[1]2. Child Protection'!$B$8:$BE$226,'[1]2. Child Protection'!D$1,FALSE)=C156,"",VLOOKUP($A156,'[1]2. Child Protection'!$B$8:$BE$226,'[1]2. Child Protection'!D$1,FALSE))</f>
        <v/>
      </c>
      <c r="L156" s="54" t="str">
        <f>IF(VLOOKUP($A156,'[1]2. Child Protection'!$B$8:$BE$226,'[1]2. Child Protection'!E$1,FALSE)=D156,"",VLOOKUP($A156,'[1]2. Child Protection'!$B$8:$BE$226,'[1]2. Child Protection'!E$1,FALSE)-D156)</f>
        <v/>
      </c>
      <c r="M156" s="54" t="str">
        <f>IF(VLOOKUP($A156,'[1]2. Child Protection'!$B$8:$BE$226,'[1]2. Child Protection'!F$1,FALSE)=E156,"",VLOOKUP($A156,'[1]2. Child Protection'!$B$8:$BE$226,'[1]2. Child Protection'!F$1,FALSE))</f>
        <v/>
      </c>
      <c r="N156" s="54" t="str">
        <f>IF(VLOOKUP($A156,'[1]2. Child Protection'!$B$8:$BE$226,'[1]2. Child Protection'!G$1,FALSE)=F156,"",VLOOKUP($A156,'[1]2. Child Protection'!$B$8:$BE$226,'[1]2. Child Protection'!G$1,FALSE)-F156)</f>
        <v/>
      </c>
      <c r="O156" s="54" t="str">
        <f>IF(VLOOKUP($A156,'[1]2. Child Protection'!$B$8:$BE$226,'[1]2. Child Protection'!H$1,FALSE)=G156,"",VLOOKUP($A156,'[1]2. Child Protection'!$B$8:$BE$226,'[1]2. Child Protection'!H$1,FALSE))</f>
        <v/>
      </c>
      <c r="P156" s="44" t="str">
        <f>IF(VLOOKUP($A156,'[1]2. Child Protection'!$B$8:$BE$226,'[1]2. Child Protection'!I$1,FALSE)=H156,"",VLOOKUP($A156,'[1]2. Child Protection'!$B$8:$BE$226,'[1]2. Child Protection'!I$1,FALSE))</f>
        <v/>
      </c>
    </row>
    <row r="157" spans="1:18" x14ac:dyDescent="0.3">
      <c r="A157" s="52" t="s">
        <v>215</v>
      </c>
      <c r="B157" s="53" t="s">
        <v>22</v>
      </c>
      <c r="C157" s="53"/>
      <c r="D157" s="53" t="s">
        <v>22</v>
      </c>
      <c r="E157" s="53"/>
      <c r="F157" s="53" t="s">
        <v>22</v>
      </c>
      <c r="G157" s="53"/>
      <c r="H157" s="55"/>
      <c r="J157" s="54" t="str">
        <f>IF(VLOOKUP($A157,'[1]2. Child Protection'!$B$8:$BE$226,'[1]2. Child Protection'!C$1,FALSE)=B157,"",VLOOKUP($A157,'[1]2. Child Protection'!$B$8:$BE$226,'[1]2. Child Protection'!C$1,FALSE)-B157)</f>
        <v/>
      </c>
      <c r="K157" s="54" t="str">
        <f>IF(VLOOKUP($A157,'[1]2. Child Protection'!$B$8:$BE$226,'[1]2. Child Protection'!D$1,FALSE)=C157,"",VLOOKUP($A157,'[1]2. Child Protection'!$B$8:$BE$226,'[1]2. Child Protection'!D$1,FALSE))</f>
        <v/>
      </c>
      <c r="L157" s="54" t="str">
        <f>IF(VLOOKUP($A157,'[1]2. Child Protection'!$B$8:$BE$226,'[1]2. Child Protection'!E$1,FALSE)=D157,"",VLOOKUP($A157,'[1]2. Child Protection'!$B$8:$BE$226,'[1]2. Child Protection'!E$1,FALSE)-D157)</f>
        <v/>
      </c>
      <c r="M157" s="54" t="str">
        <f>IF(VLOOKUP($A157,'[1]2. Child Protection'!$B$8:$BE$226,'[1]2. Child Protection'!F$1,FALSE)=E157,"",VLOOKUP($A157,'[1]2. Child Protection'!$B$8:$BE$226,'[1]2. Child Protection'!F$1,FALSE))</f>
        <v/>
      </c>
      <c r="N157" s="54" t="str">
        <f>IF(VLOOKUP($A157,'[1]2. Child Protection'!$B$8:$BE$226,'[1]2. Child Protection'!G$1,FALSE)=F157,"",VLOOKUP($A157,'[1]2. Child Protection'!$B$8:$BE$226,'[1]2. Child Protection'!G$1,FALSE)-F157)</f>
        <v/>
      </c>
      <c r="O157" s="54" t="str">
        <f>IF(VLOOKUP($A157,'[1]2. Child Protection'!$B$8:$BE$226,'[1]2. Child Protection'!H$1,FALSE)=G157,"",VLOOKUP($A157,'[1]2. Child Protection'!$B$8:$BE$226,'[1]2. Child Protection'!H$1,FALSE))</f>
        <v/>
      </c>
      <c r="P157" s="44" t="str">
        <f>IF(VLOOKUP($A157,'[1]2. Child Protection'!$B$8:$BE$226,'[1]2. Child Protection'!I$1,FALSE)=H157,"",VLOOKUP($A157,'[1]2. Child Protection'!$B$8:$BE$226,'[1]2. Child Protection'!I$1,FALSE))</f>
        <v/>
      </c>
    </row>
    <row r="158" spans="1:18" x14ac:dyDescent="0.3">
      <c r="A158" s="52" t="s">
        <v>216</v>
      </c>
      <c r="B158" s="53" t="s">
        <v>22</v>
      </c>
      <c r="C158" s="54"/>
      <c r="D158" s="53" t="s">
        <v>22</v>
      </c>
      <c r="E158" s="54"/>
      <c r="F158" s="53" t="s">
        <v>22</v>
      </c>
      <c r="G158" s="54"/>
      <c r="H158" s="55"/>
      <c r="J158" s="54" t="str">
        <f>IF(VLOOKUP($A158,'[1]2. Child Protection'!$B$8:$BE$226,'[1]2. Child Protection'!C$1,FALSE)=B158,"",VLOOKUP($A158,'[1]2. Child Protection'!$B$8:$BE$226,'[1]2. Child Protection'!C$1,FALSE)-B158)</f>
        <v/>
      </c>
      <c r="K158" s="54" t="str">
        <f>IF(VLOOKUP($A158,'[1]2. Child Protection'!$B$8:$BE$226,'[1]2. Child Protection'!D$1,FALSE)=C158,"",VLOOKUP($A158,'[1]2. Child Protection'!$B$8:$BE$226,'[1]2. Child Protection'!D$1,FALSE))</f>
        <v/>
      </c>
      <c r="L158" s="54" t="str">
        <f>IF(VLOOKUP($A158,'[1]2. Child Protection'!$B$8:$BE$226,'[1]2. Child Protection'!E$1,FALSE)=D158,"",VLOOKUP($A158,'[1]2. Child Protection'!$B$8:$BE$226,'[1]2. Child Protection'!E$1,FALSE)-D158)</f>
        <v/>
      </c>
      <c r="M158" s="54" t="str">
        <f>IF(VLOOKUP($A158,'[1]2. Child Protection'!$B$8:$BE$226,'[1]2. Child Protection'!F$1,FALSE)=E158,"",VLOOKUP($A158,'[1]2. Child Protection'!$B$8:$BE$226,'[1]2. Child Protection'!F$1,FALSE))</f>
        <v/>
      </c>
      <c r="N158" s="54" t="str">
        <f>IF(VLOOKUP($A158,'[1]2. Child Protection'!$B$8:$BE$226,'[1]2. Child Protection'!G$1,FALSE)=F158,"",VLOOKUP($A158,'[1]2. Child Protection'!$B$8:$BE$226,'[1]2. Child Protection'!G$1,FALSE)-F158)</f>
        <v/>
      </c>
      <c r="O158" s="54" t="str">
        <f>IF(VLOOKUP($A158,'[1]2. Child Protection'!$B$8:$BE$226,'[1]2. Child Protection'!H$1,FALSE)=G158,"",VLOOKUP($A158,'[1]2. Child Protection'!$B$8:$BE$226,'[1]2. Child Protection'!H$1,FALSE))</f>
        <v/>
      </c>
      <c r="P158" s="44" t="str">
        <f>IF(VLOOKUP($A158,'[1]2. Child Protection'!$B$8:$BE$226,'[1]2. Child Protection'!I$1,FALSE)=H158,"",VLOOKUP($A158,'[1]2. Child Protection'!$B$8:$BE$226,'[1]2. Child Protection'!I$1,FALSE))</f>
        <v/>
      </c>
    </row>
    <row r="159" spans="1:18" x14ac:dyDescent="0.3">
      <c r="A159" s="52" t="s">
        <v>217</v>
      </c>
      <c r="B159" s="53" t="s">
        <v>22</v>
      </c>
      <c r="C159" s="53"/>
      <c r="D159" s="53" t="s">
        <v>22</v>
      </c>
      <c r="E159" s="53"/>
      <c r="F159" s="53" t="s">
        <v>22</v>
      </c>
      <c r="G159" s="53"/>
      <c r="H159" s="55"/>
      <c r="J159" s="54" t="str">
        <f>IF(VLOOKUP($A159,'[1]2. Child Protection'!$B$8:$BE$226,'[1]2. Child Protection'!C$1,FALSE)=B159,"",VLOOKUP($A159,'[1]2. Child Protection'!$B$8:$BE$226,'[1]2. Child Protection'!C$1,FALSE)-B159)</f>
        <v/>
      </c>
      <c r="K159" s="54" t="str">
        <f>IF(VLOOKUP($A159,'[1]2. Child Protection'!$B$8:$BE$226,'[1]2. Child Protection'!D$1,FALSE)=C159,"",VLOOKUP($A159,'[1]2. Child Protection'!$B$8:$BE$226,'[1]2. Child Protection'!D$1,FALSE))</f>
        <v/>
      </c>
      <c r="L159" s="54" t="str">
        <f>IF(VLOOKUP($A159,'[1]2. Child Protection'!$B$8:$BE$226,'[1]2. Child Protection'!E$1,FALSE)=D159,"",VLOOKUP($A159,'[1]2. Child Protection'!$B$8:$BE$226,'[1]2. Child Protection'!E$1,FALSE)-D159)</f>
        <v/>
      </c>
      <c r="M159" s="54" t="str">
        <f>IF(VLOOKUP($A159,'[1]2. Child Protection'!$B$8:$BE$226,'[1]2. Child Protection'!F$1,FALSE)=E159,"",VLOOKUP($A159,'[1]2. Child Protection'!$B$8:$BE$226,'[1]2. Child Protection'!F$1,FALSE))</f>
        <v/>
      </c>
      <c r="N159" s="54" t="str">
        <f>IF(VLOOKUP($A159,'[1]2. Child Protection'!$B$8:$BE$226,'[1]2. Child Protection'!G$1,FALSE)=F159,"",VLOOKUP($A159,'[1]2. Child Protection'!$B$8:$BE$226,'[1]2. Child Protection'!G$1,FALSE)-F159)</f>
        <v/>
      </c>
      <c r="O159" s="54" t="str">
        <f>IF(VLOOKUP($A159,'[1]2. Child Protection'!$B$8:$BE$226,'[1]2. Child Protection'!H$1,FALSE)=G159,"",VLOOKUP($A159,'[1]2. Child Protection'!$B$8:$BE$226,'[1]2. Child Protection'!H$1,FALSE))</f>
        <v/>
      </c>
      <c r="P159" s="44" t="str">
        <f>IF(VLOOKUP($A159,'[1]2. Child Protection'!$B$8:$BE$226,'[1]2. Child Protection'!I$1,FALSE)=H159,"",VLOOKUP($A159,'[1]2. Child Protection'!$B$8:$BE$226,'[1]2. Child Protection'!I$1,FALSE))</f>
        <v/>
      </c>
    </row>
    <row r="160" spans="1:18" x14ac:dyDescent="0.3">
      <c r="A160" s="52" t="s">
        <v>218</v>
      </c>
      <c r="B160" s="53" t="s">
        <v>22</v>
      </c>
      <c r="C160" s="53"/>
      <c r="D160" s="53" t="s">
        <v>22</v>
      </c>
      <c r="E160" s="53"/>
      <c r="F160" s="53" t="s">
        <v>22</v>
      </c>
      <c r="G160" s="53"/>
      <c r="H160" s="55"/>
      <c r="J160" s="54" t="str">
        <f>IF(VLOOKUP($A160,'[1]2. Child Protection'!$B$8:$BE$226,'[1]2. Child Protection'!C$1,FALSE)=B160,"",VLOOKUP($A160,'[1]2. Child Protection'!$B$8:$BE$226,'[1]2. Child Protection'!C$1,FALSE)-B160)</f>
        <v/>
      </c>
      <c r="K160" s="54" t="str">
        <f>IF(VLOOKUP($A160,'[1]2. Child Protection'!$B$8:$BE$226,'[1]2. Child Protection'!D$1,FALSE)=C160,"",VLOOKUP($A160,'[1]2. Child Protection'!$B$8:$BE$226,'[1]2. Child Protection'!D$1,FALSE))</f>
        <v/>
      </c>
      <c r="L160" s="54" t="str">
        <f>IF(VLOOKUP($A160,'[1]2. Child Protection'!$B$8:$BE$226,'[1]2. Child Protection'!E$1,FALSE)=D160,"",VLOOKUP($A160,'[1]2. Child Protection'!$B$8:$BE$226,'[1]2. Child Protection'!E$1,FALSE)-D160)</f>
        <v/>
      </c>
      <c r="M160" s="54" t="str">
        <f>IF(VLOOKUP($A160,'[1]2. Child Protection'!$B$8:$BE$226,'[1]2. Child Protection'!F$1,FALSE)=E160,"",VLOOKUP($A160,'[1]2. Child Protection'!$B$8:$BE$226,'[1]2. Child Protection'!F$1,FALSE))</f>
        <v/>
      </c>
      <c r="N160" s="54" t="str">
        <f>IF(VLOOKUP($A160,'[1]2. Child Protection'!$B$8:$BE$226,'[1]2. Child Protection'!G$1,FALSE)=F160,"",VLOOKUP($A160,'[1]2. Child Protection'!$B$8:$BE$226,'[1]2. Child Protection'!G$1,FALSE)-F160)</f>
        <v/>
      </c>
      <c r="O160" s="54" t="str">
        <f>IF(VLOOKUP($A160,'[1]2. Child Protection'!$B$8:$BE$226,'[1]2. Child Protection'!H$1,FALSE)=G160,"",VLOOKUP($A160,'[1]2. Child Protection'!$B$8:$BE$226,'[1]2. Child Protection'!H$1,FALSE))</f>
        <v/>
      </c>
      <c r="P160" s="44" t="str">
        <f>IF(VLOOKUP($A160,'[1]2. Child Protection'!$B$8:$BE$226,'[1]2. Child Protection'!I$1,FALSE)=H160,"",VLOOKUP($A160,'[1]2. Child Protection'!$B$8:$BE$226,'[1]2. Child Protection'!I$1,FALSE))</f>
        <v/>
      </c>
    </row>
    <row r="161" spans="1:18" x14ac:dyDescent="0.3">
      <c r="A161" s="52" t="s">
        <v>219</v>
      </c>
      <c r="B161" s="53">
        <v>19</v>
      </c>
      <c r="C161" s="53"/>
      <c r="D161" s="53">
        <v>16.8</v>
      </c>
      <c r="E161" s="53"/>
      <c r="F161" s="53">
        <v>21.2</v>
      </c>
      <c r="G161" s="53"/>
      <c r="H161" s="55" t="s">
        <v>348</v>
      </c>
      <c r="J161" s="54" t="str">
        <f>IF(VLOOKUP($A161,'[1]2. Child Protection'!$B$8:$BE$226,'[1]2. Child Protection'!C$1,FALSE)=B161,"",VLOOKUP($A161,'[1]2. Child Protection'!$B$8:$BE$226,'[1]2. Child Protection'!C$1,FALSE)-B161)</f>
        <v/>
      </c>
      <c r="K161" s="54" t="str">
        <f>IF(VLOOKUP($A161,'[1]2. Child Protection'!$B$8:$BE$226,'[1]2. Child Protection'!D$1,FALSE)=C161,"",VLOOKUP($A161,'[1]2. Child Protection'!$B$8:$BE$226,'[1]2. Child Protection'!D$1,FALSE))</f>
        <v/>
      </c>
      <c r="L161" s="54" t="str">
        <f>IF(VLOOKUP($A161,'[1]2. Child Protection'!$B$8:$BE$226,'[1]2. Child Protection'!E$1,FALSE)=D161,"",VLOOKUP($A161,'[1]2. Child Protection'!$B$8:$BE$226,'[1]2. Child Protection'!E$1,FALSE)-D161)</f>
        <v/>
      </c>
      <c r="M161" s="54" t="str">
        <f>IF(VLOOKUP($A161,'[1]2. Child Protection'!$B$8:$BE$226,'[1]2. Child Protection'!F$1,FALSE)=E161,"",VLOOKUP($A161,'[1]2. Child Protection'!$B$8:$BE$226,'[1]2. Child Protection'!F$1,FALSE))</f>
        <v/>
      </c>
      <c r="N161" s="54" t="str">
        <f>IF(VLOOKUP($A161,'[1]2. Child Protection'!$B$8:$BE$226,'[1]2. Child Protection'!G$1,FALSE)=F161,"",VLOOKUP($A161,'[1]2. Child Protection'!$B$8:$BE$226,'[1]2. Child Protection'!G$1,FALSE)-F161)</f>
        <v/>
      </c>
      <c r="O161" s="54" t="str">
        <f>IF(VLOOKUP($A161,'[1]2. Child Protection'!$B$8:$BE$226,'[1]2. Child Protection'!H$1,FALSE)=G161,"",VLOOKUP($A161,'[1]2. Child Protection'!$B$8:$BE$226,'[1]2. Child Protection'!H$1,FALSE))</f>
        <v/>
      </c>
      <c r="P161" s="44" t="str">
        <f>IF(VLOOKUP($A161,'[1]2. Child Protection'!$B$8:$BE$226,'[1]2. Child Protection'!I$1,FALSE)=H161,"",VLOOKUP($A161,'[1]2. Child Protection'!$B$8:$BE$226,'[1]2. Child Protection'!I$1,FALSE))</f>
        <v/>
      </c>
    </row>
    <row r="162" spans="1:18" x14ac:dyDescent="0.3">
      <c r="A162" s="52" t="s">
        <v>220</v>
      </c>
      <c r="B162" s="53" t="s">
        <v>22</v>
      </c>
      <c r="C162" s="54"/>
      <c r="D162" s="53" t="s">
        <v>22</v>
      </c>
      <c r="E162" s="54"/>
      <c r="F162" s="53" t="s">
        <v>22</v>
      </c>
      <c r="G162" s="54"/>
      <c r="H162" s="55"/>
      <c r="J162" s="54" t="str">
        <f>IF(VLOOKUP($A162,'[1]2. Child Protection'!$B$8:$BE$226,'[1]2. Child Protection'!C$1,FALSE)=B162,"",VLOOKUP($A162,'[1]2. Child Protection'!$B$8:$BE$226,'[1]2. Child Protection'!C$1,FALSE)-B162)</f>
        <v/>
      </c>
      <c r="K162" s="54" t="str">
        <f>IF(VLOOKUP($A162,'[1]2. Child Protection'!$B$8:$BE$226,'[1]2. Child Protection'!D$1,FALSE)=C162,"",VLOOKUP($A162,'[1]2. Child Protection'!$B$8:$BE$226,'[1]2. Child Protection'!D$1,FALSE))</f>
        <v/>
      </c>
      <c r="L162" s="54" t="str">
        <f>IF(VLOOKUP($A162,'[1]2. Child Protection'!$B$8:$BE$226,'[1]2. Child Protection'!E$1,FALSE)=D162,"",VLOOKUP($A162,'[1]2. Child Protection'!$B$8:$BE$226,'[1]2. Child Protection'!E$1,FALSE)-D162)</f>
        <v/>
      </c>
      <c r="M162" s="54" t="str">
        <f>IF(VLOOKUP($A162,'[1]2. Child Protection'!$B$8:$BE$226,'[1]2. Child Protection'!F$1,FALSE)=E162,"",VLOOKUP($A162,'[1]2. Child Protection'!$B$8:$BE$226,'[1]2. Child Protection'!F$1,FALSE))</f>
        <v/>
      </c>
      <c r="N162" s="54" t="str">
        <f>IF(VLOOKUP($A162,'[1]2. Child Protection'!$B$8:$BE$226,'[1]2. Child Protection'!G$1,FALSE)=F162,"",VLOOKUP($A162,'[1]2. Child Protection'!$B$8:$BE$226,'[1]2. Child Protection'!G$1,FALSE)-F162)</f>
        <v/>
      </c>
      <c r="O162" s="54" t="str">
        <f>IF(VLOOKUP($A162,'[1]2. Child Protection'!$B$8:$BE$226,'[1]2. Child Protection'!H$1,FALSE)=G162,"",VLOOKUP($A162,'[1]2. Child Protection'!$B$8:$BE$226,'[1]2. Child Protection'!H$1,FALSE))</f>
        <v/>
      </c>
      <c r="P162" s="44" t="str">
        <f>IF(VLOOKUP($A162,'[1]2. Child Protection'!$B$8:$BE$226,'[1]2. Child Protection'!I$1,FALSE)=H162,"",VLOOKUP($A162,'[1]2. Child Protection'!$B$8:$BE$226,'[1]2. Child Protection'!I$1,FALSE))</f>
        <v/>
      </c>
    </row>
    <row r="163" spans="1:18" x14ac:dyDescent="0.3">
      <c r="A163" s="52" t="s">
        <v>221</v>
      </c>
      <c r="B163" s="53">
        <v>3.3</v>
      </c>
      <c r="C163" s="53" t="s">
        <v>170</v>
      </c>
      <c r="D163" s="53">
        <v>4.5999999999999996</v>
      </c>
      <c r="E163" s="53" t="s">
        <v>170</v>
      </c>
      <c r="F163" s="53">
        <v>1.9</v>
      </c>
      <c r="G163" s="53" t="s">
        <v>170</v>
      </c>
      <c r="H163" s="55" t="s">
        <v>311</v>
      </c>
      <c r="J163" s="54" t="str">
        <f>IF(VLOOKUP($A163,'[1]2. Child Protection'!$B$8:$BE$226,'[1]2. Child Protection'!C$1,FALSE)=B163,"",VLOOKUP($A163,'[1]2. Child Protection'!$B$8:$BE$226,'[1]2. Child Protection'!C$1,FALSE)-B163)</f>
        <v/>
      </c>
      <c r="K163" s="54" t="str">
        <f>IF(VLOOKUP($A163,'[1]2. Child Protection'!$B$8:$BE$226,'[1]2. Child Protection'!D$1,FALSE)=C163,"",VLOOKUP($A163,'[1]2. Child Protection'!$B$8:$BE$226,'[1]2. Child Protection'!D$1,FALSE))</f>
        <v/>
      </c>
      <c r="L163" s="54" t="str">
        <f>IF(VLOOKUP($A163,'[1]2. Child Protection'!$B$8:$BE$226,'[1]2. Child Protection'!E$1,FALSE)=D163,"",VLOOKUP($A163,'[1]2. Child Protection'!$B$8:$BE$226,'[1]2. Child Protection'!E$1,FALSE)-D163)</f>
        <v/>
      </c>
      <c r="M163" s="54" t="str">
        <f>IF(VLOOKUP($A163,'[1]2. Child Protection'!$B$8:$BE$226,'[1]2. Child Protection'!F$1,FALSE)=E163,"",VLOOKUP($A163,'[1]2. Child Protection'!$B$8:$BE$226,'[1]2. Child Protection'!F$1,FALSE))</f>
        <v/>
      </c>
      <c r="N163" s="54" t="str">
        <f>IF(VLOOKUP($A163,'[1]2. Child Protection'!$B$8:$BE$226,'[1]2. Child Protection'!G$1,FALSE)=F163,"",VLOOKUP($A163,'[1]2. Child Protection'!$B$8:$BE$226,'[1]2. Child Protection'!G$1,FALSE)-F163)</f>
        <v/>
      </c>
      <c r="O163" s="54" t="str">
        <f>IF(VLOOKUP($A163,'[1]2. Child Protection'!$B$8:$BE$226,'[1]2. Child Protection'!H$1,FALSE)=G163,"",VLOOKUP($A163,'[1]2. Child Protection'!$B$8:$BE$226,'[1]2. Child Protection'!H$1,FALSE))</f>
        <v/>
      </c>
      <c r="P163" s="44" t="str">
        <f>IF(VLOOKUP($A163,'[1]2. Child Protection'!$B$8:$BE$226,'[1]2. Child Protection'!I$1,FALSE)=H163,"",VLOOKUP($A163,'[1]2. Child Protection'!$B$8:$BE$226,'[1]2. Child Protection'!I$1,FALSE))</f>
        <v/>
      </c>
      <c r="R163" s="56"/>
    </row>
    <row r="164" spans="1:18" x14ac:dyDescent="0.3">
      <c r="A164" s="52" t="s">
        <v>222</v>
      </c>
      <c r="B164" s="53" t="s">
        <v>22</v>
      </c>
      <c r="C164" s="54"/>
      <c r="D164" s="53" t="s">
        <v>22</v>
      </c>
      <c r="E164" s="54"/>
      <c r="F164" s="53" t="s">
        <v>22</v>
      </c>
      <c r="G164" s="54"/>
      <c r="H164" s="55"/>
      <c r="J164" s="54" t="str">
        <f>IF(VLOOKUP($A164,'[1]2. Child Protection'!$B$8:$BE$226,'[1]2. Child Protection'!C$1,FALSE)=B164,"",VLOOKUP($A164,'[1]2. Child Protection'!$B$8:$BE$226,'[1]2. Child Protection'!C$1,FALSE)-B164)</f>
        <v/>
      </c>
      <c r="K164" s="54" t="str">
        <f>IF(VLOOKUP($A164,'[1]2. Child Protection'!$B$8:$BE$226,'[1]2. Child Protection'!D$1,FALSE)=C164,"",VLOOKUP($A164,'[1]2. Child Protection'!$B$8:$BE$226,'[1]2. Child Protection'!D$1,FALSE))</f>
        <v/>
      </c>
      <c r="L164" s="54" t="str">
        <f>IF(VLOOKUP($A164,'[1]2. Child Protection'!$B$8:$BE$226,'[1]2. Child Protection'!E$1,FALSE)=D164,"",VLOOKUP($A164,'[1]2. Child Protection'!$B$8:$BE$226,'[1]2. Child Protection'!E$1,FALSE)-D164)</f>
        <v/>
      </c>
      <c r="M164" s="54" t="str">
        <f>IF(VLOOKUP($A164,'[1]2. Child Protection'!$B$8:$BE$226,'[1]2. Child Protection'!F$1,FALSE)=E164,"",VLOOKUP($A164,'[1]2. Child Protection'!$B$8:$BE$226,'[1]2. Child Protection'!F$1,FALSE))</f>
        <v/>
      </c>
      <c r="N164" s="54" t="str">
        <f>IF(VLOOKUP($A164,'[1]2. Child Protection'!$B$8:$BE$226,'[1]2. Child Protection'!G$1,FALSE)=F164,"",VLOOKUP($A164,'[1]2. Child Protection'!$B$8:$BE$226,'[1]2. Child Protection'!G$1,FALSE)-F164)</f>
        <v/>
      </c>
      <c r="O164" s="54" t="str">
        <f>IF(VLOOKUP($A164,'[1]2. Child Protection'!$B$8:$BE$226,'[1]2. Child Protection'!H$1,FALSE)=G164,"",VLOOKUP($A164,'[1]2. Child Protection'!$B$8:$BE$226,'[1]2. Child Protection'!H$1,FALSE))</f>
        <v/>
      </c>
      <c r="P164" s="44" t="str">
        <f>IF(VLOOKUP($A164,'[1]2. Child Protection'!$B$8:$BE$226,'[1]2. Child Protection'!I$1,FALSE)=H164,"",VLOOKUP($A164,'[1]2. Child Protection'!$B$8:$BE$226,'[1]2. Child Protection'!I$1,FALSE))</f>
        <v/>
      </c>
    </row>
    <row r="165" spans="1:18" x14ac:dyDescent="0.3">
      <c r="A165" s="52" t="s">
        <v>223</v>
      </c>
      <c r="B165" s="53">
        <v>13.9</v>
      </c>
      <c r="C165" s="54"/>
      <c r="D165" s="53">
        <v>16</v>
      </c>
      <c r="E165" s="54"/>
      <c r="F165" s="53">
        <v>11.4</v>
      </c>
      <c r="G165" s="54"/>
      <c r="H165" s="55" t="s">
        <v>339</v>
      </c>
      <c r="J165" s="54" t="str">
        <f>IF(VLOOKUP($A165,'[1]2. Child Protection'!$B$8:$BE$226,'[1]2. Child Protection'!C$1,FALSE)=B165,"",VLOOKUP($A165,'[1]2. Child Protection'!$B$8:$BE$226,'[1]2. Child Protection'!C$1,FALSE)-B165)</f>
        <v/>
      </c>
      <c r="K165" s="54" t="str">
        <f>IF(VLOOKUP($A165,'[1]2. Child Protection'!$B$8:$BE$226,'[1]2. Child Protection'!D$1,FALSE)=C165,"",VLOOKUP($A165,'[1]2. Child Protection'!$B$8:$BE$226,'[1]2. Child Protection'!D$1,FALSE))</f>
        <v/>
      </c>
      <c r="L165" s="54" t="str">
        <f>IF(VLOOKUP($A165,'[1]2. Child Protection'!$B$8:$BE$226,'[1]2. Child Protection'!E$1,FALSE)=D165,"",VLOOKUP($A165,'[1]2. Child Protection'!$B$8:$BE$226,'[1]2. Child Protection'!E$1,FALSE)-D165)</f>
        <v/>
      </c>
      <c r="M165" s="54" t="str">
        <f>IF(VLOOKUP($A165,'[1]2. Child Protection'!$B$8:$BE$226,'[1]2. Child Protection'!F$1,FALSE)=E165,"",VLOOKUP($A165,'[1]2. Child Protection'!$B$8:$BE$226,'[1]2. Child Protection'!F$1,FALSE))</f>
        <v/>
      </c>
      <c r="N165" s="54" t="str">
        <f>IF(VLOOKUP($A165,'[1]2. Child Protection'!$B$8:$BE$226,'[1]2. Child Protection'!G$1,FALSE)=F165,"",VLOOKUP($A165,'[1]2. Child Protection'!$B$8:$BE$226,'[1]2. Child Protection'!G$1,FALSE)-F165)</f>
        <v/>
      </c>
      <c r="O165" s="54" t="str">
        <f>IF(VLOOKUP($A165,'[1]2. Child Protection'!$B$8:$BE$226,'[1]2. Child Protection'!H$1,FALSE)=G165,"",VLOOKUP($A165,'[1]2. Child Protection'!$B$8:$BE$226,'[1]2. Child Protection'!H$1,FALSE))</f>
        <v/>
      </c>
      <c r="P165" s="44" t="str">
        <f>IF(VLOOKUP($A165,'[1]2. Child Protection'!$B$8:$BE$226,'[1]2. Child Protection'!I$1,FALSE)=H165,"",VLOOKUP($A165,'[1]2. Child Protection'!$B$8:$BE$226,'[1]2. Child Protection'!I$1,FALSE))</f>
        <v/>
      </c>
      <c r="R165" s="56"/>
    </row>
    <row r="166" spans="1:18" x14ac:dyDescent="0.3">
      <c r="A166" s="52" t="s">
        <v>224</v>
      </c>
      <c r="B166" s="53" t="s">
        <v>22</v>
      </c>
      <c r="C166" s="53"/>
      <c r="D166" s="53" t="s">
        <v>22</v>
      </c>
      <c r="E166" s="53"/>
      <c r="F166" s="53" t="s">
        <v>22</v>
      </c>
      <c r="G166" s="53"/>
      <c r="H166" s="55"/>
      <c r="J166" s="54" t="str">
        <f>IF(VLOOKUP($A166,'[1]2. Child Protection'!$B$8:$BE$226,'[1]2. Child Protection'!C$1,FALSE)=B166,"",VLOOKUP($A166,'[1]2. Child Protection'!$B$8:$BE$226,'[1]2. Child Protection'!C$1,FALSE)-B166)</f>
        <v/>
      </c>
      <c r="K166" s="54" t="str">
        <f>IF(VLOOKUP($A166,'[1]2. Child Protection'!$B$8:$BE$226,'[1]2. Child Protection'!D$1,FALSE)=C166,"",VLOOKUP($A166,'[1]2. Child Protection'!$B$8:$BE$226,'[1]2. Child Protection'!D$1,FALSE))</f>
        <v/>
      </c>
      <c r="L166" s="54" t="str">
        <f>IF(VLOOKUP($A166,'[1]2. Child Protection'!$B$8:$BE$226,'[1]2. Child Protection'!E$1,FALSE)=D166,"",VLOOKUP($A166,'[1]2. Child Protection'!$B$8:$BE$226,'[1]2. Child Protection'!E$1,FALSE)-D166)</f>
        <v/>
      </c>
      <c r="M166" s="54" t="str">
        <f>IF(VLOOKUP($A166,'[1]2. Child Protection'!$B$8:$BE$226,'[1]2. Child Protection'!F$1,FALSE)=E166,"",VLOOKUP($A166,'[1]2. Child Protection'!$B$8:$BE$226,'[1]2. Child Protection'!F$1,FALSE))</f>
        <v/>
      </c>
      <c r="N166" s="54" t="str">
        <f>IF(VLOOKUP($A166,'[1]2. Child Protection'!$B$8:$BE$226,'[1]2. Child Protection'!G$1,FALSE)=F166,"",VLOOKUP($A166,'[1]2. Child Protection'!$B$8:$BE$226,'[1]2. Child Protection'!G$1,FALSE)-F166)</f>
        <v/>
      </c>
      <c r="O166" s="54" t="str">
        <f>IF(VLOOKUP($A166,'[1]2. Child Protection'!$B$8:$BE$226,'[1]2. Child Protection'!H$1,FALSE)=G166,"",VLOOKUP($A166,'[1]2. Child Protection'!$B$8:$BE$226,'[1]2. Child Protection'!H$1,FALSE))</f>
        <v/>
      </c>
      <c r="P166" s="44" t="str">
        <f>IF(VLOOKUP($A166,'[1]2. Child Protection'!$B$8:$BE$226,'[1]2. Child Protection'!I$1,FALSE)=H166,"",VLOOKUP($A166,'[1]2. Child Protection'!$B$8:$BE$226,'[1]2. Child Protection'!I$1,FALSE))</f>
        <v/>
      </c>
    </row>
    <row r="167" spans="1:18" x14ac:dyDescent="0.3">
      <c r="A167" s="52" t="s">
        <v>225</v>
      </c>
      <c r="B167" s="53">
        <v>10.5</v>
      </c>
      <c r="C167" s="54"/>
      <c r="D167" s="53">
        <v>8.9</v>
      </c>
      <c r="E167" s="54"/>
      <c r="F167" s="53">
        <v>12.1</v>
      </c>
      <c r="G167" s="54"/>
      <c r="H167" s="55" t="s">
        <v>312</v>
      </c>
      <c r="J167" s="54" t="str">
        <f>IF(VLOOKUP($A167,'[1]2. Child Protection'!$B$8:$BE$226,'[1]2. Child Protection'!C$1,FALSE)=B167,"",VLOOKUP($A167,'[1]2. Child Protection'!$B$8:$BE$226,'[1]2. Child Protection'!C$1,FALSE)-B167)</f>
        <v/>
      </c>
      <c r="K167" s="54" t="str">
        <f>IF(VLOOKUP($A167,'[1]2. Child Protection'!$B$8:$BE$226,'[1]2. Child Protection'!D$1,FALSE)=C167,"",VLOOKUP($A167,'[1]2. Child Protection'!$B$8:$BE$226,'[1]2. Child Protection'!D$1,FALSE))</f>
        <v/>
      </c>
      <c r="L167" s="54" t="str">
        <f>IF(VLOOKUP($A167,'[1]2. Child Protection'!$B$8:$BE$226,'[1]2. Child Protection'!E$1,FALSE)=D167,"",VLOOKUP($A167,'[1]2. Child Protection'!$B$8:$BE$226,'[1]2. Child Protection'!E$1,FALSE)-D167)</f>
        <v/>
      </c>
      <c r="M167" s="54" t="str">
        <f>IF(VLOOKUP($A167,'[1]2. Child Protection'!$B$8:$BE$226,'[1]2. Child Protection'!F$1,FALSE)=E167,"",VLOOKUP($A167,'[1]2. Child Protection'!$B$8:$BE$226,'[1]2. Child Protection'!F$1,FALSE))</f>
        <v/>
      </c>
      <c r="N167" s="54" t="str">
        <f>IF(VLOOKUP($A167,'[1]2. Child Protection'!$B$8:$BE$226,'[1]2. Child Protection'!G$1,FALSE)=F167,"",VLOOKUP($A167,'[1]2. Child Protection'!$B$8:$BE$226,'[1]2. Child Protection'!G$1,FALSE)-F167)</f>
        <v/>
      </c>
      <c r="O167" s="54" t="str">
        <f>IF(VLOOKUP($A167,'[1]2. Child Protection'!$B$8:$BE$226,'[1]2. Child Protection'!H$1,FALSE)=G167,"",VLOOKUP($A167,'[1]2. Child Protection'!$B$8:$BE$226,'[1]2. Child Protection'!H$1,FALSE))</f>
        <v/>
      </c>
      <c r="P167" s="44" t="str">
        <f>IF(VLOOKUP($A167,'[1]2. Child Protection'!$B$8:$BE$226,'[1]2. Child Protection'!I$1,FALSE)=H167,"",VLOOKUP($A167,'[1]2. Child Protection'!$B$8:$BE$226,'[1]2. Child Protection'!I$1,FALSE))</f>
        <v/>
      </c>
      <c r="R167" s="56"/>
    </row>
    <row r="168" spans="1:18" x14ac:dyDescent="0.3">
      <c r="A168" s="52" t="s">
        <v>226</v>
      </c>
      <c r="B168" s="53" t="s">
        <v>22</v>
      </c>
      <c r="C168" s="53"/>
      <c r="D168" s="53" t="s">
        <v>22</v>
      </c>
      <c r="E168" s="53"/>
      <c r="F168" s="53" t="s">
        <v>22</v>
      </c>
      <c r="G168" s="53"/>
      <c r="H168" s="55"/>
      <c r="J168" s="54" t="str">
        <f>IF(VLOOKUP($A168,'[1]2. Child Protection'!$B$8:$BE$226,'[1]2. Child Protection'!C$1,FALSE)=B168,"",VLOOKUP($A168,'[1]2. Child Protection'!$B$8:$BE$226,'[1]2. Child Protection'!C$1,FALSE)-B168)</f>
        <v/>
      </c>
      <c r="K168" s="54" t="str">
        <f>IF(VLOOKUP($A168,'[1]2. Child Protection'!$B$8:$BE$226,'[1]2. Child Protection'!D$1,FALSE)=C168,"",VLOOKUP($A168,'[1]2. Child Protection'!$B$8:$BE$226,'[1]2. Child Protection'!D$1,FALSE))</f>
        <v/>
      </c>
      <c r="L168" s="54" t="str">
        <f>IF(VLOOKUP($A168,'[1]2. Child Protection'!$B$8:$BE$226,'[1]2. Child Protection'!E$1,FALSE)=D168,"",VLOOKUP($A168,'[1]2. Child Protection'!$B$8:$BE$226,'[1]2. Child Protection'!E$1,FALSE)-D168)</f>
        <v/>
      </c>
      <c r="M168" s="54" t="str">
        <f>IF(VLOOKUP($A168,'[1]2. Child Protection'!$B$8:$BE$226,'[1]2. Child Protection'!F$1,FALSE)=E168,"",VLOOKUP($A168,'[1]2. Child Protection'!$B$8:$BE$226,'[1]2. Child Protection'!F$1,FALSE))</f>
        <v/>
      </c>
      <c r="N168" s="54" t="str">
        <f>IF(VLOOKUP($A168,'[1]2. Child Protection'!$B$8:$BE$226,'[1]2. Child Protection'!G$1,FALSE)=F168,"",VLOOKUP($A168,'[1]2. Child Protection'!$B$8:$BE$226,'[1]2. Child Protection'!G$1,FALSE)-F168)</f>
        <v/>
      </c>
      <c r="O168" s="54" t="str">
        <f>IF(VLOOKUP($A168,'[1]2. Child Protection'!$B$8:$BE$226,'[1]2. Child Protection'!H$1,FALSE)=G168,"",VLOOKUP($A168,'[1]2. Child Protection'!$B$8:$BE$226,'[1]2. Child Protection'!H$1,FALSE))</f>
        <v/>
      </c>
      <c r="P168" s="44" t="str">
        <f>IF(VLOOKUP($A168,'[1]2. Child Protection'!$B$8:$BE$226,'[1]2. Child Protection'!I$1,FALSE)=H168,"",VLOOKUP($A168,'[1]2. Child Protection'!$B$8:$BE$226,'[1]2. Child Protection'!I$1,FALSE))</f>
        <v/>
      </c>
    </row>
    <row r="169" spans="1:18" x14ac:dyDescent="0.3">
      <c r="A169" s="52" t="s">
        <v>227</v>
      </c>
      <c r="B169" s="53">
        <v>22.8</v>
      </c>
      <c r="C169" s="53"/>
      <c r="D169" s="53">
        <v>27.1</v>
      </c>
      <c r="E169" s="53"/>
      <c r="F169" s="53">
        <v>18.600000000000001</v>
      </c>
      <c r="G169" s="53"/>
      <c r="H169" s="55" t="s">
        <v>308</v>
      </c>
      <c r="J169" s="54" t="str">
        <f>IF(VLOOKUP($A169,'[1]2. Child Protection'!$B$8:$BE$226,'[1]2. Child Protection'!C$1,FALSE)=B169,"",VLOOKUP($A169,'[1]2. Child Protection'!$B$8:$BE$226,'[1]2. Child Protection'!C$1,FALSE)-B169)</f>
        <v/>
      </c>
      <c r="K169" s="54" t="str">
        <f>IF(VLOOKUP($A169,'[1]2. Child Protection'!$B$8:$BE$226,'[1]2. Child Protection'!D$1,FALSE)=C169,"",VLOOKUP($A169,'[1]2. Child Protection'!$B$8:$BE$226,'[1]2. Child Protection'!D$1,FALSE))</f>
        <v/>
      </c>
      <c r="L169" s="54" t="str">
        <f>IF(VLOOKUP($A169,'[1]2. Child Protection'!$B$8:$BE$226,'[1]2. Child Protection'!E$1,FALSE)=D169,"",VLOOKUP($A169,'[1]2. Child Protection'!$B$8:$BE$226,'[1]2. Child Protection'!E$1,FALSE)-D169)</f>
        <v/>
      </c>
      <c r="M169" s="54" t="str">
        <f>IF(VLOOKUP($A169,'[1]2. Child Protection'!$B$8:$BE$226,'[1]2. Child Protection'!F$1,FALSE)=E169,"",VLOOKUP($A169,'[1]2. Child Protection'!$B$8:$BE$226,'[1]2. Child Protection'!F$1,FALSE))</f>
        <v/>
      </c>
      <c r="N169" s="54" t="str">
        <f>IF(VLOOKUP($A169,'[1]2. Child Protection'!$B$8:$BE$226,'[1]2. Child Protection'!G$1,FALSE)=F169,"",VLOOKUP($A169,'[1]2. Child Protection'!$B$8:$BE$226,'[1]2. Child Protection'!G$1,FALSE)-F169)</f>
        <v/>
      </c>
      <c r="O169" s="54" t="str">
        <f>IF(VLOOKUP($A169,'[1]2. Child Protection'!$B$8:$BE$226,'[1]2. Child Protection'!H$1,FALSE)=G169,"",VLOOKUP($A169,'[1]2. Child Protection'!$B$8:$BE$226,'[1]2. Child Protection'!H$1,FALSE))</f>
        <v/>
      </c>
      <c r="P169" s="44" t="str">
        <f>IF(VLOOKUP($A169,'[1]2. Child Protection'!$B$8:$BE$226,'[1]2. Child Protection'!I$1,FALSE)=H169,"",VLOOKUP($A169,'[1]2. Child Protection'!$B$8:$BE$226,'[1]2. Child Protection'!I$1,FALSE))</f>
        <v/>
      </c>
      <c r="R169" s="56"/>
    </row>
    <row r="170" spans="1:18" x14ac:dyDescent="0.3">
      <c r="A170" s="52" t="s">
        <v>228</v>
      </c>
      <c r="B170" s="53">
        <v>9.5</v>
      </c>
      <c r="C170" s="53"/>
      <c r="D170" s="53">
        <v>11.2</v>
      </c>
      <c r="E170" s="53"/>
      <c r="F170" s="53">
        <v>7.5</v>
      </c>
      <c r="G170" s="53"/>
      <c r="H170" s="55" t="s">
        <v>310</v>
      </c>
      <c r="J170" s="54" t="str">
        <f>IF(VLOOKUP($A170,'[1]2. Child Protection'!$B$8:$BE$226,'[1]2. Child Protection'!C$1,FALSE)=B170,"",VLOOKUP($A170,'[1]2. Child Protection'!$B$8:$BE$226,'[1]2. Child Protection'!C$1,FALSE)-B170)</f>
        <v/>
      </c>
      <c r="K170" s="54" t="str">
        <f>IF(VLOOKUP($A170,'[1]2. Child Protection'!$B$8:$BE$226,'[1]2. Child Protection'!D$1,FALSE)=C170,"",VLOOKUP($A170,'[1]2. Child Protection'!$B$8:$BE$226,'[1]2. Child Protection'!D$1,FALSE))</f>
        <v/>
      </c>
      <c r="L170" s="54" t="str">
        <f>IF(VLOOKUP($A170,'[1]2. Child Protection'!$B$8:$BE$226,'[1]2. Child Protection'!E$1,FALSE)=D170,"",VLOOKUP($A170,'[1]2. Child Protection'!$B$8:$BE$226,'[1]2. Child Protection'!E$1,FALSE)-D170)</f>
        <v/>
      </c>
      <c r="M170" s="54" t="str">
        <f>IF(VLOOKUP($A170,'[1]2. Child Protection'!$B$8:$BE$226,'[1]2. Child Protection'!F$1,FALSE)=E170,"",VLOOKUP($A170,'[1]2. Child Protection'!$B$8:$BE$226,'[1]2. Child Protection'!F$1,FALSE))</f>
        <v/>
      </c>
      <c r="N170" s="54" t="str">
        <f>IF(VLOOKUP($A170,'[1]2. Child Protection'!$B$8:$BE$226,'[1]2. Child Protection'!G$1,FALSE)=F170,"",VLOOKUP($A170,'[1]2. Child Protection'!$B$8:$BE$226,'[1]2. Child Protection'!G$1,FALSE)-F170)</f>
        <v/>
      </c>
      <c r="O170" s="54" t="str">
        <f>IF(VLOOKUP($A170,'[1]2. Child Protection'!$B$8:$BE$226,'[1]2. Child Protection'!H$1,FALSE)=G170,"",VLOOKUP($A170,'[1]2. Child Protection'!$B$8:$BE$226,'[1]2. Child Protection'!H$1,FALSE))</f>
        <v/>
      </c>
      <c r="P170" s="44" t="str">
        <f>IF(VLOOKUP($A170,'[1]2. Child Protection'!$B$8:$BE$226,'[1]2. Child Protection'!I$1,FALSE)=H170,"",VLOOKUP($A170,'[1]2. Child Protection'!$B$8:$BE$226,'[1]2. Child Protection'!I$1,FALSE))</f>
        <v/>
      </c>
    </row>
    <row r="171" spans="1:18" x14ac:dyDescent="0.3">
      <c r="A171" s="52" t="s">
        <v>229</v>
      </c>
      <c r="B171" s="53" t="s">
        <v>22</v>
      </c>
      <c r="C171" s="53"/>
      <c r="D171" s="53" t="s">
        <v>22</v>
      </c>
      <c r="E171" s="53"/>
      <c r="F171" s="53" t="s">
        <v>22</v>
      </c>
      <c r="G171" s="53"/>
      <c r="H171" s="55"/>
      <c r="J171" s="54" t="str">
        <f>IF(VLOOKUP($A171,'[1]2. Child Protection'!$B$8:$BE$226,'[1]2. Child Protection'!C$1,FALSE)=B171,"",VLOOKUP($A171,'[1]2. Child Protection'!$B$8:$BE$226,'[1]2. Child Protection'!C$1,FALSE)-B171)</f>
        <v/>
      </c>
      <c r="K171" s="54" t="str">
        <f>IF(VLOOKUP($A171,'[1]2. Child Protection'!$B$8:$BE$226,'[1]2. Child Protection'!D$1,FALSE)=C171,"",VLOOKUP($A171,'[1]2. Child Protection'!$B$8:$BE$226,'[1]2. Child Protection'!D$1,FALSE))</f>
        <v/>
      </c>
      <c r="L171" s="54" t="str">
        <f>IF(VLOOKUP($A171,'[1]2. Child Protection'!$B$8:$BE$226,'[1]2. Child Protection'!E$1,FALSE)=D171,"",VLOOKUP($A171,'[1]2. Child Protection'!$B$8:$BE$226,'[1]2. Child Protection'!E$1,FALSE)-D171)</f>
        <v/>
      </c>
      <c r="M171" s="54" t="str">
        <f>IF(VLOOKUP($A171,'[1]2. Child Protection'!$B$8:$BE$226,'[1]2. Child Protection'!F$1,FALSE)=E171,"",VLOOKUP($A171,'[1]2. Child Protection'!$B$8:$BE$226,'[1]2. Child Protection'!F$1,FALSE))</f>
        <v/>
      </c>
      <c r="N171" s="54" t="str">
        <f>IF(VLOOKUP($A171,'[1]2. Child Protection'!$B$8:$BE$226,'[1]2. Child Protection'!G$1,FALSE)=F171,"",VLOOKUP($A171,'[1]2. Child Protection'!$B$8:$BE$226,'[1]2. Child Protection'!G$1,FALSE)-F171)</f>
        <v/>
      </c>
      <c r="O171" s="54" t="str">
        <f>IF(VLOOKUP($A171,'[1]2. Child Protection'!$B$8:$BE$226,'[1]2. Child Protection'!H$1,FALSE)=G171,"",VLOOKUP($A171,'[1]2. Child Protection'!$B$8:$BE$226,'[1]2. Child Protection'!H$1,FALSE))</f>
        <v/>
      </c>
      <c r="P171" s="44" t="str">
        <f>IF(VLOOKUP($A171,'[1]2. Child Protection'!$B$8:$BE$226,'[1]2. Child Protection'!I$1,FALSE)=H171,"",VLOOKUP($A171,'[1]2. Child Protection'!$B$8:$BE$226,'[1]2. Child Protection'!I$1,FALSE))</f>
        <v/>
      </c>
    </row>
    <row r="172" spans="1:18" x14ac:dyDescent="0.3">
      <c r="A172" s="52" t="s">
        <v>230</v>
      </c>
      <c r="B172" s="53">
        <v>25.2</v>
      </c>
      <c r="C172" s="54"/>
      <c r="D172" s="53">
        <v>25.6</v>
      </c>
      <c r="E172" s="54"/>
      <c r="F172" s="53">
        <v>24.8</v>
      </c>
      <c r="G172" s="54"/>
      <c r="H172" s="55" t="s">
        <v>328</v>
      </c>
      <c r="J172" s="54" t="str">
        <f>IF(VLOOKUP($A172,'[1]2. Child Protection'!$B$8:$BE$226,'[1]2. Child Protection'!C$1,FALSE)=B172,"",VLOOKUP($A172,'[1]2. Child Protection'!$B$8:$BE$226,'[1]2. Child Protection'!C$1,FALSE)-B172)</f>
        <v/>
      </c>
      <c r="K172" s="54" t="str">
        <f>IF(VLOOKUP($A172,'[1]2. Child Protection'!$B$8:$BE$226,'[1]2. Child Protection'!D$1,FALSE)=C172,"",VLOOKUP($A172,'[1]2. Child Protection'!$B$8:$BE$226,'[1]2. Child Protection'!D$1,FALSE))</f>
        <v/>
      </c>
      <c r="L172" s="54" t="str">
        <f>IF(VLOOKUP($A172,'[1]2. Child Protection'!$B$8:$BE$226,'[1]2. Child Protection'!E$1,FALSE)=D172,"",VLOOKUP($A172,'[1]2. Child Protection'!$B$8:$BE$226,'[1]2. Child Protection'!E$1,FALSE)-D172)</f>
        <v/>
      </c>
      <c r="M172" s="54" t="str">
        <f>IF(VLOOKUP($A172,'[1]2. Child Protection'!$B$8:$BE$226,'[1]2. Child Protection'!F$1,FALSE)=E172,"",VLOOKUP($A172,'[1]2. Child Protection'!$B$8:$BE$226,'[1]2. Child Protection'!F$1,FALSE))</f>
        <v/>
      </c>
      <c r="N172" s="54" t="str">
        <f>IF(VLOOKUP($A172,'[1]2. Child Protection'!$B$8:$BE$226,'[1]2. Child Protection'!G$1,FALSE)=F172,"",VLOOKUP($A172,'[1]2. Child Protection'!$B$8:$BE$226,'[1]2. Child Protection'!G$1,FALSE)-F172)</f>
        <v/>
      </c>
      <c r="O172" s="54" t="str">
        <f>IF(VLOOKUP($A172,'[1]2. Child Protection'!$B$8:$BE$226,'[1]2. Child Protection'!H$1,FALSE)=G172,"",VLOOKUP($A172,'[1]2. Child Protection'!$B$8:$BE$226,'[1]2. Child Protection'!H$1,FALSE))</f>
        <v/>
      </c>
      <c r="P172" s="44" t="str">
        <f>IF(VLOOKUP($A172,'[1]2. Child Protection'!$B$8:$BE$226,'[1]2. Child Protection'!I$1,FALSE)=H172,"",VLOOKUP($A172,'[1]2. Child Protection'!$B$8:$BE$226,'[1]2. Child Protection'!I$1,FALSE))</f>
        <v/>
      </c>
    </row>
    <row r="173" spans="1:18" x14ac:dyDescent="0.3">
      <c r="A173" s="52" t="s">
        <v>231</v>
      </c>
      <c r="B173" s="53" t="s">
        <v>22</v>
      </c>
      <c r="C173" s="53"/>
      <c r="D173" s="53" t="s">
        <v>22</v>
      </c>
      <c r="E173" s="53"/>
      <c r="F173" s="53" t="s">
        <v>22</v>
      </c>
      <c r="G173" s="53"/>
      <c r="H173" s="55"/>
      <c r="J173" s="54" t="str">
        <f>IF(VLOOKUP($A173,'[1]2. Child Protection'!$B$8:$BE$226,'[1]2. Child Protection'!C$1,FALSE)=B173,"",VLOOKUP($A173,'[1]2. Child Protection'!$B$8:$BE$226,'[1]2. Child Protection'!C$1,FALSE)-B173)</f>
        <v/>
      </c>
      <c r="K173" s="54" t="str">
        <f>IF(VLOOKUP($A173,'[1]2. Child Protection'!$B$8:$BE$226,'[1]2. Child Protection'!D$1,FALSE)=C173,"",VLOOKUP($A173,'[1]2. Child Protection'!$B$8:$BE$226,'[1]2. Child Protection'!D$1,FALSE))</f>
        <v/>
      </c>
      <c r="L173" s="54" t="str">
        <f>IF(VLOOKUP($A173,'[1]2. Child Protection'!$B$8:$BE$226,'[1]2. Child Protection'!E$1,FALSE)=D173,"",VLOOKUP($A173,'[1]2. Child Protection'!$B$8:$BE$226,'[1]2. Child Protection'!E$1,FALSE)-D173)</f>
        <v/>
      </c>
      <c r="M173" s="54" t="str">
        <f>IF(VLOOKUP($A173,'[1]2. Child Protection'!$B$8:$BE$226,'[1]2. Child Protection'!F$1,FALSE)=E173,"",VLOOKUP($A173,'[1]2. Child Protection'!$B$8:$BE$226,'[1]2. Child Protection'!F$1,FALSE))</f>
        <v/>
      </c>
      <c r="N173" s="54" t="str">
        <f>IF(VLOOKUP($A173,'[1]2. Child Protection'!$B$8:$BE$226,'[1]2. Child Protection'!G$1,FALSE)=F173,"",VLOOKUP($A173,'[1]2. Child Protection'!$B$8:$BE$226,'[1]2. Child Protection'!G$1,FALSE)-F173)</f>
        <v/>
      </c>
      <c r="O173" s="54" t="str">
        <f>IF(VLOOKUP($A173,'[1]2. Child Protection'!$B$8:$BE$226,'[1]2. Child Protection'!H$1,FALSE)=G173,"",VLOOKUP($A173,'[1]2. Child Protection'!$B$8:$BE$226,'[1]2. Child Protection'!H$1,FALSE))</f>
        <v/>
      </c>
      <c r="P173" s="44" t="str">
        <f>IF(VLOOKUP($A173,'[1]2. Child Protection'!$B$8:$BE$226,'[1]2. Child Protection'!I$1,FALSE)=H173,"",VLOOKUP($A173,'[1]2. Child Protection'!$B$8:$BE$226,'[1]2. Child Protection'!I$1,FALSE))</f>
        <v/>
      </c>
    </row>
    <row r="174" spans="1:18" x14ac:dyDescent="0.3">
      <c r="A174" s="52" t="s">
        <v>232</v>
      </c>
      <c r="B174" s="53" t="s">
        <v>22</v>
      </c>
      <c r="C174" s="53"/>
      <c r="D174" s="53" t="s">
        <v>22</v>
      </c>
      <c r="E174" s="53"/>
      <c r="F174" s="53" t="s">
        <v>22</v>
      </c>
      <c r="G174" s="53"/>
      <c r="H174" s="55"/>
      <c r="J174" s="54" t="str">
        <f>IF(VLOOKUP($A174,'[1]2. Child Protection'!$B$8:$BE$226,'[1]2. Child Protection'!C$1,FALSE)=B174,"",VLOOKUP($A174,'[1]2. Child Protection'!$B$8:$BE$226,'[1]2. Child Protection'!C$1,FALSE)-B174)</f>
        <v/>
      </c>
      <c r="K174" s="54" t="str">
        <f>IF(VLOOKUP($A174,'[1]2. Child Protection'!$B$8:$BE$226,'[1]2. Child Protection'!D$1,FALSE)=C174,"",VLOOKUP($A174,'[1]2. Child Protection'!$B$8:$BE$226,'[1]2. Child Protection'!D$1,FALSE))</f>
        <v/>
      </c>
      <c r="L174" s="54" t="str">
        <f>IF(VLOOKUP($A174,'[1]2. Child Protection'!$B$8:$BE$226,'[1]2. Child Protection'!E$1,FALSE)=D174,"",VLOOKUP($A174,'[1]2. Child Protection'!$B$8:$BE$226,'[1]2. Child Protection'!E$1,FALSE)-D174)</f>
        <v/>
      </c>
      <c r="M174" s="54" t="str">
        <f>IF(VLOOKUP($A174,'[1]2. Child Protection'!$B$8:$BE$226,'[1]2. Child Protection'!F$1,FALSE)=E174,"",VLOOKUP($A174,'[1]2. Child Protection'!$B$8:$BE$226,'[1]2. Child Protection'!F$1,FALSE))</f>
        <v/>
      </c>
      <c r="N174" s="54" t="str">
        <f>IF(VLOOKUP($A174,'[1]2. Child Protection'!$B$8:$BE$226,'[1]2. Child Protection'!G$1,FALSE)=F174,"",VLOOKUP($A174,'[1]2. Child Protection'!$B$8:$BE$226,'[1]2. Child Protection'!G$1,FALSE)-F174)</f>
        <v/>
      </c>
      <c r="O174" s="54" t="str">
        <f>IF(VLOOKUP($A174,'[1]2. Child Protection'!$B$8:$BE$226,'[1]2. Child Protection'!H$1,FALSE)=G174,"",VLOOKUP($A174,'[1]2. Child Protection'!$B$8:$BE$226,'[1]2. Child Protection'!H$1,FALSE))</f>
        <v/>
      </c>
      <c r="P174" s="44" t="str">
        <f>IF(VLOOKUP($A174,'[1]2. Child Protection'!$B$8:$BE$226,'[1]2. Child Protection'!I$1,FALSE)=H174,"",VLOOKUP($A174,'[1]2. Child Protection'!$B$8:$BE$226,'[1]2. Child Protection'!I$1,FALSE))</f>
        <v/>
      </c>
    </row>
    <row r="175" spans="1:18" x14ac:dyDescent="0.3">
      <c r="A175" s="52" t="s">
        <v>233</v>
      </c>
      <c r="B175" s="53" t="s">
        <v>22</v>
      </c>
      <c r="C175" s="53"/>
      <c r="D175" s="53" t="s">
        <v>22</v>
      </c>
      <c r="E175" s="53"/>
      <c r="F175" s="53" t="s">
        <v>22</v>
      </c>
      <c r="G175" s="53"/>
      <c r="H175" s="55"/>
      <c r="J175" s="54" t="str">
        <f>IF(VLOOKUP($A175,'[1]2. Child Protection'!$B$8:$BE$226,'[1]2. Child Protection'!C$1,FALSE)=B175,"",VLOOKUP($A175,'[1]2. Child Protection'!$B$8:$BE$226,'[1]2. Child Protection'!C$1,FALSE)-B175)</f>
        <v/>
      </c>
      <c r="K175" s="54" t="str">
        <f>IF(VLOOKUP($A175,'[1]2. Child Protection'!$B$8:$BE$226,'[1]2. Child Protection'!D$1,FALSE)=C175,"",VLOOKUP($A175,'[1]2. Child Protection'!$B$8:$BE$226,'[1]2. Child Protection'!D$1,FALSE))</f>
        <v/>
      </c>
      <c r="L175" s="54" t="str">
        <f>IF(VLOOKUP($A175,'[1]2. Child Protection'!$B$8:$BE$226,'[1]2. Child Protection'!E$1,FALSE)=D175,"",VLOOKUP($A175,'[1]2. Child Protection'!$B$8:$BE$226,'[1]2. Child Protection'!E$1,FALSE)-D175)</f>
        <v/>
      </c>
      <c r="M175" s="54" t="str">
        <f>IF(VLOOKUP($A175,'[1]2. Child Protection'!$B$8:$BE$226,'[1]2. Child Protection'!F$1,FALSE)=E175,"",VLOOKUP($A175,'[1]2. Child Protection'!$B$8:$BE$226,'[1]2. Child Protection'!F$1,FALSE))</f>
        <v/>
      </c>
      <c r="N175" s="54" t="str">
        <f>IF(VLOOKUP($A175,'[1]2. Child Protection'!$B$8:$BE$226,'[1]2. Child Protection'!G$1,FALSE)=F175,"",VLOOKUP($A175,'[1]2. Child Protection'!$B$8:$BE$226,'[1]2. Child Protection'!G$1,FALSE)-F175)</f>
        <v/>
      </c>
      <c r="O175" s="54" t="str">
        <f>IF(VLOOKUP($A175,'[1]2. Child Protection'!$B$8:$BE$226,'[1]2. Child Protection'!H$1,FALSE)=G175,"",VLOOKUP($A175,'[1]2. Child Protection'!$B$8:$BE$226,'[1]2. Child Protection'!H$1,FALSE))</f>
        <v/>
      </c>
      <c r="P175" s="44" t="str">
        <f>IF(VLOOKUP($A175,'[1]2. Child Protection'!$B$8:$BE$226,'[1]2. Child Protection'!I$1,FALSE)=H175,"",VLOOKUP($A175,'[1]2. Child Protection'!$B$8:$BE$226,'[1]2. Child Protection'!I$1,FALSE))</f>
        <v/>
      </c>
    </row>
    <row r="176" spans="1:18" x14ac:dyDescent="0.3">
      <c r="A176" s="52" t="s">
        <v>234</v>
      </c>
      <c r="B176" s="53">
        <v>17.899999999999999</v>
      </c>
      <c r="C176" s="53"/>
      <c r="D176" s="53">
        <v>17.100000000000001</v>
      </c>
      <c r="E176" s="53"/>
      <c r="F176" s="53">
        <v>18.600000000000001</v>
      </c>
      <c r="G176" s="53"/>
      <c r="H176" s="55" t="s">
        <v>349</v>
      </c>
      <c r="J176" s="54" t="str">
        <f>IF(VLOOKUP($A176,'[1]2. Child Protection'!$B$8:$BE$226,'[1]2. Child Protection'!C$1,FALSE)=B176,"",VLOOKUP($A176,'[1]2. Child Protection'!$B$8:$BE$226,'[1]2. Child Protection'!C$1,FALSE)-B176)</f>
        <v/>
      </c>
      <c r="K176" s="54" t="str">
        <f>IF(VLOOKUP($A176,'[1]2. Child Protection'!$B$8:$BE$226,'[1]2. Child Protection'!D$1,FALSE)=C176,"",VLOOKUP($A176,'[1]2. Child Protection'!$B$8:$BE$226,'[1]2. Child Protection'!D$1,FALSE))</f>
        <v/>
      </c>
      <c r="L176" s="54" t="str">
        <f>IF(VLOOKUP($A176,'[1]2. Child Protection'!$B$8:$BE$226,'[1]2. Child Protection'!E$1,FALSE)=D176,"",VLOOKUP($A176,'[1]2. Child Protection'!$B$8:$BE$226,'[1]2. Child Protection'!E$1,FALSE)-D176)</f>
        <v/>
      </c>
      <c r="M176" s="54" t="str">
        <f>IF(VLOOKUP($A176,'[1]2. Child Protection'!$B$8:$BE$226,'[1]2. Child Protection'!F$1,FALSE)=E176,"",VLOOKUP($A176,'[1]2. Child Protection'!$B$8:$BE$226,'[1]2. Child Protection'!F$1,FALSE))</f>
        <v/>
      </c>
      <c r="N176" s="54" t="str">
        <f>IF(VLOOKUP($A176,'[1]2. Child Protection'!$B$8:$BE$226,'[1]2. Child Protection'!G$1,FALSE)=F176,"",VLOOKUP($A176,'[1]2. Child Protection'!$B$8:$BE$226,'[1]2. Child Protection'!G$1,FALSE)-F176)</f>
        <v/>
      </c>
      <c r="O176" s="54" t="str">
        <f>IF(VLOOKUP($A176,'[1]2. Child Protection'!$B$8:$BE$226,'[1]2. Child Protection'!H$1,FALSE)=G176,"",VLOOKUP($A176,'[1]2. Child Protection'!$B$8:$BE$226,'[1]2. Child Protection'!H$1,FALSE))</f>
        <v/>
      </c>
      <c r="P176" s="44" t="str">
        <f>IF(VLOOKUP($A176,'[1]2. Child Protection'!$B$8:$BE$226,'[1]2. Child Protection'!I$1,FALSE)=H176,"",VLOOKUP($A176,'[1]2. Child Protection'!$B$8:$BE$226,'[1]2. Child Protection'!I$1,FALSE))</f>
        <v/>
      </c>
      <c r="R176" s="56"/>
    </row>
    <row r="177" spans="1:18" x14ac:dyDescent="0.3">
      <c r="A177" s="52" t="s">
        <v>235</v>
      </c>
      <c r="B177" s="53" t="s">
        <v>22</v>
      </c>
      <c r="C177" s="54"/>
      <c r="D177" s="53" t="s">
        <v>22</v>
      </c>
      <c r="E177" s="54"/>
      <c r="F177" s="53" t="s">
        <v>22</v>
      </c>
      <c r="G177" s="54"/>
      <c r="H177" s="55"/>
      <c r="J177" s="54" t="str">
        <f>IF(VLOOKUP($A177,'[1]2. Child Protection'!$B$8:$BE$226,'[1]2. Child Protection'!C$1,FALSE)=B177,"",VLOOKUP($A177,'[1]2. Child Protection'!$B$8:$BE$226,'[1]2. Child Protection'!C$1,FALSE)-B177)</f>
        <v/>
      </c>
      <c r="K177" s="54" t="str">
        <f>IF(VLOOKUP($A177,'[1]2. Child Protection'!$B$8:$BE$226,'[1]2. Child Protection'!D$1,FALSE)=C177,"",VLOOKUP($A177,'[1]2. Child Protection'!$B$8:$BE$226,'[1]2. Child Protection'!D$1,FALSE))</f>
        <v/>
      </c>
      <c r="L177" s="54" t="str">
        <f>IF(VLOOKUP($A177,'[1]2. Child Protection'!$B$8:$BE$226,'[1]2. Child Protection'!E$1,FALSE)=D177,"",VLOOKUP($A177,'[1]2. Child Protection'!$B$8:$BE$226,'[1]2. Child Protection'!E$1,FALSE)-D177)</f>
        <v/>
      </c>
      <c r="M177" s="54" t="str">
        <f>IF(VLOOKUP($A177,'[1]2. Child Protection'!$B$8:$BE$226,'[1]2. Child Protection'!F$1,FALSE)=E177,"",VLOOKUP($A177,'[1]2. Child Protection'!$B$8:$BE$226,'[1]2. Child Protection'!F$1,FALSE))</f>
        <v/>
      </c>
      <c r="N177" s="54" t="str">
        <f>IF(VLOOKUP($A177,'[1]2. Child Protection'!$B$8:$BE$226,'[1]2. Child Protection'!G$1,FALSE)=F177,"",VLOOKUP($A177,'[1]2. Child Protection'!$B$8:$BE$226,'[1]2. Child Protection'!G$1,FALSE)-F177)</f>
        <v/>
      </c>
      <c r="O177" s="54" t="str">
        <f>IF(VLOOKUP($A177,'[1]2. Child Protection'!$B$8:$BE$226,'[1]2. Child Protection'!H$1,FALSE)=G177,"",VLOOKUP($A177,'[1]2. Child Protection'!$B$8:$BE$226,'[1]2. Child Protection'!H$1,FALSE))</f>
        <v/>
      </c>
      <c r="P177" s="44" t="str">
        <f>IF(VLOOKUP($A177,'[1]2. Child Protection'!$B$8:$BE$226,'[1]2. Child Protection'!I$1,FALSE)=H177,"",VLOOKUP($A177,'[1]2. Child Protection'!$B$8:$BE$226,'[1]2. Child Protection'!I$1,FALSE))</f>
        <v/>
      </c>
    </row>
    <row r="178" spans="1:18" x14ac:dyDescent="0.3">
      <c r="A178" s="52" t="s">
        <v>236</v>
      </c>
      <c r="B178" s="53">
        <v>3.6</v>
      </c>
      <c r="C178" s="53"/>
      <c r="D178" s="53">
        <v>3.8</v>
      </c>
      <c r="E178" s="53"/>
      <c r="F178" s="53">
        <v>3.3</v>
      </c>
      <c r="G178" s="53"/>
      <c r="H178" s="55" t="s">
        <v>350</v>
      </c>
      <c r="J178" s="54" t="str">
        <f>IF(VLOOKUP($A178,'[1]2. Child Protection'!$B$8:$BE$226,'[1]2. Child Protection'!C$1,FALSE)=B178,"",VLOOKUP($A178,'[1]2. Child Protection'!$B$8:$BE$226,'[1]2. Child Protection'!C$1,FALSE)-B178)</f>
        <v/>
      </c>
      <c r="K178" s="54" t="str">
        <f>IF(VLOOKUP($A178,'[1]2. Child Protection'!$B$8:$BE$226,'[1]2. Child Protection'!D$1,FALSE)=C178,"",VLOOKUP($A178,'[1]2. Child Protection'!$B$8:$BE$226,'[1]2. Child Protection'!D$1,FALSE))</f>
        <v/>
      </c>
      <c r="L178" s="54" t="str">
        <f>IF(VLOOKUP($A178,'[1]2. Child Protection'!$B$8:$BE$226,'[1]2. Child Protection'!E$1,FALSE)=D178,"",VLOOKUP($A178,'[1]2. Child Protection'!$B$8:$BE$226,'[1]2. Child Protection'!E$1,FALSE)-D178)</f>
        <v/>
      </c>
      <c r="M178" s="54" t="str">
        <f>IF(VLOOKUP($A178,'[1]2. Child Protection'!$B$8:$BE$226,'[1]2. Child Protection'!F$1,FALSE)=E178,"",VLOOKUP($A178,'[1]2. Child Protection'!$B$8:$BE$226,'[1]2. Child Protection'!F$1,FALSE))</f>
        <v/>
      </c>
      <c r="N178" s="54" t="str">
        <f>IF(VLOOKUP($A178,'[1]2. Child Protection'!$B$8:$BE$226,'[1]2. Child Protection'!G$1,FALSE)=F178,"",VLOOKUP($A178,'[1]2. Child Protection'!$B$8:$BE$226,'[1]2. Child Protection'!G$1,FALSE)-F178)</f>
        <v/>
      </c>
      <c r="O178" s="54" t="str">
        <f>IF(VLOOKUP($A178,'[1]2. Child Protection'!$B$8:$BE$226,'[1]2. Child Protection'!H$1,FALSE)=G178,"",VLOOKUP($A178,'[1]2. Child Protection'!$B$8:$BE$226,'[1]2. Child Protection'!H$1,FALSE))</f>
        <v/>
      </c>
      <c r="P178" s="44" t="str">
        <f>IF(VLOOKUP($A178,'[1]2. Child Protection'!$B$8:$BE$226,'[1]2. Child Protection'!I$1,FALSE)=H178,"",VLOOKUP($A178,'[1]2. Child Protection'!$B$8:$BE$226,'[1]2. Child Protection'!I$1,FALSE))</f>
        <v/>
      </c>
    </row>
    <row r="179" spans="1:18" x14ac:dyDescent="0.3">
      <c r="A179" s="52" t="s">
        <v>237</v>
      </c>
      <c r="B179" s="53" t="s">
        <v>22</v>
      </c>
      <c r="C179" s="54"/>
      <c r="D179" s="53" t="s">
        <v>22</v>
      </c>
      <c r="E179" s="54"/>
      <c r="F179" s="53" t="s">
        <v>22</v>
      </c>
      <c r="G179" s="54"/>
      <c r="H179" s="55"/>
      <c r="J179" s="54" t="str">
        <f>IF(VLOOKUP($A179,'[1]2. Child Protection'!$B$8:$BE$226,'[1]2. Child Protection'!C$1,FALSE)=B179,"",VLOOKUP($A179,'[1]2. Child Protection'!$B$8:$BE$226,'[1]2. Child Protection'!C$1,FALSE)-B179)</f>
        <v/>
      </c>
      <c r="K179" s="54" t="str">
        <f>IF(VLOOKUP($A179,'[1]2. Child Protection'!$B$8:$BE$226,'[1]2. Child Protection'!D$1,FALSE)=C179,"",VLOOKUP($A179,'[1]2. Child Protection'!$B$8:$BE$226,'[1]2. Child Protection'!D$1,FALSE))</f>
        <v/>
      </c>
      <c r="L179" s="54" t="str">
        <f>IF(VLOOKUP($A179,'[1]2. Child Protection'!$B$8:$BE$226,'[1]2. Child Protection'!E$1,FALSE)=D179,"",VLOOKUP($A179,'[1]2. Child Protection'!$B$8:$BE$226,'[1]2. Child Protection'!E$1,FALSE)-D179)</f>
        <v/>
      </c>
      <c r="M179" s="54" t="str">
        <f>IF(VLOOKUP($A179,'[1]2. Child Protection'!$B$8:$BE$226,'[1]2. Child Protection'!F$1,FALSE)=E179,"",VLOOKUP($A179,'[1]2. Child Protection'!$B$8:$BE$226,'[1]2. Child Protection'!F$1,FALSE))</f>
        <v/>
      </c>
      <c r="N179" s="54" t="str">
        <f>IF(VLOOKUP($A179,'[1]2. Child Protection'!$B$8:$BE$226,'[1]2. Child Protection'!G$1,FALSE)=F179,"",VLOOKUP($A179,'[1]2. Child Protection'!$B$8:$BE$226,'[1]2. Child Protection'!G$1,FALSE)-F179)</f>
        <v/>
      </c>
      <c r="O179" s="54" t="str">
        <f>IF(VLOOKUP($A179,'[1]2. Child Protection'!$B$8:$BE$226,'[1]2. Child Protection'!H$1,FALSE)=G179,"",VLOOKUP($A179,'[1]2. Child Protection'!$B$8:$BE$226,'[1]2. Child Protection'!H$1,FALSE))</f>
        <v/>
      </c>
      <c r="P179" s="44" t="str">
        <f>IF(VLOOKUP($A179,'[1]2. Child Protection'!$B$8:$BE$226,'[1]2. Child Protection'!I$1,FALSE)=H179,"",VLOOKUP($A179,'[1]2. Child Protection'!$B$8:$BE$226,'[1]2. Child Protection'!I$1,FALSE))</f>
        <v/>
      </c>
    </row>
    <row r="180" spans="1:18" x14ac:dyDescent="0.3">
      <c r="A180" s="52" t="s">
        <v>238</v>
      </c>
      <c r="B180" s="53" t="s">
        <v>22</v>
      </c>
      <c r="C180" s="54"/>
      <c r="D180" s="53" t="s">
        <v>22</v>
      </c>
      <c r="E180" s="54"/>
      <c r="F180" s="53" t="s">
        <v>22</v>
      </c>
      <c r="G180" s="54"/>
      <c r="H180" s="55"/>
      <c r="J180" s="54" t="str">
        <f>IF(VLOOKUP($A180,'[1]2. Child Protection'!$B$8:$BE$226,'[1]2. Child Protection'!C$1,FALSE)=B180,"",VLOOKUP($A180,'[1]2. Child Protection'!$B$8:$BE$226,'[1]2. Child Protection'!C$1,FALSE)-B180)</f>
        <v/>
      </c>
      <c r="K180" s="54" t="str">
        <f>IF(VLOOKUP($A180,'[1]2. Child Protection'!$B$8:$BE$226,'[1]2. Child Protection'!D$1,FALSE)=C180,"",VLOOKUP($A180,'[1]2. Child Protection'!$B$8:$BE$226,'[1]2. Child Protection'!D$1,FALSE))</f>
        <v/>
      </c>
      <c r="L180" s="54" t="str">
        <f>IF(VLOOKUP($A180,'[1]2. Child Protection'!$B$8:$BE$226,'[1]2. Child Protection'!E$1,FALSE)=D180,"",VLOOKUP($A180,'[1]2. Child Protection'!$B$8:$BE$226,'[1]2. Child Protection'!E$1,FALSE)-D180)</f>
        <v/>
      </c>
      <c r="M180" s="54" t="str">
        <f>IF(VLOOKUP($A180,'[1]2. Child Protection'!$B$8:$BE$226,'[1]2. Child Protection'!F$1,FALSE)=E180,"",VLOOKUP($A180,'[1]2. Child Protection'!$B$8:$BE$226,'[1]2. Child Protection'!F$1,FALSE))</f>
        <v/>
      </c>
      <c r="N180" s="54" t="str">
        <f>IF(VLOOKUP($A180,'[1]2. Child Protection'!$B$8:$BE$226,'[1]2. Child Protection'!G$1,FALSE)=F180,"",VLOOKUP($A180,'[1]2. Child Protection'!$B$8:$BE$226,'[1]2. Child Protection'!G$1,FALSE)-F180)</f>
        <v/>
      </c>
      <c r="O180" s="54" t="str">
        <f>IF(VLOOKUP($A180,'[1]2. Child Protection'!$B$8:$BE$226,'[1]2. Child Protection'!H$1,FALSE)=G180,"",VLOOKUP($A180,'[1]2. Child Protection'!$B$8:$BE$226,'[1]2. Child Protection'!H$1,FALSE))</f>
        <v/>
      </c>
      <c r="P180" s="44" t="str">
        <f>IF(VLOOKUP($A180,'[1]2. Child Protection'!$B$8:$BE$226,'[1]2. Child Protection'!I$1,FALSE)=H180,"",VLOOKUP($A180,'[1]2. Child Protection'!$B$8:$BE$226,'[1]2. Child Protection'!I$1,FALSE))</f>
        <v/>
      </c>
    </row>
    <row r="181" spans="1:18" x14ac:dyDescent="0.3">
      <c r="A181" s="52" t="s">
        <v>239</v>
      </c>
      <c r="B181" s="53">
        <v>0.8</v>
      </c>
      <c r="C181" s="53"/>
      <c r="D181" s="53">
        <v>0.9</v>
      </c>
      <c r="E181" s="53"/>
      <c r="F181" s="53">
        <v>0.6</v>
      </c>
      <c r="G181" s="53"/>
      <c r="H181" s="55" t="s">
        <v>351</v>
      </c>
      <c r="J181" s="54" t="str">
        <f>IF(VLOOKUP($A181,'[1]2. Child Protection'!$B$8:$BE$226,'[1]2. Child Protection'!C$1,FALSE)=B181,"",VLOOKUP($A181,'[1]2. Child Protection'!$B$8:$BE$226,'[1]2. Child Protection'!C$1,FALSE)-B181)</f>
        <v/>
      </c>
      <c r="K181" s="54" t="str">
        <f>IF(VLOOKUP($A181,'[1]2. Child Protection'!$B$8:$BE$226,'[1]2. Child Protection'!D$1,FALSE)=C181,"",VLOOKUP($A181,'[1]2. Child Protection'!$B$8:$BE$226,'[1]2. Child Protection'!D$1,FALSE))</f>
        <v/>
      </c>
      <c r="L181" s="54" t="str">
        <f>IF(VLOOKUP($A181,'[1]2. Child Protection'!$B$8:$BE$226,'[1]2. Child Protection'!E$1,FALSE)=D181,"",VLOOKUP($A181,'[1]2. Child Protection'!$B$8:$BE$226,'[1]2. Child Protection'!E$1,FALSE)-D181)</f>
        <v/>
      </c>
      <c r="M181" s="54" t="str">
        <f>IF(VLOOKUP($A181,'[1]2. Child Protection'!$B$8:$BE$226,'[1]2. Child Protection'!F$1,FALSE)=E181,"",VLOOKUP($A181,'[1]2. Child Protection'!$B$8:$BE$226,'[1]2. Child Protection'!F$1,FALSE))</f>
        <v/>
      </c>
      <c r="N181" s="54" t="str">
        <f>IF(VLOOKUP($A181,'[1]2. Child Protection'!$B$8:$BE$226,'[1]2. Child Protection'!G$1,FALSE)=F181,"",VLOOKUP($A181,'[1]2. Child Protection'!$B$8:$BE$226,'[1]2. Child Protection'!G$1,FALSE)-F181)</f>
        <v/>
      </c>
      <c r="O181" s="54" t="str">
        <f>IF(VLOOKUP($A181,'[1]2. Child Protection'!$B$8:$BE$226,'[1]2. Child Protection'!H$1,FALSE)=G181,"",VLOOKUP($A181,'[1]2. Child Protection'!$B$8:$BE$226,'[1]2. Child Protection'!H$1,FALSE))</f>
        <v/>
      </c>
      <c r="P181" s="44" t="str">
        <f>IF(VLOOKUP($A181,'[1]2. Child Protection'!$B$8:$BE$226,'[1]2. Child Protection'!I$1,FALSE)=H181,"",VLOOKUP($A181,'[1]2. Child Protection'!$B$8:$BE$226,'[1]2. Child Protection'!I$1,FALSE))</f>
        <v/>
      </c>
      <c r="R181" s="56"/>
    </row>
    <row r="182" spans="1:18" x14ac:dyDescent="0.3">
      <c r="A182" s="52" t="s">
        <v>240</v>
      </c>
      <c r="B182" s="53">
        <v>7.3</v>
      </c>
      <c r="C182" s="53"/>
      <c r="D182" s="53">
        <v>9.6</v>
      </c>
      <c r="E182" s="53"/>
      <c r="F182" s="53">
        <v>4.8</v>
      </c>
      <c r="G182" s="53"/>
      <c r="H182" s="55" t="s">
        <v>339</v>
      </c>
      <c r="J182" s="54" t="str">
        <f>IF(VLOOKUP($A182,'[1]2. Child Protection'!$B$8:$BE$226,'[1]2. Child Protection'!C$1,FALSE)=B182,"",VLOOKUP($A182,'[1]2. Child Protection'!$B$8:$BE$226,'[1]2. Child Protection'!C$1,FALSE)-B182)</f>
        <v/>
      </c>
      <c r="K182" s="54" t="str">
        <f>IF(VLOOKUP($A182,'[1]2. Child Protection'!$B$8:$BE$226,'[1]2. Child Protection'!D$1,FALSE)=C182,"",VLOOKUP($A182,'[1]2. Child Protection'!$B$8:$BE$226,'[1]2. Child Protection'!D$1,FALSE))</f>
        <v/>
      </c>
      <c r="L182" s="54" t="str">
        <f>IF(VLOOKUP($A182,'[1]2. Child Protection'!$B$8:$BE$226,'[1]2. Child Protection'!E$1,FALSE)=D182,"",VLOOKUP($A182,'[1]2. Child Protection'!$B$8:$BE$226,'[1]2. Child Protection'!E$1,FALSE)-D182)</f>
        <v/>
      </c>
      <c r="M182" s="54" t="str">
        <f>IF(VLOOKUP($A182,'[1]2. Child Protection'!$B$8:$BE$226,'[1]2. Child Protection'!F$1,FALSE)=E182,"",VLOOKUP($A182,'[1]2. Child Protection'!$B$8:$BE$226,'[1]2. Child Protection'!F$1,FALSE))</f>
        <v/>
      </c>
      <c r="N182" s="54" t="str">
        <f>IF(VLOOKUP($A182,'[1]2. Child Protection'!$B$8:$BE$226,'[1]2. Child Protection'!G$1,FALSE)=F182,"",VLOOKUP($A182,'[1]2. Child Protection'!$B$8:$BE$226,'[1]2. Child Protection'!G$1,FALSE)-F182)</f>
        <v/>
      </c>
      <c r="O182" s="54" t="str">
        <f>IF(VLOOKUP($A182,'[1]2. Child Protection'!$B$8:$BE$226,'[1]2. Child Protection'!H$1,FALSE)=G182,"",VLOOKUP($A182,'[1]2. Child Protection'!$B$8:$BE$226,'[1]2. Child Protection'!H$1,FALSE))</f>
        <v/>
      </c>
      <c r="P182" s="44" t="str">
        <f>IF(VLOOKUP($A182,'[1]2. Child Protection'!$B$8:$BE$226,'[1]2. Child Protection'!I$1,FALSE)=H182,"",VLOOKUP($A182,'[1]2. Child Protection'!$B$8:$BE$226,'[1]2. Child Protection'!I$1,FALSE))</f>
        <v/>
      </c>
      <c r="R182" s="56"/>
    </row>
    <row r="183" spans="1:18" x14ac:dyDescent="0.3">
      <c r="A183" s="52" t="s">
        <v>241</v>
      </c>
      <c r="B183" s="53">
        <v>18.100000000000001</v>
      </c>
      <c r="C183" s="54"/>
      <c r="D183" s="53">
        <v>19.899999999999999</v>
      </c>
      <c r="E183" s="54"/>
      <c r="F183" s="53">
        <v>16.3</v>
      </c>
      <c r="G183" s="54"/>
      <c r="H183" s="55" t="s">
        <v>321</v>
      </c>
      <c r="J183" s="54" t="str">
        <f>IF(VLOOKUP($A183,'[1]2. Child Protection'!$B$8:$BE$226,'[1]2. Child Protection'!C$1,FALSE)=B183,"",VLOOKUP($A183,'[1]2. Child Protection'!$B$8:$BE$226,'[1]2. Child Protection'!C$1,FALSE)-B183)</f>
        <v/>
      </c>
      <c r="K183" s="54" t="str">
        <f>IF(VLOOKUP($A183,'[1]2. Child Protection'!$B$8:$BE$226,'[1]2. Child Protection'!D$1,FALSE)=C183,"",VLOOKUP($A183,'[1]2. Child Protection'!$B$8:$BE$226,'[1]2. Child Protection'!D$1,FALSE))</f>
        <v/>
      </c>
      <c r="L183" s="54" t="str">
        <f>IF(VLOOKUP($A183,'[1]2. Child Protection'!$B$8:$BE$226,'[1]2. Child Protection'!E$1,FALSE)=D183,"",VLOOKUP($A183,'[1]2. Child Protection'!$B$8:$BE$226,'[1]2. Child Protection'!E$1,FALSE)-D183)</f>
        <v/>
      </c>
      <c r="M183" s="54" t="str">
        <f>IF(VLOOKUP($A183,'[1]2. Child Protection'!$B$8:$BE$226,'[1]2. Child Protection'!F$1,FALSE)=E183,"",VLOOKUP($A183,'[1]2. Child Protection'!$B$8:$BE$226,'[1]2. Child Protection'!F$1,FALSE))</f>
        <v/>
      </c>
      <c r="N183" s="54" t="str">
        <f>IF(VLOOKUP($A183,'[1]2. Child Protection'!$B$8:$BE$226,'[1]2. Child Protection'!G$1,FALSE)=F183,"",VLOOKUP($A183,'[1]2. Child Protection'!$B$8:$BE$226,'[1]2. Child Protection'!G$1,FALSE)-F183)</f>
        <v/>
      </c>
      <c r="O183" s="54" t="str">
        <f>IF(VLOOKUP($A183,'[1]2. Child Protection'!$B$8:$BE$226,'[1]2. Child Protection'!H$1,FALSE)=G183,"",VLOOKUP($A183,'[1]2. Child Protection'!$B$8:$BE$226,'[1]2. Child Protection'!H$1,FALSE))</f>
        <v/>
      </c>
      <c r="P183" s="44" t="str">
        <f>IF(VLOOKUP($A183,'[1]2. Child Protection'!$B$8:$BE$226,'[1]2. Child Protection'!I$1,FALSE)=H183,"",VLOOKUP($A183,'[1]2. Child Protection'!$B$8:$BE$226,'[1]2. Child Protection'!I$1,FALSE))</f>
        <v/>
      </c>
      <c r="R183" s="56"/>
    </row>
    <row r="184" spans="1:18" x14ac:dyDescent="0.3">
      <c r="A184" s="52" t="s">
        <v>242</v>
      </c>
      <c r="B184" s="53">
        <v>4.3</v>
      </c>
      <c r="C184" s="54"/>
      <c r="D184" s="53">
        <v>4.9000000000000004</v>
      </c>
      <c r="E184" s="54"/>
      <c r="F184" s="53">
        <v>3.5</v>
      </c>
      <c r="G184" s="54"/>
      <c r="H184" s="55" t="s">
        <v>326</v>
      </c>
      <c r="J184" s="54" t="str">
        <f>IF(VLOOKUP($A184,'[1]2. Child Protection'!$B$8:$BE$226,'[1]2. Child Protection'!C$1,FALSE)=B184,"",VLOOKUP($A184,'[1]2. Child Protection'!$B$8:$BE$226,'[1]2. Child Protection'!C$1,FALSE)-B184)</f>
        <v/>
      </c>
      <c r="K184" s="54" t="str">
        <f>IF(VLOOKUP($A184,'[1]2. Child Protection'!$B$8:$BE$226,'[1]2. Child Protection'!D$1,FALSE)=C184,"",VLOOKUP($A184,'[1]2. Child Protection'!$B$8:$BE$226,'[1]2. Child Protection'!D$1,FALSE))</f>
        <v/>
      </c>
      <c r="L184" s="54" t="str">
        <f>IF(VLOOKUP($A184,'[1]2. Child Protection'!$B$8:$BE$226,'[1]2. Child Protection'!E$1,FALSE)=D184,"",VLOOKUP($A184,'[1]2. Child Protection'!$B$8:$BE$226,'[1]2. Child Protection'!E$1,FALSE)-D184)</f>
        <v/>
      </c>
      <c r="M184" s="54" t="str">
        <f>IF(VLOOKUP($A184,'[1]2. Child Protection'!$B$8:$BE$226,'[1]2. Child Protection'!F$1,FALSE)=E184,"",VLOOKUP($A184,'[1]2. Child Protection'!$B$8:$BE$226,'[1]2. Child Protection'!F$1,FALSE))</f>
        <v/>
      </c>
      <c r="N184" s="54" t="str">
        <f>IF(VLOOKUP($A184,'[1]2. Child Protection'!$B$8:$BE$226,'[1]2. Child Protection'!G$1,FALSE)=F184,"",VLOOKUP($A184,'[1]2. Child Protection'!$B$8:$BE$226,'[1]2. Child Protection'!G$1,FALSE)-F184)</f>
        <v/>
      </c>
      <c r="O184" s="54" t="str">
        <f>IF(VLOOKUP($A184,'[1]2. Child Protection'!$B$8:$BE$226,'[1]2. Child Protection'!H$1,FALSE)=G184,"",VLOOKUP($A184,'[1]2. Child Protection'!$B$8:$BE$226,'[1]2. Child Protection'!H$1,FALSE))</f>
        <v/>
      </c>
      <c r="P184" s="44" t="str">
        <f>IF(VLOOKUP($A184,'[1]2. Child Protection'!$B$8:$BE$226,'[1]2. Child Protection'!I$1,FALSE)=H184,"",VLOOKUP($A184,'[1]2. Child Protection'!$B$8:$BE$226,'[1]2. Child Protection'!I$1,FALSE))</f>
        <v/>
      </c>
    </row>
    <row r="185" spans="1:18" x14ac:dyDescent="0.3">
      <c r="A185" s="52" t="s">
        <v>243</v>
      </c>
      <c r="B185" s="53" t="s">
        <v>22</v>
      </c>
      <c r="C185" s="54"/>
      <c r="D185" s="53" t="s">
        <v>22</v>
      </c>
      <c r="E185" s="54"/>
      <c r="F185" s="53" t="s">
        <v>22</v>
      </c>
      <c r="G185" s="54"/>
      <c r="H185" s="55"/>
      <c r="J185" s="54" t="str">
        <f>IF(VLOOKUP($A185,'[1]2. Child Protection'!$B$8:$BE$226,'[1]2. Child Protection'!C$1,FALSE)=B185,"",VLOOKUP($A185,'[1]2. Child Protection'!$B$8:$BE$226,'[1]2. Child Protection'!C$1,FALSE)-B185)</f>
        <v/>
      </c>
      <c r="K185" s="54" t="str">
        <f>IF(VLOOKUP($A185,'[1]2. Child Protection'!$B$8:$BE$226,'[1]2. Child Protection'!D$1,FALSE)=C185,"",VLOOKUP($A185,'[1]2. Child Protection'!$B$8:$BE$226,'[1]2. Child Protection'!D$1,FALSE))</f>
        <v/>
      </c>
      <c r="L185" s="54" t="str">
        <f>IF(VLOOKUP($A185,'[1]2. Child Protection'!$B$8:$BE$226,'[1]2. Child Protection'!E$1,FALSE)=D185,"",VLOOKUP($A185,'[1]2. Child Protection'!$B$8:$BE$226,'[1]2. Child Protection'!E$1,FALSE)-D185)</f>
        <v/>
      </c>
      <c r="M185" s="54" t="str">
        <f>IF(VLOOKUP($A185,'[1]2. Child Protection'!$B$8:$BE$226,'[1]2. Child Protection'!F$1,FALSE)=E185,"",VLOOKUP($A185,'[1]2. Child Protection'!$B$8:$BE$226,'[1]2. Child Protection'!F$1,FALSE))</f>
        <v/>
      </c>
      <c r="N185" s="54" t="str">
        <f>IF(VLOOKUP($A185,'[1]2. Child Protection'!$B$8:$BE$226,'[1]2. Child Protection'!G$1,FALSE)=F185,"",VLOOKUP($A185,'[1]2. Child Protection'!$B$8:$BE$226,'[1]2. Child Protection'!G$1,FALSE)-F185)</f>
        <v/>
      </c>
      <c r="O185" s="54" t="str">
        <f>IF(VLOOKUP($A185,'[1]2. Child Protection'!$B$8:$BE$226,'[1]2. Child Protection'!H$1,FALSE)=G185,"",VLOOKUP($A185,'[1]2. Child Protection'!$B$8:$BE$226,'[1]2. Child Protection'!H$1,FALSE))</f>
        <v/>
      </c>
      <c r="P185" s="44" t="str">
        <f>IF(VLOOKUP($A185,'[1]2. Child Protection'!$B$8:$BE$226,'[1]2. Child Protection'!I$1,FALSE)=H185,"",VLOOKUP($A185,'[1]2. Child Protection'!$B$8:$BE$226,'[1]2. Child Protection'!I$1,FALSE))</f>
        <v/>
      </c>
    </row>
    <row r="186" spans="1:18" x14ac:dyDescent="0.3">
      <c r="A186" s="52" t="s">
        <v>244</v>
      </c>
      <c r="B186" s="53" t="s">
        <v>22</v>
      </c>
      <c r="C186" s="54"/>
      <c r="D186" s="53" t="s">
        <v>22</v>
      </c>
      <c r="E186" s="54"/>
      <c r="F186" s="53" t="s">
        <v>22</v>
      </c>
      <c r="G186" s="54"/>
      <c r="H186" s="55"/>
      <c r="J186" s="54" t="str">
        <f>IF(VLOOKUP($A186,'[1]2. Child Protection'!$B$8:$BE$226,'[1]2. Child Protection'!C$1,FALSE)=B186,"",VLOOKUP($A186,'[1]2. Child Protection'!$B$8:$BE$226,'[1]2. Child Protection'!C$1,FALSE)-B186)</f>
        <v/>
      </c>
      <c r="K186" s="54" t="str">
        <f>IF(VLOOKUP($A186,'[1]2. Child Protection'!$B$8:$BE$226,'[1]2. Child Protection'!D$1,FALSE)=C186,"",VLOOKUP($A186,'[1]2. Child Protection'!$B$8:$BE$226,'[1]2. Child Protection'!D$1,FALSE))</f>
        <v/>
      </c>
      <c r="L186" s="54" t="str">
        <f>IF(VLOOKUP($A186,'[1]2. Child Protection'!$B$8:$BE$226,'[1]2. Child Protection'!E$1,FALSE)=D186,"",VLOOKUP($A186,'[1]2. Child Protection'!$B$8:$BE$226,'[1]2. Child Protection'!E$1,FALSE)-D186)</f>
        <v/>
      </c>
      <c r="M186" s="54" t="str">
        <f>IF(VLOOKUP($A186,'[1]2. Child Protection'!$B$8:$BE$226,'[1]2. Child Protection'!F$1,FALSE)=E186,"",VLOOKUP($A186,'[1]2. Child Protection'!$B$8:$BE$226,'[1]2. Child Protection'!F$1,FALSE))</f>
        <v/>
      </c>
      <c r="N186" s="54" t="str">
        <f>IF(VLOOKUP($A186,'[1]2. Child Protection'!$B$8:$BE$226,'[1]2. Child Protection'!G$1,FALSE)=F186,"",VLOOKUP($A186,'[1]2. Child Protection'!$B$8:$BE$226,'[1]2. Child Protection'!G$1,FALSE)-F186)</f>
        <v/>
      </c>
      <c r="O186" s="54" t="str">
        <f>IF(VLOOKUP($A186,'[1]2. Child Protection'!$B$8:$BE$226,'[1]2. Child Protection'!H$1,FALSE)=G186,"",VLOOKUP($A186,'[1]2. Child Protection'!$B$8:$BE$226,'[1]2. Child Protection'!H$1,FALSE))</f>
        <v/>
      </c>
      <c r="P186" s="44" t="str">
        <f>IF(VLOOKUP($A186,'[1]2. Child Protection'!$B$8:$BE$226,'[1]2. Child Protection'!I$1,FALSE)=H186,"",VLOOKUP($A186,'[1]2. Child Protection'!$B$8:$BE$226,'[1]2. Child Protection'!I$1,FALSE))</f>
        <v/>
      </c>
    </row>
    <row r="187" spans="1:18" x14ac:dyDescent="0.3">
      <c r="A187" s="52" t="s">
        <v>245</v>
      </c>
      <c r="B187" s="53" t="s">
        <v>22</v>
      </c>
      <c r="C187" s="54"/>
      <c r="D187" s="53" t="s">
        <v>22</v>
      </c>
      <c r="E187" s="54"/>
      <c r="F187" s="53" t="s">
        <v>22</v>
      </c>
      <c r="G187" s="54"/>
      <c r="H187" s="55"/>
      <c r="J187" s="54" t="str">
        <f>IF(VLOOKUP($A187,'[1]2. Child Protection'!$B$8:$BE$226,'[1]2. Child Protection'!C$1,FALSE)=B187,"",VLOOKUP($A187,'[1]2. Child Protection'!$B$8:$BE$226,'[1]2. Child Protection'!C$1,FALSE)-B187)</f>
        <v/>
      </c>
      <c r="K187" s="54" t="str">
        <f>IF(VLOOKUP($A187,'[1]2. Child Protection'!$B$8:$BE$226,'[1]2. Child Protection'!D$1,FALSE)=C187,"",VLOOKUP($A187,'[1]2. Child Protection'!$B$8:$BE$226,'[1]2. Child Protection'!D$1,FALSE))</f>
        <v/>
      </c>
      <c r="L187" s="54" t="str">
        <f>IF(VLOOKUP($A187,'[1]2. Child Protection'!$B$8:$BE$226,'[1]2. Child Protection'!E$1,FALSE)=D187,"",VLOOKUP($A187,'[1]2. Child Protection'!$B$8:$BE$226,'[1]2. Child Protection'!E$1,FALSE)-D187)</f>
        <v/>
      </c>
      <c r="M187" s="54" t="str">
        <f>IF(VLOOKUP($A187,'[1]2. Child Protection'!$B$8:$BE$226,'[1]2. Child Protection'!F$1,FALSE)=E187,"",VLOOKUP($A187,'[1]2. Child Protection'!$B$8:$BE$226,'[1]2. Child Protection'!F$1,FALSE))</f>
        <v/>
      </c>
      <c r="N187" s="54" t="str">
        <f>IF(VLOOKUP($A187,'[1]2. Child Protection'!$B$8:$BE$226,'[1]2. Child Protection'!G$1,FALSE)=F187,"",VLOOKUP($A187,'[1]2. Child Protection'!$B$8:$BE$226,'[1]2. Child Protection'!G$1,FALSE)-F187)</f>
        <v/>
      </c>
      <c r="O187" s="54" t="str">
        <f>IF(VLOOKUP($A187,'[1]2. Child Protection'!$B$8:$BE$226,'[1]2. Child Protection'!H$1,FALSE)=G187,"",VLOOKUP($A187,'[1]2. Child Protection'!$B$8:$BE$226,'[1]2. Child Protection'!H$1,FALSE))</f>
        <v/>
      </c>
      <c r="P187" s="44" t="str">
        <f>IF(VLOOKUP($A187,'[1]2. Child Protection'!$B$8:$BE$226,'[1]2. Child Protection'!I$1,FALSE)=H187,"",VLOOKUP($A187,'[1]2. Child Protection'!$B$8:$BE$226,'[1]2. Child Protection'!I$1,FALSE))</f>
        <v/>
      </c>
    </row>
    <row r="188" spans="1:18" x14ac:dyDescent="0.3">
      <c r="A188" s="52" t="s">
        <v>246</v>
      </c>
      <c r="B188" s="53" t="s">
        <v>22</v>
      </c>
      <c r="C188" s="54"/>
      <c r="D188" s="53" t="s">
        <v>22</v>
      </c>
      <c r="E188" s="54"/>
      <c r="F188" s="53" t="s">
        <v>22</v>
      </c>
      <c r="G188" s="54"/>
      <c r="H188" s="55"/>
      <c r="J188" s="54" t="str">
        <f>IF(VLOOKUP($A188,'[1]2. Child Protection'!$B$8:$BE$226,'[1]2. Child Protection'!C$1,FALSE)=B188,"",VLOOKUP($A188,'[1]2. Child Protection'!$B$8:$BE$226,'[1]2. Child Protection'!C$1,FALSE)-B188)</f>
        <v/>
      </c>
      <c r="K188" s="54" t="str">
        <f>IF(VLOOKUP($A188,'[1]2. Child Protection'!$B$8:$BE$226,'[1]2. Child Protection'!D$1,FALSE)=C188,"",VLOOKUP($A188,'[1]2. Child Protection'!$B$8:$BE$226,'[1]2. Child Protection'!D$1,FALSE))</f>
        <v/>
      </c>
      <c r="L188" s="54" t="str">
        <f>IF(VLOOKUP($A188,'[1]2. Child Protection'!$B$8:$BE$226,'[1]2. Child Protection'!E$1,FALSE)=D188,"",VLOOKUP($A188,'[1]2. Child Protection'!$B$8:$BE$226,'[1]2. Child Protection'!E$1,FALSE)-D188)</f>
        <v/>
      </c>
      <c r="M188" s="54" t="str">
        <f>IF(VLOOKUP($A188,'[1]2. Child Protection'!$B$8:$BE$226,'[1]2. Child Protection'!F$1,FALSE)=E188,"",VLOOKUP($A188,'[1]2. Child Protection'!$B$8:$BE$226,'[1]2. Child Protection'!F$1,FALSE))</f>
        <v/>
      </c>
      <c r="N188" s="54" t="str">
        <f>IF(VLOOKUP($A188,'[1]2. Child Protection'!$B$8:$BE$226,'[1]2. Child Protection'!G$1,FALSE)=F188,"",VLOOKUP($A188,'[1]2. Child Protection'!$B$8:$BE$226,'[1]2. Child Protection'!G$1,FALSE)-F188)</f>
        <v/>
      </c>
      <c r="O188" s="54" t="str">
        <f>IF(VLOOKUP($A188,'[1]2. Child Protection'!$B$8:$BE$226,'[1]2. Child Protection'!H$1,FALSE)=G188,"",VLOOKUP($A188,'[1]2. Child Protection'!$B$8:$BE$226,'[1]2. Child Protection'!H$1,FALSE))</f>
        <v/>
      </c>
      <c r="P188" s="44" t="str">
        <f>IF(VLOOKUP($A188,'[1]2. Child Protection'!$B$8:$BE$226,'[1]2. Child Protection'!I$1,FALSE)=H188,"",VLOOKUP($A188,'[1]2. Child Protection'!$B$8:$BE$226,'[1]2. Child Protection'!I$1,FALSE))</f>
        <v/>
      </c>
    </row>
    <row r="189" spans="1:18" x14ac:dyDescent="0.3">
      <c r="A189" s="52" t="s">
        <v>247</v>
      </c>
      <c r="B189" s="53" t="s">
        <v>22</v>
      </c>
      <c r="C189" s="53"/>
      <c r="D189" s="53" t="s">
        <v>22</v>
      </c>
      <c r="E189" s="53"/>
      <c r="F189" s="53" t="s">
        <v>22</v>
      </c>
      <c r="G189" s="53"/>
      <c r="H189" s="55"/>
      <c r="J189" s="54" t="str">
        <f>IF(VLOOKUP($A189,'[1]2. Child Protection'!$B$8:$BE$226,'[1]2. Child Protection'!C$1,FALSE)=B189,"",VLOOKUP($A189,'[1]2. Child Protection'!$B$8:$BE$226,'[1]2. Child Protection'!C$1,FALSE)-B189)</f>
        <v/>
      </c>
      <c r="K189" s="54" t="str">
        <f>IF(VLOOKUP($A189,'[1]2. Child Protection'!$B$8:$BE$226,'[1]2. Child Protection'!D$1,FALSE)=C189,"",VLOOKUP($A189,'[1]2. Child Protection'!$B$8:$BE$226,'[1]2. Child Protection'!D$1,FALSE))</f>
        <v/>
      </c>
      <c r="L189" s="54" t="str">
        <f>IF(VLOOKUP($A189,'[1]2. Child Protection'!$B$8:$BE$226,'[1]2. Child Protection'!E$1,FALSE)=D189,"",VLOOKUP($A189,'[1]2. Child Protection'!$B$8:$BE$226,'[1]2. Child Protection'!E$1,FALSE)-D189)</f>
        <v/>
      </c>
      <c r="M189" s="54" t="str">
        <f>IF(VLOOKUP($A189,'[1]2. Child Protection'!$B$8:$BE$226,'[1]2. Child Protection'!F$1,FALSE)=E189,"",VLOOKUP($A189,'[1]2. Child Protection'!$B$8:$BE$226,'[1]2. Child Protection'!F$1,FALSE))</f>
        <v/>
      </c>
      <c r="N189" s="54" t="str">
        <f>IF(VLOOKUP($A189,'[1]2. Child Protection'!$B$8:$BE$226,'[1]2. Child Protection'!G$1,FALSE)=F189,"",VLOOKUP($A189,'[1]2. Child Protection'!$B$8:$BE$226,'[1]2. Child Protection'!G$1,FALSE)-F189)</f>
        <v/>
      </c>
      <c r="O189" s="54" t="str">
        <f>IF(VLOOKUP($A189,'[1]2. Child Protection'!$B$8:$BE$226,'[1]2. Child Protection'!H$1,FALSE)=G189,"",VLOOKUP($A189,'[1]2. Child Protection'!$B$8:$BE$226,'[1]2. Child Protection'!H$1,FALSE))</f>
        <v/>
      </c>
      <c r="P189" s="44" t="str">
        <f>IF(VLOOKUP($A189,'[1]2. Child Protection'!$B$8:$BE$226,'[1]2. Child Protection'!I$1,FALSE)=H189,"",VLOOKUP($A189,'[1]2. Child Protection'!$B$8:$BE$226,'[1]2. Child Protection'!I$1,FALSE))</f>
        <v/>
      </c>
    </row>
    <row r="190" spans="1:18" x14ac:dyDescent="0.3">
      <c r="A190" s="52" t="s">
        <v>248</v>
      </c>
      <c r="B190" s="53">
        <v>9.1999999999999993</v>
      </c>
      <c r="C190" s="54"/>
      <c r="D190" s="53">
        <v>8.9</v>
      </c>
      <c r="E190" s="54"/>
      <c r="F190" s="53">
        <v>9.5</v>
      </c>
      <c r="G190" s="54"/>
      <c r="H190" s="55" t="s">
        <v>352</v>
      </c>
      <c r="J190" s="54" t="str">
        <f>IF(VLOOKUP($A190,'[1]2. Child Protection'!$B$8:$BE$226,'[1]2. Child Protection'!C$1,FALSE)=B190,"",VLOOKUP($A190,'[1]2. Child Protection'!$B$8:$BE$226,'[1]2. Child Protection'!C$1,FALSE)-B190)</f>
        <v/>
      </c>
      <c r="K190" s="54" t="str">
        <f>IF(VLOOKUP($A190,'[1]2. Child Protection'!$B$8:$BE$226,'[1]2. Child Protection'!D$1,FALSE)=C190,"",VLOOKUP($A190,'[1]2. Child Protection'!$B$8:$BE$226,'[1]2. Child Protection'!D$1,FALSE))</f>
        <v/>
      </c>
      <c r="L190" s="54" t="str">
        <f>IF(VLOOKUP($A190,'[1]2. Child Protection'!$B$8:$BE$226,'[1]2. Child Protection'!E$1,FALSE)=D190,"",VLOOKUP($A190,'[1]2. Child Protection'!$B$8:$BE$226,'[1]2. Child Protection'!E$1,FALSE)-D190)</f>
        <v/>
      </c>
      <c r="M190" s="54" t="str">
        <f>IF(VLOOKUP($A190,'[1]2. Child Protection'!$B$8:$BE$226,'[1]2. Child Protection'!F$1,FALSE)=E190,"",VLOOKUP($A190,'[1]2. Child Protection'!$B$8:$BE$226,'[1]2. Child Protection'!F$1,FALSE))</f>
        <v/>
      </c>
      <c r="N190" s="54" t="str">
        <f>IF(VLOOKUP($A190,'[1]2. Child Protection'!$B$8:$BE$226,'[1]2. Child Protection'!G$1,FALSE)=F190,"",VLOOKUP($A190,'[1]2. Child Protection'!$B$8:$BE$226,'[1]2. Child Protection'!G$1,FALSE)-F190)</f>
        <v/>
      </c>
      <c r="O190" s="54" t="str">
        <f>IF(VLOOKUP($A190,'[1]2. Child Protection'!$B$8:$BE$226,'[1]2. Child Protection'!H$1,FALSE)=G190,"",VLOOKUP($A190,'[1]2. Child Protection'!$B$8:$BE$226,'[1]2. Child Protection'!H$1,FALSE))</f>
        <v/>
      </c>
      <c r="P190" s="44" t="str">
        <f>IF(VLOOKUP($A190,'[1]2. Child Protection'!$B$8:$BE$226,'[1]2. Child Protection'!I$1,FALSE)=H190,"",VLOOKUP($A190,'[1]2. Child Protection'!$B$8:$BE$226,'[1]2. Child Protection'!I$1,FALSE))</f>
        <v/>
      </c>
      <c r="R190" s="56"/>
    </row>
    <row r="191" spans="1:18" x14ac:dyDescent="0.3">
      <c r="A191" s="52" t="s">
        <v>249</v>
      </c>
      <c r="B191" s="53">
        <v>38.5</v>
      </c>
      <c r="C191" s="54"/>
      <c r="D191" s="53">
        <v>38.4</v>
      </c>
      <c r="E191" s="54"/>
      <c r="F191" s="53">
        <v>38.5</v>
      </c>
      <c r="G191" s="54"/>
      <c r="H191" s="55" t="s">
        <v>328</v>
      </c>
      <c r="J191" s="54" t="str">
        <f>IF(VLOOKUP($A191,'[1]2. Child Protection'!$B$8:$BE$226,'[1]2. Child Protection'!C$1,FALSE)=B191,"",VLOOKUP($A191,'[1]2. Child Protection'!$B$8:$BE$226,'[1]2. Child Protection'!C$1,FALSE)-B191)</f>
        <v/>
      </c>
      <c r="K191" s="54" t="str">
        <f>IF(VLOOKUP($A191,'[1]2. Child Protection'!$B$8:$BE$226,'[1]2. Child Protection'!D$1,FALSE)=C191,"",VLOOKUP($A191,'[1]2. Child Protection'!$B$8:$BE$226,'[1]2. Child Protection'!D$1,FALSE))</f>
        <v/>
      </c>
      <c r="L191" s="54" t="str">
        <f>IF(VLOOKUP($A191,'[1]2. Child Protection'!$B$8:$BE$226,'[1]2. Child Protection'!E$1,FALSE)=D191,"",VLOOKUP($A191,'[1]2. Child Protection'!$B$8:$BE$226,'[1]2. Child Protection'!E$1,FALSE)-D191)</f>
        <v/>
      </c>
      <c r="M191" s="54" t="str">
        <f>IF(VLOOKUP($A191,'[1]2. Child Protection'!$B$8:$BE$226,'[1]2. Child Protection'!F$1,FALSE)=E191,"",VLOOKUP($A191,'[1]2. Child Protection'!$B$8:$BE$226,'[1]2. Child Protection'!F$1,FALSE))</f>
        <v/>
      </c>
      <c r="N191" s="54" t="str">
        <f>IF(VLOOKUP($A191,'[1]2. Child Protection'!$B$8:$BE$226,'[1]2. Child Protection'!G$1,FALSE)=F191,"",VLOOKUP($A191,'[1]2. Child Protection'!$B$8:$BE$226,'[1]2. Child Protection'!G$1,FALSE)-F191)</f>
        <v/>
      </c>
      <c r="O191" s="54" t="str">
        <f>IF(VLOOKUP($A191,'[1]2. Child Protection'!$B$8:$BE$226,'[1]2. Child Protection'!H$1,FALSE)=G191,"",VLOOKUP($A191,'[1]2. Child Protection'!$B$8:$BE$226,'[1]2. Child Protection'!H$1,FALSE))</f>
        <v/>
      </c>
      <c r="P191" s="44" t="str">
        <f>IF(VLOOKUP($A191,'[1]2. Child Protection'!$B$8:$BE$226,'[1]2. Child Protection'!I$1,FALSE)=H191,"",VLOOKUP($A191,'[1]2. Child Protection'!$B$8:$BE$226,'[1]2. Child Protection'!I$1,FALSE))</f>
        <v/>
      </c>
    </row>
    <row r="192" spans="1:18" x14ac:dyDescent="0.3">
      <c r="A192" s="52" t="s">
        <v>250</v>
      </c>
      <c r="B192" s="53" t="s">
        <v>22</v>
      </c>
      <c r="C192" s="54"/>
      <c r="D192" s="53" t="s">
        <v>22</v>
      </c>
      <c r="E192" s="54"/>
      <c r="F192" s="53" t="s">
        <v>22</v>
      </c>
      <c r="G192" s="54"/>
      <c r="H192" s="55"/>
      <c r="J192" s="54" t="str">
        <f>IF(VLOOKUP($A192,'[1]2. Child Protection'!$B$8:$BE$226,'[1]2. Child Protection'!C$1,FALSE)=B192,"",VLOOKUP($A192,'[1]2. Child Protection'!$B$8:$BE$226,'[1]2. Child Protection'!C$1,FALSE)-B192)</f>
        <v/>
      </c>
      <c r="K192" s="54" t="str">
        <f>IF(VLOOKUP($A192,'[1]2. Child Protection'!$B$8:$BE$226,'[1]2. Child Protection'!D$1,FALSE)=C192,"",VLOOKUP($A192,'[1]2. Child Protection'!$B$8:$BE$226,'[1]2. Child Protection'!D$1,FALSE))</f>
        <v/>
      </c>
      <c r="L192" s="54" t="str">
        <f>IF(VLOOKUP($A192,'[1]2. Child Protection'!$B$8:$BE$226,'[1]2. Child Protection'!E$1,FALSE)=D192,"",VLOOKUP($A192,'[1]2. Child Protection'!$B$8:$BE$226,'[1]2. Child Protection'!E$1,FALSE)-D192)</f>
        <v/>
      </c>
      <c r="M192" s="54" t="str">
        <f>IF(VLOOKUP($A192,'[1]2. Child Protection'!$B$8:$BE$226,'[1]2. Child Protection'!F$1,FALSE)=E192,"",VLOOKUP($A192,'[1]2. Child Protection'!$B$8:$BE$226,'[1]2. Child Protection'!F$1,FALSE))</f>
        <v/>
      </c>
      <c r="N192" s="54" t="str">
        <f>IF(VLOOKUP($A192,'[1]2. Child Protection'!$B$8:$BE$226,'[1]2. Child Protection'!G$1,FALSE)=F192,"",VLOOKUP($A192,'[1]2. Child Protection'!$B$8:$BE$226,'[1]2. Child Protection'!G$1,FALSE)-F192)</f>
        <v/>
      </c>
      <c r="O192" s="54" t="str">
        <f>IF(VLOOKUP($A192,'[1]2. Child Protection'!$B$8:$BE$226,'[1]2. Child Protection'!H$1,FALSE)=G192,"",VLOOKUP($A192,'[1]2. Child Protection'!$B$8:$BE$226,'[1]2. Child Protection'!H$1,FALSE))</f>
        <v/>
      </c>
      <c r="P192" s="44" t="str">
        <f>IF(VLOOKUP($A192,'[1]2. Child Protection'!$B$8:$BE$226,'[1]2. Child Protection'!I$1,FALSE)=H192,"",VLOOKUP($A192,'[1]2. Child Protection'!$B$8:$BE$226,'[1]2. Child Protection'!I$1,FALSE))</f>
        <v/>
      </c>
    </row>
    <row r="193" spans="1:18" x14ac:dyDescent="0.3">
      <c r="A193" s="52" t="s">
        <v>251</v>
      </c>
      <c r="B193" s="53">
        <v>26.1</v>
      </c>
      <c r="C193" s="53"/>
      <c r="D193" s="53">
        <v>33</v>
      </c>
      <c r="E193" s="53"/>
      <c r="F193" s="53">
        <v>18.600000000000001</v>
      </c>
      <c r="G193" s="53"/>
      <c r="H193" s="55" t="s">
        <v>310</v>
      </c>
      <c r="J193" s="54" t="str">
        <f>IF(VLOOKUP($A193,'[1]2. Child Protection'!$B$8:$BE$226,'[1]2. Child Protection'!C$1,FALSE)=B193,"",VLOOKUP($A193,'[1]2. Child Protection'!$B$8:$BE$226,'[1]2. Child Protection'!C$1,FALSE)-B193)</f>
        <v/>
      </c>
      <c r="K193" s="54" t="str">
        <f>IF(VLOOKUP($A193,'[1]2. Child Protection'!$B$8:$BE$226,'[1]2. Child Protection'!D$1,FALSE)=C193,"",VLOOKUP($A193,'[1]2. Child Protection'!$B$8:$BE$226,'[1]2. Child Protection'!D$1,FALSE))</f>
        <v/>
      </c>
      <c r="L193" s="54" t="str">
        <f>IF(VLOOKUP($A193,'[1]2. Child Protection'!$B$8:$BE$226,'[1]2. Child Protection'!E$1,FALSE)=D193,"",VLOOKUP($A193,'[1]2. Child Protection'!$B$8:$BE$226,'[1]2. Child Protection'!E$1,FALSE)-D193)</f>
        <v/>
      </c>
      <c r="M193" s="54" t="str">
        <f>IF(VLOOKUP($A193,'[1]2. Child Protection'!$B$8:$BE$226,'[1]2. Child Protection'!F$1,FALSE)=E193,"",VLOOKUP($A193,'[1]2. Child Protection'!$B$8:$BE$226,'[1]2. Child Protection'!F$1,FALSE))</f>
        <v/>
      </c>
      <c r="N193" s="54" t="str">
        <f>IF(VLOOKUP($A193,'[1]2. Child Protection'!$B$8:$BE$226,'[1]2. Child Protection'!G$1,FALSE)=F193,"",VLOOKUP($A193,'[1]2. Child Protection'!$B$8:$BE$226,'[1]2. Child Protection'!G$1,FALSE)-F193)</f>
        <v/>
      </c>
      <c r="O193" s="54" t="str">
        <f>IF(VLOOKUP($A193,'[1]2. Child Protection'!$B$8:$BE$226,'[1]2. Child Protection'!H$1,FALSE)=G193,"",VLOOKUP($A193,'[1]2. Child Protection'!$B$8:$BE$226,'[1]2. Child Protection'!H$1,FALSE))</f>
        <v/>
      </c>
      <c r="P193" s="44" t="str">
        <f>IF(VLOOKUP($A193,'[1]2. Child Protection'!$B$8:$BE$226,'[1]2. Child Protection'!I$1,FALSE)=H193,"",VLOOKUP($A193,'[1]2. Child Protection'!$B$8:$BE$226,'[1]2. Child Protection'!I$1,FALSE))</f>
        <v/>
      </c>
    </row>
    <row r="194" spans="1:18" x14ac:dyDescent="0.3">
      <c r="A194" s="52" t="s">
        <v>252</v>
      </c>
      <c r="B194" s="53">
        <v>0.8</v>
      </c>
      <c r="C194" s="53" t="s">
        <v>170</v>
      </c>
      <c r="D194" s="53">
        <v>0.7</v>
      </c>
      <c r="E194" s="53" t="s">
        <v>170</v>
      </c>
      <c r="F194" s="53">
        <v>0.8</v>
      </c>
      <c r="G194" s="53" t="s">
        <v>170</v>
      </c>
      <c r="H194" s="55" t="s">
        <v>353</v>
      </c>
      <c r="J194" s="54" t="str">
        <f>IF(VLOOKUP($A194,'[1]2. Child Protection'!$B$8:$BE$226,'[1]2. Child Protection'!C$1,FALSE)=B194,"",VLOOKUP($A194,'[1]2. Child Protection'!$B$8:$BE$226,'[1]2. Child Protection'!C$1,FALSE)-B194)</f>
        <v/>
      </c>
      <c r="K194" s="54" t="str">
        <f>IF(VLOOKUP($A194,'[1]2. Child Protection'!$B$8:$BE$226,'[1]2. Child Protection'!D$1,FALSE)=C194,"",VLOOKUP($A194,'[1]2. Child Protection'!$B$8:$BE$226,'[1]2. Child Protection'!D$1,FALSE))</f>
        <v/>
      </c>
      <c r="L194" s="54" t="str">
        <f>IF(VLOOKUP($A194,'[1]2. Child Protection'!$B$8:$BE$226,'[1]2. Child Protection'!E$1,FALSE)=D194,"",VLOOKUP($A194,'[1]2. Child Protection'!$B$8:$BE$226,'[1]2. Child Protection'!E$1,FALSE)-D194)</f>
        <v/>
      </c>
      <c r="M194" s="54" t="str">
        <f>IF(VLOOKUP($A194,'[1]2. Child Protection'!$B$8:$BE$226,'[1]2. Child Protection'!F$1,FALSE)=E194,"",VLOOKUP($A194,'[1]2. Child Protection'!$B$8:$BE$226,'[1]2. Child Protection'!F$1,FALSE))</f>
        <v/>
      </c>
      <c r="N194" s="54" t="str">
        <f>IF(VLOOKUP($A194,'[1]2. Child Protection'!$B$8:$BE$226,'[1]2. Child Protection'!G$1,FALSE)=F194,"",VLOOKUP($A194,'[1]2. Child Protection'!$B$8:$BE$226,'[1]2. Child Protection'!G$1,FALSE)-F194)</f>
        <v/>
      </c>
      <c r="O194" s="54" t="str">
        <f>IF(VLOOKUP($A194,'[1]2. Child Protection'!$B$8:$BE$226,'[1]2. Child Protection'!H$1,FALSE)=G194,"",VLOOKUP($A194,'[1]2. Child Protection'!$B$8:$BE$226,'[1]2. Child Protection'!H$1,FALSE))</f>
        <v/>
      </c>
      <c r="P194" s="44" t="str">
        <f>IF(VLOOKUP($A194,'[1]2. Child Protection'!$B$8:$BE$226,'[1]2. Child Protection'!I$1,FALSE)=H194,"",VLOOKUP($A194,'[1]2. Child Protection'!$B$8:$BE$226,'[1]2. Child Protection'!I$1,FALSE))</f>
        <v/>
      </c>
      <c r="R194" s="56"/>
    </row>
    <row r="195" spans="1:18" x14ac:dyDescent="0.3">
      <c r="A195" s="52" t="s">
        <v>253</v>
      </c>
      <c r="B195" s="53">
        <v>2.2999999999999998</v>
      </c>
      <c r="C195" s="54" t="s">
        <v>170</v>
      </c>
      <c r="D195" s="53">
        <v>3</v>
      </c>
      <c r="E195" s="54" t="s">
        <v>170</v>
      </c>
      <c r="F195" s="53">
        <v>1.4</v>
      </c>
      <c r="G195" s="54" t="s">
        <v>170</v>
      </c>
      <c r="H195" s="55" t="s">
        <v>354</v>
      </c>
      <c r="J195" s="54" t="str">
        <f>IF(VLOOKUP($A195,'[1]2. Child Protection'!$B$8:$BE$226,'[1]2. Child Protection'!C$1,FALSE)=B195,"",VLOOKUP($A195,'[1]2. Child Protection'!$B$8:$BE$226,'[1]2. Child Protection'!C$1,FALSE)-B195)</f>
        <v/>
      </c>
      <c r="K195" s="54" t="str">
        <f>IF(VLOOKUP($A195,'[1]2. Child Protection'!$B$8:$BE$226,'[1]2. Child Protection'!D$1,FALSE)=C195,"",VLOOKUP($A195,'[1]2. Child Protection'!$B$8:$BE$226,'[1]2. Child Protection'!D$1,FALSE))</f>
        <v/>
      </c>
      <c r="L195" s="54" t="str">
        <f>IF(VLOOKUP($A195,'[1]2. Child Protection'!$B$8:$BE$226,'[1]2. Child Protection'!E$1,FALSE)=D195,"",VLOOKUP($A195,'[1]2. Child Protection'!$B$8:$BE$226,'[1]2. Child Protection'!E$1,FALSE)-D195)</f>
        <v/>
      </c>
      <c r="M195" s="54" t="str">
        <f>IF(VLOOKUP($A195,'[1]2. Child Protection'!$B$8:$BE$226,'[1]2. Child Protection'!F$1,FALSE)=E195,"",VLOOKUP($A195,'[1]2. Child Protection'!$B$8:$BE$226,'[1]2. Child Protection'!F$1,FALSE))</f>
        <v/>
      </c>
      <c r="N195" s="54" t="str">
        <f>IF(VLOOKUP($A195,'[1]2. Child Protection'!$B$8:$BE$226,'[1]2. Child Protection'!G$1,FALSE)=F195,"",VLOOKUP($A195,'[1]2. Child Protection'!$B$8:$BE$226,'[1]2. Child Protection'!G$1,FALSE)-F195)</f>
        <v/>
      </c>
      <c r="O195" s="54" t="str">
        <f>IF(VLOOKUP($A195,'[1]2. Child Protection'!$B$8:$BE$226,'[1]2. Child Protection'!H$1,FALSE)=G195,"",VLOOKUP($A195,'[1]2. Child Protection'!$B$8:$BE$226,'[1]2. Child Protection'!H$1,FALSE))</f>
        <v/>
      </c>
      <c r="P195" s="44" t="str">
        <f>IF(VLOOKUP($A195,'[1]2. Child Protection'!$B$8:$BE$226,'[1]2. Child Protection'!I$1,FALSE)=H195,"",VLOOKUP($A195,'[1]2. Child Protection'!$B$8:$BE$226,'[1]2. Child Protection'!I$1,FALSE))</f>
        <v/>
      </c>
      <c r="R195" s="56"/>
    </row>
    <row r="196" spans="1:18" x14ac:dyDescent="0.3">
      <c r="A196" s="52" t="s">
        <v>254</v>
      </c>
      <c r="B196" s="53">
        <v>3.8</v>
      </c>
      <c r="C196" s="54" t="s">
        <v>17</v>
      </c>
      <c r="D196" s="53">
        <v>4.0999999999999996</v>
      </c>
      <c r="E196" s="54" t="s">
        <v>17</v>
      </c>
      <c r="F196" s="53">
        <v>3.6</v>
      </c>
      <c r="G196" s="54" t="s">
        <v>17</v>
      </c>
      <c r="H196" s="55" t="s">
        <v>355</v>
      </c>
      <c r="J196" s="54" t="str">
        <f>IF(VLOOKUP($A196,'[1]2. Child Protection'!$B$8:$BE$226,'[1]2. Child Protection'!C$1,FALSE)=B196,"",VLOOKUP($A196,'[1]2. Child Protection'!$B$8:$BE$226,'[1]2. Child Protection'!C$1,FALSE)-B196)</f>
        <v/>
      </c>
      <c r="K196" s="54" t="str">
        <f>IF(VLOOKUP($A196,'[1]2. Child Protection'!$B$8:$BE$226,'[1]2. Child Protection'!D$1,FALSE)=C196,"",VLOOKUP($A196,'[1]2. Child Protection'!$B$8:$BE$226,'[1]2. Child Protection'!D$1,FALSE))</f>
        <v/>
      </c>
      <c r="L196" s="54" t="str">
        <f>IF(VLOOKUP($A196,'[1]2. Child Protection'!$B$8:$BE$226,'[1]2. Child Protection'!E$1,FALSE)=D196,"",VLOOKUP($A196,'[1]2. Child Protection'!$B$8:$BE$226,'[1]2. Child Protection'!E$1,FALSE)-D196)</f>
        <v/>
      </c>
      <c r="M196" s="54" t="str">
        <f>IF(VLOOKUP($A196,'[1]2. Child Protection'!$B$8:$BE$226,'[1]2. Child Protection'!F$1,FALSE)=E196,"",VLOOKUP($A196,'[1]2. Child Protection'!$B$8:$BE$226,'[1]2. Child Protection'!F$1,FALSE))</f>
        <v/>
      </c>
      <c r="N196" s="54" t="str">
        <f>IF(VLOOKUP($A196,'[1]2. Child Protection'!$B$8:$BE$226,'[1]2. Child Protection'!G$1,FALSE)=F196,"",VLOOKUP($A196,'[1]2. Child Protection'!$B$8:$BE$226,'[1]2. Child Protection'!G$1,FALSE)-F196)</f>
        <v/>
      </c>
      <c r="O196" s="54" t="str">
        <f>IF(VLOOKUP($A196,'[1]2. Child Protection'!$B$8:$BE$226,'[1]2. Child Protection'!H$1,FALSE)=G196,"",VLOOKUP($A196,'[1]2. Child Protection'!$B$8:$BE$226,'[1]2. Child Protection'!H$1,FALSE))</f>
        <v/>
      </c>
      <c r="P196" s="44" t="str">
        <f>IF(VLOOKUP($A196,'[1]2. Child Protection'!$B$8:$BE$226,'[1]2. Child Protection'!I$1,FALSE)=H196,"",VLOOKUP($A196,'[1]2. Child Protection'!$B$8:$BE$226,'[1]2. Child Protection'!I$1,FALSE))</f>
        <v/>
      </c>
      <c r="R196" s="56"/>
    </row>
    <row r="197" spans="1:18" x14ac:dyDescent="0.3">
      <c r="A197" s="52" t="s">
        <v>255</v>
      </c>
      <c r="B197" s="53">
        <v>0.3</v>
      </c>
      <c r="C197" s="53"/>
      <c r="D197" s="53">
        <v>0.4</v>
      </c>
      <c r="E197" s="53"/>
      <c r="F197" s="53">
        <v>0.1</v>
      </c>
      <c r="G197" s="53"/>
      <c r="H197" s="55" t="s">
        <v>356</v>
      </c>
      <c r="J197" s="54" t="str">
        <f>IF(VLOOKUP($A197,'[1]2. Child Protection'!$B$8:$BE$226,'[1]2. Child Protection'!C$1,FALSE)=B197,"",VLOOKUP($A197,'[1]2. Child Protection'!$B$8:$BE$226,'[1]2. Child Protection'!C$1,FALSE)-B197)</f>
        <v/>
      </c>
      <c r="K197" s="54" t="str">
        <f>IF(VLOOKUP($A197,'[1]2. Child Protection'!$B$8:$BE$226,'[1]2. Child Protection'!D$1,FALSE)=C197,"",VLOOKUP($A197,'[1]2. Child Protection'!$B$8:$BE$226,'[1]2. Child Protection'!D$1,FALSE))</f>
        <v/>
      </c>
      <c r="L197" s="54" t="str">
        <f>IF(VLOOKUP($A197,'[1]2. Child Protection'!$B$8:$BE$226,'[1]2. Child Protection'!E$1,FALSE)=D197,"",VLOOKUP($A197,'[1]2. Child Protection'!$B$8:$BE$226,'[1]2. Child Protection'!E$1,FALSE)-D197)</f>
        <v/>
      </c>
      <c r="M197" s="54" t="str">
        <f>IF(VLOOKUP($A197,'[1]2. Child Protection'!$B$8:$BE$226,'[1]2. Child Protection'!F$1,FALSE)=E197,"",VLOOKUP($A197,'[1]2. Child Protection'!$B$8:$BE$226,'[1]2. Child Protection'!F$1,FALSE))</f>
        <v/>
      </c>
      <c r="N197" s="54" t="str">
        <f>IF(VLOOKUP($A197,'[1]2. Child Protection'!$B$8:$BE$226,'[1]2. Child Protection'!G$1,FALSE)=F197,"",VLOOKUP($A197,'[1]2. Child Protection'!$B$8:$BE$226,'[1]2. Child Protection'!G$1,FALSE)-F197)</f>
        <v/>
      </c>
      <c r="O197" s="54" t="str">
        <f>IF(VLOOKUP($A197,'[1]2. Child Protection'!$B$8:$BE$226,'[1]2. Child Protection'!H$1,FALSE)=G197,"",VLOOKUP($A197,'[1]2. Child Protection'!$B$8:$BE$226,'[1]2. Child Protection'!H$1,FALSE))</f>
        <v/>
      </c>
      <c r="P197" s="44" t="str">
        <f>IF(VLOOKUP($A197,'[1]2. Child Protection'!$B$8:$BE$226,'[1]2. Child Protection'!I$1,FALSE)=H197,"",VLOOKUP($A197,'[1]2. Child Protection'!$B$8:$BE$226,'[1]2. Child Protection'!I$1,FALSE))</f>
        <v/>
      </c>
      <c r="R197" s="56"/>
    </row>
    <row r="198" spans="1:18" x14ac:dyDescent="0.3">
      <c r="A198" s="52" t="s">
        <v>256</v>
      </c>
      <c r="B198" s="53">
        <v>6.1</v>
      </c>
      <c r="C198" s="53"/>
      <c r="D198" s="53">
        <v>8.6999999999999993</v>
      </c>
      <c r="E198" s="53"/>
      <c r="F198" s="53">
        <v>2.9</v>
      </c>
      <c r="G198" s="53"/>
      <c r="H198" s="55" t="s">
        <v>339</v>
      </c>
      <c r="J198" s="54" t="str">
        <f>IF(VLOOKUP($A198,'[1]2. Child Protection'!$B$8:$BE$226,'[1]2. Child Protection'!C$1,FALSE)=B198,"",VLOOKUP($A198,'[1]2. Child Protection'!$B$8:$BE$226,'[1]2. Child Protection'!C$1,FALSE)-B198)</f>
        <v/>
      </c>
      <c r="K198" s="54" t="str">
        <f>IF(VLOOKUP($A198,'[1]2. Child Protection'!$B$8:$BE$226,'[1]2. Child Protection'!D$1,FALSE)=C198,"",VLOOKUP($A198,'[1]2. Child Protection'!$B$8:$BE$226,'[1]2. Child Protection'!D$1,FALSE))</f>
        <v/>
      </c>
      <c r="L198" s="54" t="str">
        <f>IF(VLOOKUP($A198,'[1]2. Child Protection'!$B$8:$BE$226,'[1]2. Child Protection'!E$1,FALSE)=D198,"",VLOOKUP($A198,'[1]2. Child Protection'!$B$8:$BE$226,'[1]2. Child Protection'!E$1,FALSE)-D198)</f>
        <v/>
      </c>
      <c r="M198" s="54" t="str">
        <f>IF(VLOOKUP($A198,'[1]2. Child Protection'!$B$8:$BE$226,'[1]2. Child Protection'!F$1,FALSE)=E198,"",VLOOKUP($A198,'[1]2. Child Protection'!$B$8:$BE$226,'[1]2. Child Protection'!F$1,FALSE))</f>
        <v/>
      </c>
      <c r="N198" s="54" t="str">
        <f>IF(VLOOKUP($A198,'[1]2. Child Protection'!$B$8:$BE$226,'[1]2. Child Protection'!G$1,FALSE)=F198,"",VLOOKUP($A198,'[1]2. Child Protection'!$B$8:$BE$226,'[1]2. Child Protection'!G$1,FALSE)-F198)</f>
        <v/>
      </c>
      <c r="O198" s="54" t="str">
        <f>IF(VLOOKUP($A198,'[1]2. Child Protection'!$B$8:$BE$226,'[1]2. Child Protection'!H$1,FALSE)=G198,"",VLOOKUP($A198,'[1]2. Child Protection'!$B$8:$BE$226,'[1]2. Child Protection'!H$1,FALSE))</f>
        <v/>
      </c>
      <c r="P198" s="44" t="str">
        <f>IF(VLOOKUP($A198,'[1]2. Child Protection'!$B$8:$BE$226,'[1]2. Child Protection'!I$1,FALSE)=H198,"",VLOOKUP($A198,'[1]2. Child Protection'!$B$8:$BE$226,'[1]2. Child Protection'!I$1,FALSE))</f>
        <v/>
      </c>
      <c r="R198" s="56"/>
    </row>
    <row r="199" spans="1:18" x14ac:dyDescent="0.3">
      <c r="A199" s="52" t="s">
        <v>257</v>
      </c>
      <c r="B199" s="53">
        <v>4</v>
      </c>
      <c r="C199" s="54"/>
      <c r="D199" s="53">
        <v>3.4</v>
      </c>
      <c r="E199" s="54"/>
      <c r="F199" s="53">
        <v>4.8</v>
      </c>
      <c r="G199" s="54"/>
      <c r="H199" s="55" t="s">
        <v>339</v>
      </c>
      <c r="J199" s="54" t="str">
        <f>IF(VLOOKUP($A199,'[1]2. Child Protection'!$B$8:$BE$226,'[1]2. Child Protection'!C$1,FALSE)=B199,"",VLOOKUP($A199,'[1]2. Child Protection'!$B$8:$BE$226,'[1]2. Child Protection'!C$1,FALSE)-B199)</f>
        <v/>
      </c>
      <c r="K199" s="54" t="str">
        <f>IF(VLOOKUP($A199,'[1]2. Child Protection'!$B$8:$BE$226,'[1]2. Child Protection'!D$1,FALSE)=C199,"",VLOOKUP($A199,'[1]2. Child Protection'!$B$8:$BE$226,'[1]2. Child Protection'!D$1,FALSE))</f>
        <v/>
      </c>
      <c r="L199" s="54" t="str">
        <f>IF(VLOOKUP($A199,'[1]2. Child Protection'!$B$8:$BE$226,'[1]2. Child Protection'!E$1,FALSE)=D199,"",VLOOKUP($A199,'[1]2. Child Protection'!$B$8:$BE$226,'[1]2. Child Protection'!E$1,FALSE)-D199)</f>
        <v/>
      </c>
      <c r="M199" s="54" t="str">
        <f>IF(VLOOKUP($A199,'[1]2. Child Protection'!$B$8:$BE$226,'[1]2. Child Protection'!F$1,FALSE)=E199,"",VLOOKUP($A199,'[1]2. Child Protection'!$B$8:$BE$226,'[1]2. Child Protection'!F$1,FALSE))</f>
        <v/>
      </c>
      <c r="N199" s="54" t="str">
        <f>IF(VLOOKUP($A199,'[1]2. Child Protection'!$B$8:$BE$226,'[1]2. Child Protection'!G$1,FALSE)=F199,"",VLOOKUP($A199,'[1]2. Child Protection'!$B$8:$BE$226,'[1]2. Child Protection'!G$1,FALSE)-F199)</f>
        <v/>
      </c>
      <c r="O199" s="54" t="str">
        <f>IF(VLOOKUP($A199,'[1]2. Child Protection'!$B$8:$BE$226,'[1]2. Child Protection'!H$1,FALSE)=G199,"",VLOOKUP($A199,'[1]2. Child Protection'!$B$8:$BE$226,'[1]2. Child Protection'!H$1,FALSE))</f>
        <v/>
      </c>
      <c r="P199" s="44" t="str">
        <f>IF(VLOOKUP($A199,'[1]2. Child Protection'!$B$8:$BE$226,'[1]2. Child Protection'!I$1,FALSE)=H199,"",VLOOKUP($A199,'[1]2. Child Protection'!$B$8:$BE$226,'[1]2. Child Protection'!I$1,FALSE))</f>
        <v/>
      </c>
      <c r="R199" s="56"/>
    </row>
    <row r="200" spans="1:18" x14ac:dyDescent="0.3">
      <c r="A200" s="52" t="s">
        <v>258</v>
      </c>
      <c r="B200" s="53">
        <v>18.100000000000001</v>
      </c>
      <c r="C200" s="53"/>
      <c r="D200" s="53">
        <v>17.2</v>
      </c>
      <c r="E200" s="53"/>
      <c r="F200" s="53">
        <v>19</v>
      </c>
      <c r="G200" s="53"/>
      <c r="H200" s="55" t="s">
        <v>357</v>
      </c>
      <c r="J200" s="54" t="str">
        <f>IF(VLOOKUP($A200,'[1]2. Child Protection'!$B$8:$BE$226,'[1]2. Child Protection'!C$1,FALSE)=B200,"",VLOOKUP($A200,'[1]2. Child Protection'!$B$8:$BE$226,'[1]2. Child Protection'!C$1,FALSE)-B200)</f>
        <v/>
      </c>
      <c r="K200" s="54" t="str">
        <f>IF(VLOOKUP($A200,'[1]2. Child Protection'!$B$8:$BE$226,'[1]2. Child Protection'!D$1,FALSE)=C200,"",VLOOKUP($A200,'[1]2. Child Protection'!$B$8:$BE$226,'[1]2. Child Protection'!D$1,FALSE))</f>
        <v/>
      </c>
      <c r="L200" s="54" t="str">
        <f>IF(VLOOKUP($A200,'[1]2. Child Protection'!$B$8:$BE$226,'[1]2. Child Protection'!E$1,FALSE)=D200,"",VLOOKUP($A200,'[1]2. Child Protection'!$B$8:$BE$226,'[1]2. Child Protection'!E$1,FALSE)-D200)</f>
        <v/>
      </c>
      <c r="M200" s="54" t="str">
        <f>IF(VLOOKUP($A200,'[1]2. Child Protection'!$B$8:$BE$226,'[1]2. Child Protection'!F$1,FALSE)=E200,"",VLOOKUP($A200,'[1]2. Child Protection'!$B$8:$BE$226,'[1]2. Child Protection'!F$1,FALSE))</f>
        <v/>
      </c>
      <c r="N200" s="54" t="str">
        <f>IF(VLOOKUP($A200,'[1]2. Child Protection'!$B$8:$BE$226,'[1]2. Child Protection'!G$1,FALSE)=F200,"",VLOOKUP($A200,'[1]2. Child Protection'!$B$8:$BE$226,'[1]2. Child Protection'!G$1,FALSE)-F200)</f>
        <v/>
      </c>
      <c r="O200" s="54" t="str">
        <f>IF(VLOOKUP($A200,'[1]2. Child Protection'!$B$8:$BE$226,'[1]2. Child Protection'!H$1,FALSE)=G200,"",VLOOKUP($A200,'[1]2. Child Protection'!$B$8:$BE$226,'[1]2. Child Protection'!H$1,FALSE))</f>
        <v/>
      </c>
      <c r="P200" s="44" t="str">
        <f>IF(VLOOKUP($A200,'[1]2. Child Protection'!$B$8:$BE$226,'[1]2. Child Protection'!I$1,FALSE)=H200,"",VLOOKUP($A200,'[1]2. Child Protection'!$B$8:$BE$226,'[1]2. Child Protection'!I$1,FALSE))</f>
        <v/>
      </c>
    </row>
    <row r="201" spans="1:18" x14ac:dyDescent="0.3">
      <c r="A201" s="52" t="s">
        <v>259</v>
      </c>
      <c r="B201" s="53">
        <v>3.2</v>
      </c>
      <c r="C201" s="54" t="s">
        <v>170</v>
      </c>
      <c r="D201" s="53">
        <v>3.1</v>
      </c>
      <c r="E201" s="54" t="s">
        <v>170</v>
      </c>
      <c r="F201" s="53">
        <v>3.4</v>
      </c>
      <c r="G201" s="54" t="s">
        <v>170</v>
      </c>
      <c r="H201" s="55" t="s">
        <v>311</v>
      </c>
      <c r="J201" s="54" t="str">
        <f>IF(VLOOKUP($A201,'[1]2. Child Protection'!$B$8:$BE$226,'[1]2. Child Protection'!C$1,FALSE)=B201,"",VLOOKUP($A201,'[1]2. Child Protection'!$B$8:$BE$226,'[1]2. Child Protection'!C$1,FALSE)-B201)</f>
        <v/>
      </c>
      <c r="K201" s="54" t="str">
        <f>IF(VLOOKUP($A201,'[1]2. Child Protection'!$B$8:$BE$226,'[1]2. Child Protection'!D$1,FALSE)=C201,"",VLOOKUP($A201,'[1]2. Child Protection'!$B$8:$BE$226,'[1]2. Child Protection'!D$1,FALSE))</f>
        <v/>
      </c>
      <c r="L201" s="54" t="str">
        <f>IF(VLOOKUP($A201,'[1]2. Child Protection'!$B$8:$BE$226,'[1]2. Child Protection'!E$1,FALSE)=D201,"",VLOOKUP($A201,'[1]2. Child Protection'!$B$8:$BE$226,'[1]2. Child Protection'!E$1,FALSE)-D201)</f>
        <v/>
      </c>
      <c r="M201" s="54" t="str">
        <f>IF(VLOOKUP($A201,'[1]2. Child Protection'!$B$8:$BE$226,'[1]2. Child Protection'!F$1,FALSE)=E201,"",VLOOKUP($A201,'[1]2. Child Protection'!$B$8:$BE$226,'[1]2. Child Protection'!F$1,FALSE))</f>
        <v/>
      </c>
      <c r="N201" s="54" t="str">
        <f>IF(VLOOKUP($A201,'[1]2. Child Protection'!$B$8:$BE$226,'[1]2. Child Protection'!G$1,FALSE)=F201,"",VLOOKUP($A201,'[1]2. Child Protection'!$B$8:$BE$226,'[1]2. Child Protection'!G$1,FALSE)-F201)</f>
        <v/>
      </c>
      <c r="O201" s="54" t="str">
        <f>IF(VLOOKUP($A201,'[1]2. Child Protection'!$B$8:$BE$226,'[1]2. Child Protection'!H$1,FALSE)=G201,"",VLOOKUP($A201,'[1]2. Child Protection'!$B$8:$BE$226,'[1]2. Child Protection'!H$1,FALSE))</f>
        <v/>
      </c>
      <c r="P201" s="44" t="str">
        <f>IF(VLOOKUP($A201,'[1]2. Child Protection'!$B$8:$BE$226,'[1]2. Child Protection'!I$1,FALSE)=H201,"",VLOOKUP($A201,'[1]2. Child Protection'!$B$8:$BE$226,'[1]2. Child Protection'!I$1,FALSE))</f>
        <v/>
      </c>
      <c r="R201" s="56"/>
    </row>
    <row r="202" spans="1:18" x14ac:dyDescent="0.3">
      <c r="A202" s="52" t="s">
        <v>260</v>
      </c>
      <c r="B202" s="53" t="s">
        <v>22</v>
      </c>
      <c r="C202" s="53"/>
      <c r="D202" s="53" t="s">
        <v>22</v>
      </c>
      <c r="E202" s="53"/>
      <c r="F202" s="53" t="s">
        <v>22</v>
      </c>
      <c r="G202" s="53"/>
      <c r="H202" s="55"/>
      <c r="J202" s="54" t="str">
        <f>IF(VLOOKUP($A202,'[1]2. Child Protection'!$B$8:$BE$226,'[1]2. Child Protection'!C$1,FALSE)=B202,"",VLOOKUP($A202,'[1]2. Child Protection'!$B$8:$BE$226,'[1]2. Child Protection'!C$1,FALSE)-B202)</f>
        <v/>
      </c>
      <c r="K202" s="54" t="str">
        <f>IF(VLOOKUP($A202,'[1]2. Child Protection'!$B$8:$BE$226,'[1]2. Child Protection'!D$1,FALSE)=C202,"",VLOOKUP($A202,'[1]2. Child Protection'!$B$8:$BE$226,'[1]2. Child Protection'!D$1,FALSE))</f>
        <v/>
      </c>
      <c r="L202" s="54" t="str">
        <f>IF(VLOOKUP($A202,'[1]2. Child Protection'!$B$8:$BE$226,'[1]2. Child Protection'!E$1,FALSE)=D202,"",VLOOKUP($A202,'[1]2. Child Protection'!$B$8:$BE$226,'[1]2. Child Protection'!E$1,FALSE)-D202)</f>
        <v/>
      </c>
      <c r="M202" s="54" t="str">
        <f>IF(VLOOKUP($A202,'[1]2. Child Protection'!$B$8:$BE$226,'[1]2. Child Protection'!F$1,FALSE)=E202,"",VLOOKUP($A202,'[1]2. Child Protection'!$B$8:$BE$226,'[1]2. Child Protection'!F$1,FALSE))</f>
        <v/>
      </c>
      <c r="N202" s="54" t="str">
        <f>IF(VLOOKUP($A202,'[1]2. Child Protection'!$B$8:$BE$226,'[1]2. Child Protection'!G$1,FALSE)=F202,"",VLOOKUP($A202,'[1]2. Child Protection'!$B$8:$BE$226,'[1]2. Child Protection'!G$1,FALSE)-F202)</f>
        <v/>
      </c>
      <c r="O202" s="54" t="str">
        <f>IF(VLOOKUP($A202,'[1]2. Child Protection'!$B$8:$BE$226,'[1]2. Child Protection'!H$1,FALSE)=G202,"",VLOOKUP($A202,'[1]2. Child Protection'!$B$8:$BE$226,'[1]2. Child Protection'!H$1,FALSE))</f>
        <v/>
      </c>
      <c r="P202" s="44" t="str">
        <f>IF(VLOOKUP($A202,'[1]2. Child Protection'!$B$8:$BE$226,'[1]2. Child Protection'!I$1,FALSE)=H202,"",VLOOKUP($A202,'[1]2. Child Protection'!$B$8:$BE$226,'[1]2. Child Protection'!I$1,FALSE))</f>
        <v/>
      </c>
    </row>
    <row r="203" spans="1:18" x14ac:dyDescent="0.3">
      <c r="A203" s="52" t="s">
        <v>261</v>
      </c>
      <c r="B203" s="53" t="s">
        <v>22</v>
      </c>
      <c r="C203" s="53"/>
      <c r="D203" s="53" t="s">
        <v>22</v>
      </c>
      <c r="E203" s="53"/>
      <c r="F203" s="53" t="s">
        <v>22</v>
      </c>
      <c r="G203" s="53"/>
      <c r="H203" s="55"/>
      <c r="J203" s="54" t="str">
        <f>IF(VLOOKUP($A203,'[1]2. Child Protection'!$B$8:$BE$226,'[1]2. Child Protection'!C$1,FALSE)=B203,"",VLOOKUP($A203,'[1]2. Child Protection'!$B$8:$BE$226,'[1]2. Child Protection'!C$1,FALSE)-B203)</f>
        <v/>
      </c>
      <c r="K203" s="54" t="str">
        <f>IF(VLOOKUP($A203,'[1]2. Child Protection'!$B$8:$BE$226,'[1]2. Child Protection'!D$1,FALSE)=C203,"",VLOOKUP($A203,'[1]2. Child Protection'!$B$8:$BE$226,'[1]2. Child Protection'!D$1,FALSE))</f>
        <v/>
      </c>
      <c r="L203" s="54" t="str">
        <f>IF(VLOOKUP($A203,'[1]2. Child Protection'!$B$8:$BE$226,'[1]2. Child Protection'!E$1,FALSE)=D203,"",VLOOKUP($A203,'[1]2. Child Protection'!$B$8:$BE$226,'[1]2. Child Protection'!E$1,FALSE)-D203)</f>
        <v/>
      </c>
      <c r="M203" s="54" t="str">
        <f>IF(VLOOKUP($A203,'[1]2. Child Protection'!$B$8:$BE$226,'[1]2. Child Protection'!F$1,FALSE)=E203,"",VLOOKUP($A203,'[1]2. Child Protection'!$B$8:$BE$226,'[1]2. Child Protection'!F$1,FALSE))</f>
        <v/>
      </c>
      <c r="N203" s="54" t="str">
        <f>IF(VLOOKUP($A203,'[1]2. Child Protection'!$B$8:$BE$226,'[1]2. Child Protection'!G$1,FALSE)=F203,"",VLOOKUP($A203,'[1]2. Child Protection'!$B$8:$BE$226,'[1]2. Child Protection'!G$1,FALSE)-F203)</f>
        <v/>
      </c>
      <c r="O203" s="54" t="str">
        <f>IF(VLOOKUP($A203,'[1]2. Child Protection'!$B$8:$BE$226,'[1]2. Child Protection'!H$1,FALSE)=G203,"",VLOOKUP($A203,'[1]2. Child Protection'!$B$8:$BE$226,'[1]2. Child Protection'!H$1,FALSE))</f>
        <v/>
      </c>
      <c r="P203" s="44" t="str">
        <f>IF(VLOOKUP($A203,'[1]2. Child Protection'!$B$8:$BE$226,'[1]2. Child Protection'!I$1,FALSE)=H203,"",VLOOKUP($A203,'[1]2. Child Protection'!$B$8:$BE$226,'[1]2. Child Protection'!I$1,FALSE))</f>
        <v/>
      </c>
    </row>
    <row r="204" spans="1:18" x14ac:dyDescent="0.3">
      <c r="A204" s="52" t="s">
        <v>262</v>
      </c>
      <c r="B204" s="53">
        <v>24.8</v>
      </c>
      <c r="C204" s="54"/>
      <c r="D204" s="53">
        <v>25.6</v>
      </c>
      <c r="E204" s="54"/>
      <c r="F204" s="53">
        <v>23.9</v>
      </c>
      <c r="G204" s="54"/>
      <c r="H204" s="55" t="s">
        <v>358</v>
      </c>
      <c r="J204" s="54" t="str">
        <f>IF(VLOOKUP($A204,'[1]2. Child Protection'!$B$8:$BE$226,'[1]2. Child Protection'!C$1,FALSE)=B204,"",VLOOKUP($A204,'[1]2. Child Protection'!$B$8:$BE$226,'[1]2. Child Protection'!C$1,FALSE)-B204)</f>
        <v/>
      </c>
      <c r="K204" s="54" t="str">
        <f>IF(VLOOKUP($A204,'[1]2. Child Protection'!$B$8:$BE$226,'[1]2. Child Protection'!D$1,FALSE)=C204,"",VLOOKUP($A204,'[1]2. Child Protection'!$B$8:$BE$226,'[1]2. Child Protection'!D$1,FALSE))</f>
        <v/>
      </c>
      <c r="L204" s="54" t="str">
        <f>IF(VLOOKUP($A204,'[1]2. Child Protection'!$B$8:$BE$226,'[1]2. Child Protection'!E$1,FALSE)=D204,"",VLOOKUP($A204,'[1]2. Child Protection'!$B$8:$BE$226,'[1]2. Child Protection'!E$1,FALSE)-D204)</f>
        <v/>
      </c>
      <c r="M204" s="54" t="str">
        <f>IF(VLOOKUP($A204,'[1]2. Child Protection'!$B$8:$BE$226,'[1]2. Child Protection'!F$1,FALSE)=E204,"",VLOOKUP($A204,'[1]2. Child Protection'!$B$8:$BE$226,'[1]2. Child Protection'!F$1,FALSE))</f>
        <v/>
      </c>
      <c r="N204" s="54" t="str">
        <f>IF(VLOOKUP($A204,'[1]2. Child Protection'!$B$8:$BE$226,'[1]2. Child Protection'!G$1,FALSE)=F204,"",VLOOKUP($A204,'[1]2. Child Protection'!$B$8:$BE$226,'[1]2. Child Protection'!G$1,FALSE)-F204)</f>
        <v/>
      </c>
      <c r="O204" s="54" t="str">
        <f>IF(VLOOKUP($A204,'[1]2. Child Protection'!$B$8:$BE$226,'[1]2. Child Protection'!H$1,FALSE)=G204,"",VLOOKUP($A204,'[1]2. Child Protection'!$B$8:$BE$226,'[1]2. Child Protection'!H$1,FALSE))</f>
        <v/>
      </c>
      <c r="P204" s="44" t="str">
        <f>IF(VLOOKUP($A204,'[1]2. Child Protection'!$B$8:$BE$226,'[1]2. Child Protection'!I$1,FALSE)=H204,"",VLOOKUP($A204,'[1]2. Child Protection'!$B$8:$BE$226,'[1]2. Child Protection'!I$1,FALSE))</f>
        <v/>
      </c>
    </row>
    <row r="205" spans="1:18" x14ac:dyDescent="0.3">
      <c r="A205" s="52" t="s">
        <v>263</v>
      </c>
      <c r="B205" s="53" t="s">
        <v>22</v>
      </c>
      <c r="C205" s="54"/>
      <c r="D205" s="53" t="s">
        <v>22</v>
      </c>
      <c r="E205" s="54"/>
      <c r="F205" s="53" t="s">
        <v>22</v>
      </c>
      <c r="G205" s="54"/>
      <c r="H205" s="55"/>
      <c r="J205" s="54" t="str">
        <f>IF(VLOOKUP($A205,'[1]2. Child Protection'!$B$8:$BE$226,'[1]2. Child Protection'!C$1,FALSE)=B205,"",VLOOKUP($A205,'[1]2. Child Protection'!$B$8:$BE$226,'[1]2. Child Protection'!C$1,FALSE)-B205)</f>
        <v/>
      </c>
      <c r="K205" s="54" t="str">
        <f>IF(VLOOKUP($A205,'[1]2. Child Protection'!$B$8:$BE$226,'[1]2. Child Protection'!D$1,FALSE)=C205,"",VLOOKUP($A205,'[1]2. Child Protection'!$B$8:$BE$226,'[1]2. Child Protection'!D$1,FALSE))</f>
        <v/>
      </c>
      <c r="L205" s="54" t="str">
        <f>IF(VLOOKUP($A205,'[1]2. Child Protection'!$B$8:$BE$226,'[1]2. Child Protection'!E$1,FALSE)=D205,"",VLOOKUP($A205,'[1]2. Child Protection'!$B$8:$BE$226,'[1]2. Child Protection'!E$1,FALSE)-D205)</f>
        <v/>
      </c>
      <c r="M205" s="54" t="str">
        <f>IF(VLOOKUP($A205,'[1]2. Child Protection'!$B$8:$BE$226,'[1]2. Child Protection'!F$1,FALSE)=E205,"",VLOOKUP($A205,'[1]2. Child Protection'!$B$8:$BE$226,'[1]2. Child Protection'!F$1,FALSE))</f>
        <v/>
      </c>
      <c r="N205" s="54" t="str">
        <f>IF(VLOOKUP($A205,'[1]2. Child Protection'!$B$8:$BE$226,'[1]2. Child Protection'!G$1,FALSE)=F205,"",VLOOKUP($A205,'[1]2. Child Protection'!$B$8:$BE$226,'[1]2. Child Protection'!G$1,FALSE)-F205)</f>
        <v/>
      </c>
      <c r="O205" s="54" t="str">
        <f>IF(VLOOKUP($A205,'[1]2. Child Protection'!$B$8:$BE$226,'[1]2. Child Protection'!H$1,FALSE)=G205,"",VLOOKUP($A205,'[1]2. Child Protection'!$B$8:$BE$226,'[1]2. Child Protection'!H$1,FALSE))</f>
        <v/>
      </c>
      <c r="P205" s="44" t="str">
        <f>IF(VLOOKUP($A205,'[1]2. Child Protection'!$B$8:$BE$226,'[1]2. Child Protection'!I$1,FALSE)=H205,"",VLOOKUP($A205,'[1]2. Child Protection'!$B$8:$BE$226,'[1]2. Child Protection'!I$1,FALSE))</f>
        <v/>
      </c>
    </row>
    <row r="206" spans="1:18" x14ac:dyDescent="0.3">
      <c r="A206" s="52" t="s">
        <v>264</v>
      </c>
      <c r="B206" s="53">
        <v>4.2</v>
      </c>
      <c r="C206" s="54" t="s">
        <v>170</v>
      </c>
      <c r="D206" s="53">
        <v>5.3</v>
      </c>
      <c r="E206" s="54" t="s">
        <v>170</v>
      </c>
      <c r="F206" s="53">
        <v>3</v>
      </c>
      <c r="G206" s="54" t="s">
        <v>170</v>
      </c>
      <c r="H206" s="55" t="s">
        <v>359</v>
      </c>
      <c r="J206" s="54" t="str">
        <f>IF(VLOOKUP($A206,'[1]2. Child Protection'!$B$8:$BE$226,'[1]2. Child Protection'!C$1,FALSE)=B206,"",VLOOKUP($A206,'[1]2. Child Protection'!$B$8:$BE$226,'[1]2. Child Protection'!C$1,FALSE)-B206)</f>
        <v/>
      </c>
      <c r="K206" s="54" t="str">
        <f>IF(VLOOKUP($A206,'[1]2. Child Protection'!$B$8:$BE$226,'[1]2. Child Protection'!D$1,FALSE)=C206,"",VLOOKUP($A206,'[1]2. Child Protection'!$B$8:$BE$226,'[1]2. Child Protection'!D$1,FALSE))</f>
        <v/>
      </c>
      <c r="L206" s="54" t="str">
        <f>IF(VLOOKUP($A206,'[1]2. Child Protection'!$B$8:$BE$226,'[1]2. Child Protection'!E$1,FALSE)=D206,"",VLOOKUP($A206,'[1]2. Child Protection'!$B$8:$BE$226,'[1]2. Child Protection'!E$1,FALSE)-D206)</f>
        <v/>
      </c>
      <c r="M206" s="54" t="str">
        <f>IF(VLOOKUP($A206,'[1]2. Child Protection'!$B$8:$BE$226,'[1]2. Child Protection'!F$1,FALSE)=E206,"",VLOOKUP($A206,'[1]2. Child Protection'!$B$8:$BE$226,'[1]2. Child Protection'!F$1,FALSE))</f>
        <v/>
      </c>
      <c r="N206" s="54" t="str">
        <f>IF(VLOOKUP($A206,'[1]2. Child Protection'!$B$8:$BE$226,'[1]2. Child Protection'!G$1,FALSE)=F206,"",VLOOKUP($A206,'[1]2. Child Protection'!$B$8:$BE$226,'[1]2. Child Protection'!G$1,FALSE)-F206)</f>
        <v/>
      </c>
      <c r="O206" s="54" t="str">
        <f>IF(VLOOKUP($A206,'[1]2. Child Protection'!$B$8:$BE$226,'[1]2. Child Protection'!H$1,FALSE)=G206,"",VLOOKUP($A206,'[1]2. Child Protection'!$B$8:$BE$226,'[1]2. Child Protection'!H$1,FALSE))</f>
        <v/>
      </c>
      <c r="P206" s="44" t="str">
        <f>IF(VLOOKUP($A206,'[1]2. Child Protection'!$B$8:$BE$226,'[1]2. Child Protection'!I$1,FALSE)=H206,"",VLOOKUP($A206,'[1]2. Child Protection'!$B$8:$BE$226,'[1]2. Child Protection'!I$1,FALSE))</f>
        <v/>
      </c>
    </row>
    <row r="207" spans="1:18" x14ac:dyDescent="0.3">
      <c r="A207" s="52" t="s">
        <v>265</v>
      </c>
      <c r="B207" s="53" t="s">
        <v>22</v>
      </c>
      <c r="C207" s="54"/>
      <c r="D207" s="53" t="s">
        <v>22</v>
      </c>
      <c r="E207" s="54"/>
      <c r="F207" s="53" t="s">
        <v>22</v>
      </c>
      <c r="G207" s="54"/>
      <c r="H207" s="55"/>
      <c r="J207" s="54" t="str">
        <f>IF(VLOOKUP($A207,'[1]2. Child Protection'!$B$8:$BE$226,'[1]2. Child Protection'!C$1,FALSE)=B207,"",VLOOKUP($A207,'[1]2. Child Protection'!$B$8:$BE$226,'[1]2. Child Protection'!C$1,FALSE)-B207)</f>
        <v/>
      </c>
      <c r="K207" s="54" t="str">
        <f>IF(VLOOKUP($A207,'[1]2. Child Protection'!$B$8:$BE$226,'[1]2. Child Protection'!D$1,FALSE)=C207,"",VLOOKUP($A207,'[1]2. Child Protection'!$B$8:$BE$226,'[1]2. Child Protection'!D$1,FALSE))</f>
        <v/>
      </c>
      <c r="L207" s="54" t="str">
        <f>IF(VLOOKUP($A207,'[1]2. Child Protection'!$B$8:$BE$226,'[1]2. Child Protection'!E$1,FALSE)=D207,"",VLOOKUP($A207,'[1]2. Child Protection'!$B$8:$BE$226,'[1]2. Child Protection'!E$1,FALSE)-D207)</f>
        <v/>
      </c>
      <c r="M207" s="54" t="str">
        <f>IF(VLOOKUP($A207,'[1]2. Child Protection'!$B$8:$BE$226,'[1]2. Child Protection'!F$1,FALSE)=E207,"",VLOOKUP($A207,'[1]2. Child Protection'!$B$8:$BE$226,'[1]2. Child Protection'!F$1,FALSE))</f>
        <v/>
      </c>
      <c r="N207" s="54" t="str">
        <f>IF(VLOOKUP($A207,'[1]2. Child Protection'!$B$8:$BE$226,'[1]2. Child Protection'!G$1,FALSE)=F207,"",VLOOKUP($A207,'[1]2. Child Protection'!$B$8:$BE$226,'[1]2. Child Protection'!G$1,FALSE)-F207)</f>
        <v/>
      </c>
      <c r="O207" s="54" t="str">
        <f>IF(VLOOKUP($A207,'[1]2. Child Protection'!$B$8:$BE$226,'[1]2. Child Protection'!H$1,FALSE)=G207,"",VLOOKUP($A207,'[1]2. Child Protection'!$B$8:$BE$226,'[1]2. Child Protection'!H$1,FALSE))</f>
        <v/>
      </c>
      <c r="P207" s="44" t="str">
        <f>IF(VLOOKUP($A207,'[1]2. Child Protection'!$B$8:$BE$226,'[1]2. Child Protection'!I$1,FALSE)=H207,"",VLOOKUP($A207,'[1]2. Child Protection'!$B$8:$BE$226,'[1]2. Child Protection'!I$1,FALSE))</f>
        <v/>
      </c>
    </row>
    <row r="208" spans="1:18" x14ac:dyDescent="0.3">
      <c r="A208" s="52" t="s">
        <v>266</v>
      </c>
      <c r="B208" s="53">
        <v>15.6</v>
      </c>
      <c r="C208" s="53"/>
      <c r="D208" s="53">
        <v>15.1</v>
      </c>
      <c r="E208" s="53"/>
      <c r="F208" s="53">
        <v>16.2</v>
      </c>
      <c r="G208" s="53"/>
      <c r="H208" s="55" t="s">
        <v>360</v>
      </c>
      <c r="J208" s="54" t="str">
        <f>IF(VLOOKUP($A208,'[1]2. Child Protection'!$B$8:$BE$226,'[1]2. Child Protection'!C$1,FALSE)=B208,"",VLOOKUP($A208,'[1]2. Child Protection'!$B$8:$BE$226,'[1]2. Child Protection'!C$1,FALSE)-B208)</f>
        <v/>
      </c>
      <c r="K208" s="54" t="str">
        <f>IF(VLOOKUP($A208,'[1]2. Child Protection'!$B$8:$BE$226,'[1]2. Child Protection'!D$1,FALSE)=C208,"",VLOOKUP($A208,'[1]2. Child Protection'!$B$8:$BE$226,'[1]2. Child Protection'!D$1,FALSE))</f>
        <v/>
      </c>
      <c r="L208" s="54" t="str">
        <f>IF(VLOOKUP($A208,'[1]2. Child Protection'!$B$8:$BE$226,'[1]2. Child Protection'!E$1,FALSE)=D208,"",VLOOKUP($A208,'[1]2. Child Protection'!$B$8:$BE$226,'[1]2. Child Protection'!E$1,FALSE)-D208)</f>
        <v/>
      </c>
      <c r="M208" s="54" t="str">
        <f>IF(VLOOKUP($A208,'[1]2. Child Protection'!$B$8:$BE$226,'[1]2. Child Protection'!F$1,FALSE)=E208,"",VLOOKUP($A208,'[1]2. Child Protection'!$B$8:$BE$226,'[1]2. Child Protection'!F$1,FALSE))</f>
        <v/>
      </c>
      <c r="N208" s="54" t="str">
        <f>IF(VLOOKUP($A208,'[1]2. Child Protection'!$B$8:$BE$226,'[1]2. Child Protection'!G$1,FALSE)=F208,"",VLOOKUP($A208,'[1]2. Child Protection'!$B$8:$BE$226,'[1]2. Child Protection'!G$1,FALSE)-F208)</f>
        <v/>
      </c>
      <c r="O208" s="54" t="str">
        <f>IF(VLOOKUP($A208,'[1]2. Child Protection'!$B$8:$BE$226,'[1]2. Child Protection'!H$1,FALSE)=G208,"",VLOOKUP($A208,'[1]2. Child Protection'!$B$8:$BE$226,'[1]2. Child Protection'!H$1,FALSE))</f>
        <v/>
      </c>
      <c r="P208" s="44" t="str">
        <f>IF(VLOOKUP($A208,'[1]2. Child Protection'!$B$8:$BE$226,'[1]2. Child Protection'!I$1,FALSE)=H208,"",VLOOKUP($A208,'[1]2. Child Protection'!$B$8:$BE$226,'[1]2. Child Protection'!I$1,FALSE))</f>
        <v/>
      </c>
      <c r="R208" s="56"/>
    </row>
    <row r="209" spans="1:18" x14ac:dyDescent="0.3">
      <c r="A209" s="52" t="s">
        <v>267</v>
      </c>
      <c r="B209" s="53" t="s">
        <v>22</v>
      </c>
      <c r="C209" s="53"/>
      <c r="D209" s="53" t="s">
        <v>22</v>
      </c>
      <c r="E209" s="53"/>
      <c r="F209" s="53" t="s">
        <v>22</v>
      </c>
      <c r="G209" s="53"/>
      <c r="H209" s="55"/>
      <c r="J209" s="54" t="str">
        <f>IF(VLOOKUP($A209,'[1]2. Child Protection'!$B$8:$BE$226,'[1]2. Child Protection'!C$1,FALSE)=B209,"",VLOOKUP($A209,'[1]2. Child Protection'!$B$8:$BE$226,'[1]2. Child Protection'!C$1,FALSE)-B209)</f>
        <v/>
      </c>
      <c r="K209" s="54" t="str">
        <f>IF(VLOOKUP($A209,'[1]2. Child Protection'!$B$8:$BE$226,'[1]2. Child Protection'!D$1,FALSE)=C209,"",VLOOKUP($A209,'[1]2. Child Protection'!$B$8:$BE$226,'[1]2. Child Protection'!D$1,FALSE))</f>
        <v/>
      </c>
      <c r="L209" s="54" t="str">
        <f>IF(VLOOKUP($A209,'[1]2. Child Protection'!$B$8:$BE$226,'[1]2. Child Protection'!E$1,FALSE)=D209,"",VLOOKUP($A209,'[1]2. Child Protection'!$B$8:$BE$226,'[1]2. Child Protection'!E$1,FALSE)-D209)</f>
        <v/>
      </c>
      <c r="M209" s="54" t="str">
        <f>IF(VLOOKUP($A209,'[1]2. Child Protection'!$B$8:$BE$226,'[1]2. Child Protection'!F$1,FALSE)=E209,"",VLOOKUP($A209,'[1]2. Child Protection'!$B$8:$BE$226,'[1]2. Child Protection'!F$1,FALSE))</f>
        <v/>
      </c>
      <c r="N209" s="54" t="str">
        <f>IF(VLOOKUP($A209,'[1]2. Child Protection'!$B$8:$BE$226,'[1]2. Child Protection'!G$1,FALSE)=F209,"",VLOOKUP($A209,'[1]2. Child Protection'!$B$8:$BE$226,'[1]2. Child Protection'!G$1,FALSE)-F209)</f>
        <v/>
      </c>
      <c r="O209" s="54" t="str">
        <f>IF(VLOOKUP($A209,'[1]2. Child Protection'!$B$8:$BE$226,'[1]2. Child Protection'!H$1,FALSE)=G209,"",VLOOKUP($A209,'[1]2. Child Protection'!$B$8:$BE$226,'[1]2. Child Protection'!H$1,FALSE))</f>
        <v/>
      </c>
      <c r="P209" s="44" t="str">
        <f>IF(VLOOKUP($A209,'[1]2. Child Protection'!$B$8:$BE$226,'[1]2. Child Protection'!I$1,FALSE)=H209,"",VLOOKUP($A209,'[1]2. Child Protection'!$B$8:$BE$226,'[1]2. Child Protection'!I$1,FALSE))</f>
        <v/>
      </c>
    </row>
    <row r="210" spans="1:18" x14ac:dyDescent="0.3">
      <c r="A210" s="52" t="s">
        <v>268</v>
      </c>
      <c r="B210" s="53">
        <v>6.6</v>
      </c>
      <c r="C210" s="53"/>
      <c r="D210" s="53">
        <v>6</v>
      </c>
      <c r="E210" s="53"/>
      <c r="F210" s="53">
        <v>7.1</v>
      </c>
      <c r="G210" s="53"/>
      <c r="H210" s="55" t="s">
        <v>361</v>
      </c>
      <c r="J210" s="54" t="str">
        <f>IF(VLOOKUP($A210,'[1]2. Child Protection'!$B$8:$BE$226,'[1]2. Child Protection'!C$1,FALSE)=B210,"",VLOOKUP($A210,'[1]2. Child Protection'!$B$8:$BE$226,'[1]2. Child Protection'!C$1,FALSE)-B210)</f>
        <v/>
      </c>
      <c r="K210" s="54" t="str">
        <f>IF(VLOOKUP($A210,'[1]2. Child Protection'!$B$8:$BE$226,'[1]2. Child Protection'!D$1,FALSE)=C210,"",VLOOKUP($A210,'[1]2. Child Protection'!$B$8:$BE$226,'[1]2. Child Protection'!D$1,FALSE))</f>
        <v/>
      </c>
      <c r="L210" s="54" t="str">
        <f>IF(VLOOKUP($A210,'[1]2. Child Protection'!$B$8:$BE$226,'[1]2. Child Protection'!E$1,FALSE)=D210,"",VLOOKUP($A210,'[1]2. Child Protection'!$B$8:$BE$226,'[1]2. Child Protection'!E$1,FALSE)-D210)</f>
        <v/>
      </c>
      <c r="M210" s="54" t="str">
        <f>IF(VLOOKUP($A210,'[1]2. Child Protection'!$B$8:$BE$226,'[1]2. Child Protection'!F$1,FALSE)=E210,"",VLOOKUP($A210,'[1]2. Child Protection'!$B$8:$BE$226,'[1]2. Child Protection'!F$1,FALSE))</f>
        <v/>
      </c>
      <c r="N210" s="54" t="str">
        <f>IF(VLOOKUP($A210,'[1]2. Child Protection'!$B$8:$BE$226,'[1]2. Child Protection'!G$1,FALSE)=F210,"",VLOOKUP($A210,'[1]2. Child Protection'!$B$8:$BE$226,'[1]2. Child Protection'!G$1,FALSE)-F210)</f>
        <v/>
      </c>
      <c r="O210" s="54" t="str">
        <f>IF(VLOOKUP($A210,'[1]2. Child Protection'!$B$8:$BE$226,'[1]2. Child Protection'!H$1,FALSE)=G210,"",VLOOKUP($A210,'[1]2. Child Protection'!$B$8:$BE$226,'[1]2. Child Protection'!H$1,FALSE))</f>
        <v/>
      </c>
      <c r="P210" s="44" t="str">
        <f>IF(VLOOKUP($A210,'[1]2. Child Protection'!$B$8:$BE$226,'[1]2. Child Protection'!I$1,FALSE)=H210,"",VLOOKUP($A210,'[1]2. Child Protection'!$B$8:$BE$226,'[1]2. Child Protection'!I$1,FALSE))</f>
        <v/>
      </c>
      <c r="R210" s="56"/>
    </row>
    <row r="211" spans="1:18" x14ac:dyDescent="0.3">
      <c r="A211" s="52" t="s">
        <v>269</v>
      </c>
      <c r="B211" s="53" t="s">
        <v>22</v>
      </c>
      <c r="C211" s="53"/>
      <c r="D211" s="53" t="s">
        <v>22</v>
      </c>
      <c r="E211" s="53"/>
      <c r="F211" s="53" t="s">
        <v>22</v>
      </c>
      <c r="G211" s="53"/>
      <c r="H211" s="55"/>
      <c r="J211" s="54" t="str">
        <f>IF(VLOOKUP($A211,'[1]2. Child Protection'!$B$8:$BE$226,'[1]2. Child Protection'!C$1,FALSE)=B211,"",VLOOKUP($A211,'[1]2. Child Protection'!$B$8:$BE$226,'[1]2. Child Protection'!C$1,FALSE)-B211)</f>
        <v/>
      </c>
      <c r="K211" s="54" t="str">
        <f>IF(VLOOKUP($A211,'[1]2. Child Protection'!$B$8:$BE$226,'[1]2. Child Protection'!D$1,FALSE)=C211,"",VLOOKUP($A211,'[1]2. Child Protection'!$B$8:$BE$226,'[1]2. Child Protection'!D$1,FALSE))</f>
        <v/>
      </c>
      <c r="L211" s="54" t="str">
        <f>IF(VLOOKUP($A211,'[1]2. Child Protection'!$B$8:$BE$226,'[1]2. Child Protection'!E$1,FALSE)=D211,"",VLOOKUP($A211,'[1]2. Child Protection'!$B$8:$BE$226,'[1]2. Child Protection'!E$1,FALSE)-D211)</f>
        <v/>
      </c>
      <c r="M211" s="54" t="str">
        <f>IF(VLOOKUP($A211,'[1]2. Child Protection'!$B$8:$BE$226,'[1]2. Child Protection'!F$1,FALSE)=E211,"",VLOOKUP($A211,'[1]2. Child Protection'!$B$8:$BE$226,'[1]2. Child Protection'!F$1,FALSE))</f>
        <v/>
      </c>
      <c r="N211" s="54" t="str">
        <f>IF(VLOOKUP($A211,'[1]2. Child Protection'!$B$8:$BE$226,'[1]2. Child Protection'!G$1,FALSE)=F211,"",VLOOKUP($A211,'[1]2. Child Protection'!$B$8:$BE$226,'[1]2. Child Protection'!G$1,FALSE)-F211)</f>
        <v/>
      </c>
      <c r="O211" s="54" t="str">
        <f>IF(VLOOKUP($A211,'[1]2. Child Protection'!$B$8:$BE$226,'[1]2. Child Protection'!H$1,FALSE)=G211,"",VLOOKUP($A211,'[1]2. Child Protection'!$B$8:$BE$226,'[1]2. Child Protection'!H$1,FALSE))</f>
        <v/>
      </c>
      <c r="P211" s="44" t="str">
        <f>IF(VLOOKUP($A211,'[1]2. Child Protection'!$B$8:$BE$226,'[1]2. Child Protection'!I$1,FALSE)=H211,"",VLOOKUP($A211,'[1]2. Child Protection'!$B$8:$BE$226,'[1]2. Child Protection'!I$1,FALSE))</f>
        <v/>
      </c>
    </row>
    <row r="212" spans="1:18" x14ac:dyDescent="0.3">
      <c r="A212" s="52" t="s">
        <v>270</v>
      </c>
      <c r="B212" s="53">
        <v>23</v>
      </c>
      <c r="C212" s="53" t="s">
        <v>170</v>
      </c>
      <c r="D212" s="53">
        <v>22.9</v>
      </c>
      <c r="E212" s="53" t="s">
        <v>170</v>
      </c>
      <c r="F212" s="53">
        <v>23</v>
      </c>
      <c r="G212" s="53" t="s">
        <v>170</v>
      </c>
      <c r="H212" s="55" t="s">
        <v>362</v>
      </c>
      <c r="J212" s="54" t="str">
        <f>IF(VLOOKUP($A212,'[1]2. Child Protection'!$B$8:$BE$226,'[1]2. Child Protection'!C$1,FALSE)=B212,"",VLOOKUP($A212,'[1]2. Child Protection'!$B$8:$BE$226,'[1]2. Child Protection'!C$1,FALSE)-B212)</f>
        <v/>
      </c>
      <c r="K212" s="54" t="str">
        <f>IF(VLOOKUP($A212,'[1]2. Child Protection'!$B$8:$BE$226,'[1]2. Child Protection'!D$1,FALSE)=C212,"",VLOOKUP($A212,'[1]2. Child Protection'!$B$8:$BE$226,'[1]2. Child Protection'!D$1,FALSE))</f>
        <v/>
      </c>
      <c r="L212" s="54" t="str">
        <f>IF(VLOOKUP($A212,'[1]2. Child Protection'!$B$8:$BE$226,'[1]2. Child Protection'!E$1,FALSE)=D212,"",VLOOKUP($A212,'[1]2. Child Protection'!$B$8:$BE$226,'[1]2. Child Protection'!E$1,FALSE)-D212)</f>
        <v/>
      </c>
      <c r="M212" s="54" t="str">
        <f>IF(VLOOKUP($A212,'[1]2. Child Protection'!$B$8:$BE$226,'[1]2. Child Protection'!F$1,FALSE)=E212,"",VLOOKUP($A212,'[1]2. Child Protection'!$B$8:$BE$226,'[1]2. Child Protection'!F$1,FALSE))</f>
        <v/>
      </c>
      <c r="N212" s="54" t="str">
        <f>IF(VLOOKUP($A212,'[1]2. Child Protection'!$B$8:$BE$226,'[1]2. Child Protection'!G$1,FALSE)=F212,"",VLOOKUP($A212,'[1]2. Child Protection'!$B$8:$BE$226,'[1]2. Child Protection'!G$1,FALSE)-F212)</f>
        <v/>
      </c>
      <c r="O212" s="54" t="str">
        <f>IF(VLOOKUP($A212,'[1]2. Child Protection'!$B$8:$BE$226,'[1]2. Child Protection'!H$1,FALSE)=G212,"",VLOOKUP($A212,'[1]2. Child Protection'!$B$8:$BE$226,'[1]2. Child Protection'!H$1,FALSE))</f>
        <v/>
      </c>
      <c r="P212" s="44" t="str">
        <f>IF(VLOOKUP($A212,'[1]2. Child Protection'!$B$8:$BE$226,'[1]2. Child Protection'!I$1,FALSE)=H212,"",VLOOKUP($A212,'[1]2. Child Protection'!$B$8:$BE$226,'[1]2. Child Protection'!I$1,FALSE))</f>
        <v/>
      </c>
    </row>
    <row r="213" spans="1:18" x14ac:dyDescent="0.3">
      <c r="A213" s="52" t="s">
        <v>271</v>
      </c>
      <c r="B213" s="53">
        <v>27.9</v>
      </c>
      <c r="C213" s="53"/>
      <c r="D213" s="53">
        <v>33.1</v>
      </c>
      <c r="E213" s="53"/>
      <c r="F213" s="53">
        <v>22.4</v>
      </c>
      <c r="G213" s="53"/>
      <c r="H213" s="55" t="s">
        <v>310</v>
      </c>
      <c r="J213" s="54" t="str">
        <f>IF(VLOOKUP($A213,'[1]2. Child Protection'!$B$8:$BE$226,'[1]2. Child Protection'!C$1,FALSE)=B213,"",VLOOKUP($A213,'[1]2. Child Protection'!$B$8:$BE$226,'[1]2. Child Protection'!C$1,FALSE)-B213)</f>
        <v/>
      </c>
      <c r="K213" s="54" t="str">
        <f>IF(VLOOKUP($A213,'[1]2. Child Protection'!$B$8:$BE$226,'[1]2. Child Protection'!D$1,FALSE)=C213,"",VLOOKUP($A213,'[1]2. Child Protection'!$B$8:$BE$226,'[1]2. Child Protection'!D$1,FALSE))</f>
        <v/>
      </c>
      <c r="L213" s="54" t="str">
        <f>IF(VLOOKUP($A213,'[1]2. Child Protection'!$B$8:$BE$226,'[1]2. Child Protection'!E$1,FALSE)=D213,"",VLOOKUP($A213,'[1]2. Child Protection'!$B$8:$BE$226,'[1]2. Child Protection'!E$1,FALSE)-D213)</f>
        <v/>
      </c>
      <c r="M213" s="54" t="str">
        <f>IF(VLOOKUP($A213,'[1]2. Child Protection'!$B$8:$BE$226,'[1]2. Child Protection'!F$1,FALSE)=E213,"",VLOOKUP($A213,'[1]2. Child Protection'!$B$8:$BE$226,'[1]2. Child Protection'!F$1,FALSE))</f>
        <v/>
      </c>
      <c r="N213" s="54" t="str">
        <f>IF(VLOOKUP($A213,'[1]2. Child Protection'!$B$8:$BE$226,'[1]2. Child Protection'!G$1,FALSE)=F213,"",VLOOKUP($A213,'[1]2. Child Protection'!$B$8:$BE$226,'[1]2. Child Protection'!G$1,FALSE)-F213)</f>
        <v/>
      </c>
      <c r="O213" s="54" t="str">
        <f>IF(VLOOKUP($A213,'[1]2. Child Protection'!$B$8:$BE$226,'[1]2. Child Protection'!H$1,FALSE)=G213,"",VLOOKUP($A213,'[1]2. Child Protection'!$B$8:$BE$226,'[1]2. Child Protection'!H$1,FALSE))</f>
        <v/>
      </c>
      <c r="P213" s="44" t="str">
        <f>IF(VLOOKUP($A213,'[1]2. Child Protection'!$B$8:$BE$226,'[1]2. Child Protection'!I$1,FALSE)=H213,"",VLOOKUP($A213,'[1]2. Child Protection'!$B$8:$BE$226,'[1]2. Child Protection'!I$1,FALSE))</f>
        <v/>
      </c>
    </row>
    <row r="214" spans="1:18" x14ac:dyDescent="0.3">
      <c r="A214" s="52"/>
      <c r="J214" s="54"/>
      <c r="K214" s="54"/>
      <c r="L214" s="54"/>
      <c r="M214" s="54"/>
      <c r="N214" s="54"/>
      <c r="O214" s="54"/>
    </row>
    <row r="215" spans="1:18" x14ac:dyDescent="0.3">
      <c r="A215" s="39" t="s">
        <v>272</v>
      </c>
      <c r="B215" s="58"/>
      <c r="C215" s="58"/>
      <c r="D215" s="59"/>
      <c r="E215" s="58"/>
      <c r="F215" s="59"/>
      <c r="G215" s="60"/>
      <c r="H215" s="54"/>
      <c r="J215" s="54" t="str">
        <f>IF(VLOOKUP($A215,'[1]2. Child Protection'!$B$8:$BE$226,'[1]2. Child Protection'!C$1,FALSE)=B215,"",VLOOKUP($A215,'[1]2. Child Protection'!$B$8:$BE$226,'[1]2. Child Protection'!C$1,FALSE))</f>
        <v/>
      </c>
      <c r="K215" s="54" t="str">
        <f>IF(VLOOKUP($A215,'[1]2. Child Protection'!$B$8:$BE$226,'[1]2. Child Protection'!D$1,FALSE)=C215,"",VLOOKUP($A215,'[1]2. Child Protection'!$B$8:$BE$226,'[1]2. Child Protection'!D$1,FALSE))</f>
        <v/>
      </c>
      <c r="L215" s="54" t="str">
        <f>IF(VLOOKUP($A215,'[1]2. Child Protection'!$B$8:$BE$226,'[1]2. Child Protection'!E$1,FALSE)=D215,"",VLOOKUP($A215,'[1]2. Child Protection'!$B$8:$BE$226,'[1]2. Child Protection'!E$1,FALSE))</f>
        <v/>
      </c>
      <c r="M215" s="54" t="str">
        <f>IF(VLOOKUP($A215,'[1]2. Child Protection'!$B$8:$BE$226,'[1]2. Child Protection'!F$1,FALSE)=E215,"",VLOOKUP($A215,'[1]2. Child Protection'!$B$8:$BE$226,'[1]2. Child Protection'!F$1,FALSE))</f>
        <v/>
      </c>
      <c r="N215" s="54" t="str">
        <f>IF(VLOOKUP($A215,'[1]2. Child Protection'!$B$8:$BE$226,'[1]2. Child Protection'!G$1,FALSE)=F215,"",VLOOKUP($A215,'[1]2. Child Protection'!$B$8:$BE$226,'[1]2. Child Protection'!G$1,FALSE))</f>
        <v/>
      </c>
      <c r="O215" s="54" t="str">
        <f>IF(VLOOKUP($A215,'[1]2. Child Protection'!$B$8:$BE$226,'[1]2. Child Protection'!H$1,FALSE)=G215,"",VLOOKUP($A215,'[1]2. Child Protection'!$B$8:$BE$226,'[1]2. Child Protection'!H$1,FALSE))</f>
        <v/>
      </c>
      <c r="P215" s="44" t="str">
        <f>IF(VLOOKUP($A215,'[1]2. Child Protection'!$B$8:$BE$226,'[1]2. Child Protection'!I$1,FALSE)=H215,"",VLOOKUP($A215,'[1]2. Child Protection'!$B$8:$BE$226,'[1]2. Child Protection'!I$1,FALSE))</f>
        <v/>
      </c>
    </row>
    <row r="216" spans="1:18" x14ac:dyDescent="0.3">
      <c r="A216" s="40" t="s">
        <v>276</v>
      </c>
      <c r="B216" s="53" t="s">
        <v>22</v>
      </c>
      <c r="C216" s="54"/>
      <c r="D216" s="53" t="s">
        <v>22</v>
      </c>
      <c r="E216" s="54"/>
      <c r="F216" s="53" t="s">
        <v>22</v>
      </c>
      <c r="G216" s="61"/>
      <c r="H216" s="54"/>
      <c r="J216" s="54" t="str">
        <f>IF(VLOOKUP($A216,'[1]2. Child Protection'!$B$8:$BE$226,'[1]2. Child Protection'!C$1,FALSE)=B216,"",VLOOKUP($A216,'[1]2. Child Protection'!$B$8:$BE$226,'[1]2. Child Protection'!C$1,FALSE))</f>
        <v/>
      </c>
      <c r="K216" s="54" t="str">
        <f>IF(VLOOKUP($A216,'[1]2. Child Protection'!$B$8:$BE$226,'[1]2. Child Protection'!D$1,FALSE)=C216,"",VLOOKUP($A216,'[1]2. Child Protection'!$B$8:$BE$226,'[1]2. Child Protection'!D$1,FALSE))</f>
        <v/>
      </c>
      <c r="L216" s="54" t="str">
        <f>IF(VLOOKUP($A216,'[1]2. Child Protection'!$B$8:$BE$226,'[1]2. Child Protection'!E$1,FALSE)=D216,"",VLOOKUP($A216,'[1]2. Child Protection'!$B$8:$BE$226,'[1]2. Child Protection'!E$1,FALSE))</f>
        <v/>
      </c>
      <c r="M216" s="54" t="str">
        <f>IF(VLOOKUP($A216,'[1]2. Child Protection'!$B$8:$BE$226,'[1]2. Child Protection'!F$1,FALSE)=E216,"",VLOOKUP($A216,'[1]2. Child Protection'!$B$8:$BE$226,'[1]2. Child Protection'!F$1,FALSE))</f>
        <v/>
      </c>
      <c r="N216" s="54" t="str">
        <f>IF(VLOOKUP($A216,'[1]2. Child Protection'!$B$8:$BE$226,'[1]2. Child Protection'!G$1,FALSE)=F216,"",VLOOKUP($A216,'[1]2. Child Protection'!$B$8:$BE$226,'[1]2. Child Protection'!G$1,FALSE))</f>
        <v/>
      </c>
      <c r="O216" s="54" t="str">
        <f>IF(VLOOKUP($A216,'[1]2. Child Protection'!$B$8:$BE$226,'[1]2. Child Protection'!H$1,FALSE)=G216,"",VLOOKUP($A216,'[1]2. Child Protection'!$B$8:$BE$226,'[1]2. Child Protection'!H$1,FALSE))</f>
        <v/>
      </c>
      <c r="P216" s="44" t="str">
        <f>IF(VLOOKUP($A216,'[1]2. Child Protection'!$B$8:$BE$226,'[1]2. Child Protection'!I$1,FALSE)=H216,"",VLOOKUP($A216,'[1]2. Child Protection'!$B$8:$BE$226,'[1]2. Child Protection'!I$1,FALSE))</f>
        <v/>
      </c>
      <c r="R216" s="56"/>
    </row>
    <row r="217" spans="1:18" x14ac:dyDescent="0.3">
      <c r="A217" s="41" t="s">
        <v>278</v>
      </c>
      <c r="B217" s="53" t="s">
        <v>22</v>
      </c>
      <c r="C217" s="54"/>
      <c r="D217" s="53" t="s">
        <v>22</v>
      </c>
      <c r="E217" s="54"/>
      <c r="F217" s="53" t="s">
        <v>22</v>
      </c>
      <c r="G217" s="61"/>
      <c r="H217" s="54"/>
      <c r="J217" s="54" t="str">
        <f>IF(VLOOKUP($A217,'[1]2. Child Protection'!$B$8:$BE$226,'[1]2. Child Protection'!C$1,FALSE)=B217,"",VLOOKUP($A217,'[1]2. Child Protection'!$B$8:$BE$226,'[1]2. Child Protection'!C$1,FALSE))</f>
        <v/>
      </c>
      <c r="K217" s="54" t="str">
        <f>IF(VLOOKUP($A217,'[1]2. Child Protection'!$B$8:$BE$226,'[1]2. Child Protection'!D$1,FALSE)=C217,"",VLOOKUP($A217,'[1]2. Child Protection'!$B$8:$BE$226,'[1]2. Child Protection'!D$1,FALSE))</f>
        <v/>
      </c>
      <c r="L217" s="54" t="str">
        <f>IF(VLOOKUP($A217,'[1]2. Child Protection'!$B$8:$BE$226,'[1]2. Child Protection'!E$1,FALSE)=D217,"",VLOOKUP($A217,'[1]2. Child Protection'!$B$8:$BE$226,'[1]2. Child Protection'!E$1,FALSE))</f>
        <v/>
      </c>
      <c r="M217" s="54" t="str">
        <f>IF(VLOOKUP($A217,'[1]2. Child Protection'!$B$8:$BE$226,'[1]2. Child Protection'!F$1,FALSE)=E217,"",VLOOKUP($A217,'[1]2. Child Protection'!$B$8:$BE$226,'[1]2. Child Protection'!F$1,FALSE))</f>
        <v/>
      </c>
      <c r="N217" s="54" t="str">
        <f>IF(VLOOKUP($A217,'[1]2. Child Protection'!$B$8:$BE$226,'[1]2. Child Protection'!G$1,FALSE)=F217,"",VLOOKUP($A217,'[1]2. Child Protection'!$B$8:$BE$226,'[1]2. Child Protection'!G$1,FALSE))</f>
        <v/>
      </c>
      <c r="O217" s="54" t="str">
        <f>IF(VLOOKUP($A217,'[1]2. Child Protection'!$B$8:$BE$226,'[1]2. Child Protection'!H$1,FALSE)=G217,"",VLOOKUP($A217,'[1]2. Child Protection'!$B$8:$BE$226,'[1]2. Child Protection'!H$1,FALSE))</f>
        <v/>
      </c>
      <c r="P217" s="44" t="str">
        <f>IF(VLOOKUP($A217,'[1]2. Child Protection'!$B$8:$BE$226,'[1]2. Child Protection'!I$1,FALSE)=H217,"",VLOOKUP($A217,'[1]2. Child Protection'!$B$8:$BE$226,'[1]2. Child Protection'!I$1,FALSE))</f>
        <v/>
      </c>
      <c r="R217" s="56"/>
    </row>
    <row r="218" spans="1:18" x14ac:dyDescent="0.3">
      <c r="A218" s="42" t="s">
        <v>301</v>
      </c>
      <c r="B218" s="53" t="s">
        <v>22</v>
      </c>
      <c r="C218" s="54"/>
      <c r="D218" s="53" t="s">
        <v>22</v>
      </c>
      <c r="E218" s="54"/>
      <c r="F218" s="53" t="s">
        <v>22</v>
      </c>
      <c r="G218" s="61"/>
      <c r="H218" s="54"/>
      <c r="J218" s="54" t="e">
        <f>IF(VLOOKUP($A218,'[1]2. Child Protection'!$B$8:$BE$226,'[1]2. Child Protection'!C$1,FALSE)=B218,"",VLOOKUP($A218,'[1]2. Child Protection'!$B$8:$BE$226,'[1]2. Child Protection'!C$1,FALSE))</f>
        <v>#N/A</v>
      </c>
      <c r="K218" s="54" t="e">
        <f>IF(VLOOKUP($A218,'[1]2. Child Protection'!$B$8:$BE$226,'[1]2. Child Protection'!D$1,FALSE)=C218,"",VLOOKUP($A218,'[1]2. Child Protection'!$B$8:$BE$226,'[1]2. Child Protection'!D$1,FALSE))</f>
        <v>#N/A</v>
      </c>
      <c r="L218" s="54" t="e">
        <f>IF(VLOOKUP($A218,'[1]2. Child Protection'!$B$8:$BE$226,'[1]2. Child Protection'!E$1,FALSE)=D218,"",VLOOKUP($A218,'[1]2. Child Protection'!$B$8:$BE$226,'[1]2. Child Protection'!E$1,FALSE))</f>
        <v>#N/A</v>
      </c>
      <c r="M218" s="54" t="e">
        <f>IF(VLOOKUP($A218,'[1]2. Child Protection'!$B$8:$BE$226,'[1]2. Child Protection'!F$1,FALSE)=E218,"",VLOOKUP($A218,'[1]2. Child Protection'!$B$8:$BE$226,'[1]2. Child Protection'!F$1,FALSE))</f>
        <v>#N/A</v>
      </c>
      <c r="N218" s="54" t="e">
        <f>IF(VLOOKUP($A218,'[1]2. Child Protection'!$B$8:$BE$226,'[1]2. Child Protection'!G$1,FALSE)=F218,"",VLOOKUP($A218,'[1]2. Child Protection'!$B$8:$BE$226,'[1]2. Child Protection'!G$1,FALSE))</f>
        <v>#N/A</v>
      </c>
      <c r="O218" s="54" t="e">
        <f>IF(VLOOKUP($A218,'[1]2. Child Protection'!$B$8:$BE$226,'[1]2. Child Protection'!H$1,FALSE)=G218,"",VLOOKUP($A218,'[1]2. Child Protection'!$B$8:$BE$226,'[1]2. Child Protection'!H$1,FALSE))</f>
        <v>#N/A</v>
      </c>
      <c r="P218" s="44" t="e">
        <f>IF(VLOOKUP($A218,'[1]2. Child Protection'!$B$8:$BE$226,'[1]2. Child Protection'!I$1,FALSE)=H218,"",VLOOKUP($A218,'[1]2. Child Protection'!$B$8:$BE$226,'[1]2. Child Protection'!I$1,FALSE))</f>
        <v>#N/A</v>
      </c>
      <c r="R218" s="56"/>
    </row>
    <row r="219" spans="1:18" x14ac:dyDescent="0.3">
      <c r="A219" s="40" t="s">
        <v>299</v>
      </c>
      <c r="B219" s="53" t="s">
        <v>22</v>
      </c>
      <c r="C219" s="53"/>
      <c r="D219" s="53" t="s">
        <v>22</v>
      </c>
      <c r="E219" s="53"/>
      <c r="F219" s="53" t="s">
        <v>22</v>
      </c>
      <c r="G219" s="61"/>
      <c r="H219" s="54"/>
      <c r="J219" s="54" t="str">
        <f>IF(VLOOKUP($A219,'[1]2. Child Protection'!$B$8:$BE$226,'[1]2. Child Protection'!C$1,FALSE)=B219,"",VLOOKUP($A219,'[1]2. Child Protection'!$B$8:$BE$226,'[1]2. Child Protection'!C$1,FALSE))</f>
        <v/>
      </c>
      <c r="K219" s="54" t="str">
        <f>IF(VLOOKUP($A219,'[1]2. Child Protection'!$B$8:$BE$226,'[1]2. Child Protection'!D$1,FALSE)=C219,"",VLOOKUP($A219,'[1]2. Child Protection'!$B$8:$BE$226,'[1]2. Child Protection'!D$1,FALSE))</f>
        <v/>
      </c>
      <c r="L219" s="54" t="str">
        <f>IF(VLOOKUP($A219,'[1]2. Child Protection'!$B$8:$BE$226,'[1]2. Child Protection'!E$1,FALSE)=D219,"",VLOOKUP($A219,'[1]2. Child Protection'!$B$8:$BE$226,'[1]2. Child Protection'!E$1,FALSE))</f>
        <v/>
      </c>
      <c r="M219" s="54" t="str">
        <f>IF(VLOOKUP($A219,'[1]2. Child Protection'!$B$8:$BE$226,'[1]2. Child Protection'!F$1,FALSE)=E219,"",VLOOKUP($A219,'[1]2. Child Protection'!$B$8:$BE$226,'[1]2. Child Protection'!F$1,FALSE))</f>
        <v/>
      </c>
      <c r="N219" s="54" t="str">
        <f>IF(VLOOKUP($A219,'[1]2. Child Protection'!$B$8:$BE$226,'[1]2. Child Protection'!G$1,FALSE)=F219,"",VLOOKUP($A219,'[1]2. Child Protection'!$B$8:$BE$226,'[1]2. Child Protection'!G$1,FALSE))</f>
        <v/>
      </c>
      <c r="O219" s="54" t="str">
        <f>IF(VLOOKUP($A219,'[1]2. Child Protection'!$B$8:$BE$226,'[1]2. Child Protection'!H$1,FALSE)=G219,"",VLOOKUP($A219,'[1]2. Child Protection'!$B$8:$BE$226,'[1]2. Child Protection'!H$1,FALSE))</f>
        <v/>
      </c>
      <c r="P219" s="44" t="str">
        <f>IF(VLOOKUP($A219,'[1]2. Child Protection'!$B$8:$BE$226,'[1]2. Child Protection'!I$1,FALSE)=H219,"",VLOOKUP($A219,'[1]2. Child Protection'!$B$8:$BE$226,'[1]2. Child Protection'!I$1,FALSE))</f>
        <v/>
      </c>
    </row>
    <row r="220" spans="1:18" x14ac:dyDescent="0.3">
      <c r="A220" s="40" t="s">
        <v>277</v>
      </c>
      <c r="B220" s="53">
        <v>7.01</v>
      </c>
      <c r="C220" s="53"/>
      <c r="D220" s="53">
        <v>6.35</v>
      </c>
      <c r="E220" s="53"/>
      <c r="F220" s="53">
        <v>6.45</v>
      </c>
      <c r="G220" s="61"/>
      <c r="H220" s="54"/>
      <c r="J220" s="54" t="str">
        <f>IF(VLOOKUP($A220,'[1]2. Child Protection'!$B$8:$BE$226,'[1]2. Child Protection'!C$1,FALSE)=B220,"",VLOOKUP($A220,'[1]2. Child Protection'!$B$8:$BE$226,'[1]2. Child Protection'!C$1,FALSE))</f>
        <v/>
      </c>
      <c r="K220" s="54" t="str">
        <f>IF(VLOOKUP($A220,'[1]2. Child Protection'!$B$8:$BE$226,'[1]2. Child Protection'!D$1,FALSE)=C220,"",VLOOKUP($A220,'[1]2. Child Protection'!$B$8:$BE$226,'[1]2. Child Protection'!D$1,FALSE))</f>
        <v/>
      </c>
      <c r="L220" s="54" t="str">
        <f>IF(VLOOKUP($A220,'[1]2. Child Protection'!$B$8:$BE$226,'[1]2. Child Protection'!E$1,FALSE)=D220,"",VLOOKUP($A220,'[1]2. Child Protection'!$B$8:$BE$226,'[1]2. Child Protection'!E$1,FALSE))</f>
        <v/>
      </c>
      <c r="M220" s="54" t="str">
        <f>IF(VLOOKUP($A220,'[1]2. Child Protection'!$B$8:$BE$226,'[1]2. Child Protection'!F$1,FALSE)=E220,"",VLOOKUP($A220,'[1]2. Child Protection'!$B$8:$BE$226,'[1]2. Child Protection'!F$1,FALSE))</f>
        <v/>
      </c>
      <c r="N220" s="54" t="str">
        <f>IF(VLOOKUP($A220,'[1]2. Child Protection'!$B$8:$BE$226,'[1]2. Child Protection'!G$1,FALSE)=F220,"",VLOOKUP($A220,'[1]2. Child Protection'!$B$8:$BE$226,'[1]2. Child Protection'!G$1,FALSE))</f>
        <v/>
      </c>
      <c r="O220" s="54" t="str">
        <f>IF(VLOOKUP($A220,'[1]2. Child Protection'!$B$8:$BE$226,'[1]2. Child Protection'!H$1,FALSE)=G220,"",VLOOKUP($A220,'[1]2. Child Protection'!$B$8:$BE$226,'[1]2. Child Protection'!H$1,FALSE))</f>
        <v/>
      </c>
      <c r="P220" s="44" t="str">
        <f>IF(VLOOKUP($A220,'[1]2. Child Protection'!$B$8:$BE$226,'[1]2. Child Protection'!I$1,FALSE)=H220,"",VLOOKUP($A220,'[1]2. Child Protection'!$B$8:$BE$226,'[1]2. Child Protection'!I$1,FALSE))</f>
        <v>DHS, MICS and other national surveys</v>
      </c>
    </row>
    <row r="221" spans="1:18" x14ac:dyDescent="0.3">
      <c r="A221" s="40" t="s">
        <v>274</v>
      </c>
      <c r="B221" s="53" t="s">
        <v>22</v>
      </c>
      <c r="C221" s="53"/>
      <c r="D221" s="53" t="s">
        <v>22</v>
      </c>
      <c r="E221" s="53"/>
      <c r="F221" s="53" t="s">
        <v>22</v>
      </c>
      <c r="G221" s="61"/>
      <c r="H221" s="54"/>
      <c r="J221" s="54" t="str">
        <f>IF(VLOOKUP($A221,'[1]2. Child Protection'!$B$8:$BE$226,'[1]2. Child Protection'!C$1,FALSE)=B221,"",VLOOKUP($A221,'[1]2. Child Protection'!$B$8:$BE$226,'[1]2. Child Protection'!C$1,FALSE))</f>
        <v/>
      </c>
      <c r="K221" s="54" t="str">
        <f>IF(VLOOKUP($A221,'[1]2. Child Protection'!$B$8:$BE$226,'[1]2. Child Protection'!D$1,FALSE)=C221,"",VLOOKUP($A221,'[1]2. Child Protection'!$B$8:$BE$226,'[1]2. Child Protection'!D$1,FALSE))</f>
        <v/>
      </c>
      <c r="L221" s="54" t="str">
        <f>IF(VLOOKUP($A221,'[1]2. Child Protection'!$B$8:$BE$226,'[1]2. Child Protection'!E$1,FALSE)=D221,"",VLOOKUP($A221,'[1]2. Child Protection'!$B$8:$BE$226,'[1]2. Child Protection'!E$1,FALSE))</f>
        <v/>
      </c>
      <c r="M221" s="54" t="str">
        <f>IF(VLOOKUP($A221,'[1]2. Child Protection'!$B$8:$BE$226,'[1]2. Child Protection'!F$1,FALSE)=E221,"",VLOOKUP($A221,'[1]2. Child Protection'!$B$8:$BE$226,'[1]2. Child Protection'!F$1,FALSE))</f>
        <v/>
      </c>
      <c r="N221" s="54" t="str">
        <f>IF(VLOOKUP($A221,'[1]2. Child Protection'!$B$8:$BE$226,'[1]2. Child Protection'!G$1,FALSE)=F221,"",VLOOKUP($A221,'[1]2. Child Protection'!$B$8:$BE$226,'[1]2. Child Protection'!G$1,FALSE))</f>
        <v/>
      </c>
      <c r="O221" s="54" t="str">
        <f>IF(VLOOKUP($A221,'[1]2. Child Protection'!$B$8:$BE$226,'[1]2. Child Protection'!H$1,FALSE)=G221,"",VLOOKUP($A221,'[1]2. Child Protection'!$B$8:$BE$226,'[1]2. Child Protection'!H$1,FALSE))</f>
        <v/>
      </c>
      <c r="P221" s="44" t="str">
        <f>IF(VLOOKUP($A221,'[1]2. Child Protection'!$B$8:$BE$226,'[1]2. Child Protection'!I$1,FALSE)=H221,"",VLOOKUP($A221,'[1]2. Child Protection'!$B$8:$BE$226,'[1]2. Child Protection'!I$1,FALSE))</f>
        <v/>
      </c>
    </row>
    <row r="222" spans="1:18" x14ac:dyDescent="0.3">
      <c r="A222" s="40" t="s">
        <v>279</v>
      </c>
      <c r="B222" s="53" t="s">
        <v>22</v>
      </c>
      <c r="C222" s="53"/>
      <c r="D222" s="53" t="s">
        <v>22</v>
      </c>
      <c r="E222" s="53"/>
      <c r="F222" s="53" t="s">
        <v>22</v>
      </c>
      <c r="G222" s="61"/>
      <c r="H222" s="54"/>
      <c r="J222" s="54" t="str">
        <f>IF(VLOOKUP($A222,'[1]2. Child Protection'!$B$8:$BE$226,'[1]2. Child Protection'!C$1,FALSE)=B222,"",VLOOKUP($A222,'[1]2. Child Protection'!$B$8:$BE$226,'[1]2. Child Protection'!C$1,FALSE))</f>
        <v/>
      </c>
      <c r="K222" s="54" t="str">
        <f>IF(VLOOKUP($A222,'[1]2. Child Protection'!$B$8:$BE$226,'[1]2. Child Protection'!D$1,FALSE)=C222,"",VLOOKUP($A222,'[1]2. Child Protection'!$B$8:$BE$226,'[1]2. Child Protection'!D$1,FALSE))</f>
        <v/>
      </c>
      <c r="L222" s="54" t="str">
        <f>IF(VLOOKUP($A222,'[1]2. Child Protection'!$B$8:$BE$226,'[1]2. Child Protection'!E$1,FALSE)=D222,"",VLOOKUP($A222,'[1]2. Child Protection'!$B$8:$BE$226,'[1]2. Child Protection'!E$1,FALSE))</f>
        <v/>
      </c>
      <c r="M222" s="54" t="str">
        <f>IF(VLOOKUP($A222,'[1]2. Child Protection'!$B$8:$BE$226,'[1]2. Child Protection'!F$1,FALSE)=E222,"",VLOOKUP($A222,'[1]2. Child Protection'!$B$8:$BE$226,'[1]2. Child Protection'!F$1,FALSE))</f>
        <v/>
      </c>
      <c r="N222" s="54" t="str">
        <f>IF(VLOOKUP($A222,'[1]2. Child Protection'!$B$8:$BE$226,'[1]2. Child Protection'!G$1,FALSE)=F222,"",VLOOKUP($A222,'[1]2. Child Protection'!$B$8:$BE$226,'[1]2. Child Protection'!G$1,FALSE))</f>
        <v/>
      </c>
      <c r="O222" s="54" t="str">
        <f>IF(VLOOKUP($A222,'[1]2. Child Protection'!$B$8:$BE$226,'[1]2. Child Protection'!H$1,FALSE)=G222,"",VLOOKUP($A222,'[1]2. Child Protection'!$B$8:$BE$226,'[1]2. Child Protection'!H$1,FALSE))</f>
        <v/>
      </c>
      <c r="P222" s="44" t="str">
        <f>IF(VLOOKUP($A222,'[1]2. Child Protection'!$B$8:$BE$226,'[1]2. Child Protection'!I$1,FALSE)=H222,"",VLOOKUP($A222,'[1]2. Child Protection'!$B$8:$BE$226,'[1]2. Child Protection'!I$1,FALSE))</f>
        <v/>
      </c>
      <c r="R222" s="56"/>
    </row>
    <row r="223" spans="1:18" x14ac:dyDescent="0.3">
      <c r="A223" s="40" t="s">
        <v>275</v>
      </c>
      <c r="B223" s="53" t="s">
        <v>22</v>
      </c>
      <c r="C223" s="53"/>
      <c r="D223" s="53" t="s">
        <v>22</v>
      </c>
      <c r="E223" s="53"/>
      <c r="F223" s="53" t="s">
        <v>22</v>
      </c>
      <c r="G223" s="61"/>
      <c r="H223" s="54"/>
      <c r="J223" s="54" t="str">
        <f>IF(VLOOKUP($A223,'[1]2. Child Protection'!$B$8:$BE$226,'[1]2. Child Protection'!C$1,FALSE)=B223,"",VLOOKUP($A223,'[1]2. Child Protection'!$B$8:$BE$226,'[1]2. Child Protection'!C$1,FALSE))</f>
        <v/>
      </c>
      <c r="K223" s="54" t="str">
        <f>IF(VLOOKUP($A223,'[1]2. Child Protection'!$B$8:$BE$226,'[1]2. Child Protection'!D$1,FALSE)=C223,"",VLOOKUP($A223,'[1]2. Child Protection'!$B$8:$BE$226,'[1]2. Child Protection'!D$1,FALSE))</f>
        <v/>
      </c>
      <c r="L223" s="54" t="str">
        <f>IF(VLOOKUP($A223,'[1]2. Child Protection'!$B$8:$BE$226,'[1]2. Child Protection'!E$1,FALSE)=D223,"",VLOOKUP($A223,'[1]2. Child Protection'!$B$8:$BE$226,'[1]2. Child Protection'!E$1,FALSE))</f>
        <v/>
      </c>
      <c r="M223" s="54" t="str">
        <f>IF(VLOOKUP($A223,'[1]2. Child Protection'!$B$8:$BE$226,'[1]2. Child Protection'!F$1,FALSE)=E223,"",VLOOKUP($A223,'[1]2. Child Protection'!$B$8:$BE$226,'[1]2. Child Protection'!F$1,FALSE))</f>
        <v/>
      </c>
      <c r="N223" s="54" t="str">
        <f>IF(VLOOKUP($A223,'[1]2. Child Protection'!$B$8:$BE$226,'[1]2. Child Protection'!G$1,FALSE)=F223,"",VLOOKUP($A223,'[1]2. Child Protection'!$B$8:$BE$226,'[1]2. Child Protection'!G$1,FALSE))</f>
        <v/>
      </c>
      <c r="O223" s="54" t="str">
        <f>IF(VLOOKUP($A223,'[1]2. Child Protection'!$B$8:$BE$226,'[1]2. Child Protection'!H$1,FALSE)=G223,"",VLOOKUP($A223,'[1]2. Child Protection'!$B$8:$BE$226,'[1]2. Child Protection'!H$1,FALSE))</f>
        <v/>
      </c>
      <c r="P223" s="44" t="str">
        <f>IF(VLOOKUP($A223,'[1]2. Child Protection'!$B$8:$BE$226,'[1]2. Child Protection'!I$1,FALSE)=H223,"",VLOOKUP($A223,'[1]2. Child Protection'!$B$8:$BE$226,'[1]2. Child Protection'!I$1,FALSE))</f>
        <v/>
      </c>
    </row>
    <row r="224" spans="1:18" x14ac:dyDescent="0.3">
      <c r="A224" s="41" t="s">
        <v>273</v>
      </c>
      <c r="B224" s="53">
        <v>26.1</v>
      </c>
      <c r="C224" s="53"/>
      <c r="D224" s="53">
        <v>26.88</v>
      </c>
      <c r="E224" s="53"/>
      <c r="F224" s="53">
        <v>25.19</v>
      </c>
      <c r="G224" s="61"/>
      <c r="H224" s="54"/>
      <c r="J224" s="54" t="str">
        <f>IF(VLOOKUP($A224,'[1]2. Child Protection'!$B$8:$BE$226,'[1]2. Child Protection'!C$1,FALSE)=B224,"",VLOOKUP($A224,'[1]2. Child Protection'!$B$8:$BE$226,'[1]2. Child Protection'!C$1,FALSE))</f>
        <v/>
      </c>
      <c r="K224" s="54" t="str">
        <f>IF(VLOOKUP($A224,'[1]2. Child Protection'!$B$8:$BE$226,'[1]2. Child Protection'!D$1,FALSE)=C224,"",VLOOKUP($A224,'[1]2. Child Protection'!$B$8:$BE$226,'[1]2. Child Protection'!D$1,FALSE))</f>
        <v/>
      </c>
      <c r="L224" s="54" t="str">
        <f>IF(VLOOKUP($A224,'[1]2. Child Protection'!$B$8:$BE$226,'[1]2. Child Protection'!E$1,FALSE)=D224,"",VLOOKUP($A224,'[1]2. Child Protection'!$B$8:$BE$226,'[1]2. Child Protection'!E$1,FALSE))</f>
        <v/>
      </c>
      <c r="M224" s="54" t="str">
        <f>IF(VLOOKUP($A224,'[1]2. Child Protection'!$B$8:$BE$226,'[1]2. Child Protection'!F$1,FALSE)=E224,"",VLOOKUP($A224,'[1]2. Child Protection'!$B$8:$BE$226,'[1]2. Child Protection'!F$1,FALSE))</f>
        <v/>
      </c>
      <c r="N224" s="54" t="str">
        <f>IF(VLOOKUP($A224,'[1]2. Child Protection'!$B$8:$BE$226,'[1]2. Child Protection'!G$1,FALSE)=F224,"",VLOOKUP($A224,'[1]2. Child Protection'!$B$8:$BE$226,'[1]2. Child Protection'!G$1,FALSE))</f>
        <v/>
      </c>
      <c r="O224" s="54" t="str">
        <f>IF(VLOOKUP($A224,'[1]2. Child Protection'!$B$8:$BE$226,'[1]2. Child Protection'!H$1,FALSE)=G224,"",VLOOKUP($A224,'[1]2. Child Protection'!$B$8:$BE$226,'[1]2. Child Protection'!H$1,FALSE))</f>
        <v/>
      </c>
      <c r="P224" s="44" t="str">
        <f>IF(VLOOKUP($A224,'[1]2. Child Protection'!$B$8:$BE$226,'[1]2. Child Protection'!I$1,FALSE)=H224,"",VLOOKUP($A224,'[1]2. Child Protection'!$B$8:$BE$226,'[1]2. Child Protection'!I$1,FALSE))</f>
        <v>DHS, MICS and other national surveys</v>
      </c>
    </row>
    <row r="225" spans="1:18" x14ac:dyDescent="0.3">
      <c r="A225" s="42" t="s">
        <v>302</v>
      </c>
      <c r="B225" s="53">
        <v>26.27</v>
      </c>
      <c r="C225" s="53"/>
      <c r="D225" s="53">
        <v>27.96</v>
      </c>
      <c r="E225" s="53"/>
      <c r="F225" s="53">
        <v>24.35</v>
      </c>
      <c r="G225" s="61"/>
      <c r="H225" s="54"/>
      <c r="J225" s="54" t="e">
        <f>IF(VLOOKUP($A225,'[1]2. Child Protection'!$B$8:$BE$226,'[1]2. Child Protection'!C$1,FALSE)=B225,"",VLOOKUP($A225,'[1]2. Child Protection'!$B$8:$BE$226,'[1]2. Child Protection'!C$1,FALSE))</f>
        <v>#N/A</v>
      </c>
      <c r="K225" s="54" t="e">
        <f>IF(VLOOKUP($A225,'[1]2. Child Protection'!$B$8:$BE$226,'[1]2. Child Protection'!D$1,FALSE)=C225,"",VLOOKUP($A225,'[1]2. Child Protection'!$B$8:$BE$226,'[1]2. Child Protection'!D$1,FALSE))</f>
        <v>#N/A</v>
      </c>
      <c r="L225" s="54" t="e">
        <f>IF(VLOOKUP($A225,'[1]2. Child Protection'!$B$8:$BE$226,'[1]2. Child Protection'!E$1,FALSE)=D225,"",VLOOKUP($A225,'[1]2. Child Protection'!$B$8:$BE$226,'[1]2. Child Protection'!E$1,FALSE))</f>
        <v>#N/A</v>
      </c>
      <c r="M225" s="54" t="e">
        <f>IF(VLOOKUP($A225,'[1]2. Child Protection'!$B$8:$BE$226,'[1]2. Child Protection'!F$1,FALSE)=E225,"",VLOOKUP($A225,'[1]2. Child Protection'!$B$8:$BE$226,'[1]2. Child Protection'!F$1,FALSE))</f>
        <v>#N/A</v>
      </c>
      <c r="N225" s="54" t="e">
        <f>IF(VLOOKUP($A225,'[1]2. Child Protection'!$B$8:$BE$226,'[1]2. Child Protection'!G$1,FALSE)=F225,"",VLOOKUP($A225,'[1]2. Child Protection'!$B$8:$BE$226,'[1]2. Child Protection'!G$1,FALSE))</f>
        <v>#N/A</v>
      </c>
      <c r="O225" s="54" t="e">
        <f>IF(VLOOKUP($A225,'[1]2. Child Protection'!$B$8:$BE$226,'[1]2. Child Protection'!H$1,FALSE)=G225,"",VLOOKUP($A225,'[1]2. Child Protection'!$B$8:$BE$226,'[1]2. Child Protection'!H$1,FALSE))</f>
        <v>#N/A</v>
      </c>
      <c r="P225" s="44" t="e">
        <f>IF(VLOOKUP($A225,'[1]2. Child Protection'!$B$8:$BE$226,'[1]2. Child Protection'!I$1,FALSE)=H225,"",VLOOKUP($A225,'[1]2. Child Protection'!$B$8:$BE$226,'[1]2. Child Protection'!I$1,FALSE))</f>
        <v>#N/A</v>
      </c>
    </row>
    <row r="226" spans="1:18" x14ac:dyDescent="0.3">
      <c r="A226" s="40" t="s">
        <v>297</v>
      </c>
      <c r="B226" s="53">
        <v>25.95</v>
      </c>
      <c r="C226" s="53"/>
      <c r="D226" s="53">
        <v>25.97</v>
      </c>
      <c r="E226" s="53"/>
      <c r="F226" s="53">
        <v>25.91</v>
      </c>
      <c r="G226" s="61"/>
      <c r="H226" s="54"/>
      <c r="J226" s="54" t="str">
        <f>IF(VLOOKUP($A226,'[1]2. Child Protection'!$B$8:$BE$226,'[1]2. Child Protection'!C$1,FALSE)=B226,"",VLOOKUP($A226,'[1]2. Child Protection'!$B$8:$BE$226,'[1]2. Child Protection'!C$1,FALSE))</f>
        <v/>
      </c>
      <c r="K226" s="54" t="str">
        <f>IF(VLOOKUP($A226,'[1]2. Child Protection'!$B$8:$BE$226,'[1]2. Child Protection'!D$1,FALSE)=C226,"",VLOOKUP($A226,'[1]2. Child Protection'!$B$8:$BE$226,'[1]2. Child Protection'!D$1,FALSE))</f>
        <v/>
      </c>
      <c r="L226" s="54" t="str">
        <f>IF(VLOOKUP($A226,'[1]2. Child Protection'!$B$8:$BE$226,'[1]2. Child Protection'!E$1,FALSE)=D226,"",VLOOKUP($A226,'[1]2. Child Protection'!$B$8:$BE$226,'[1]2. Child Protection'!E$1,FALSE))</f>
        <v/>
      </c>
      <c r="M226" s="54" t="str">
        <f>IF(VLOOKUP($A226,'[1]2. Child Protection'!$B$8:$BE$226,'[1]2. Child Protection'!F$1,FALSE)=E226,"",VLOOKUP($A226,'[1]2. Child Protection'!$B$8:$BE$226,'[1]2. Child Protection'!F$1,FALSE))</f>
        <v/>
      </c>
      <c r="N226" s="54" t="str">
        <f>IF(VLOOKUP($A226,'[1]2. Child Protection'!$B$8:$BE$226,'[1]2. Child Protection'!G$1,FALSE)=F226,"",VLOOKUP($A226,'[1]2. Child Protection'!$B$8:$BE$226,'[1]2. Child Protection'!G$1,FALSE))</f>
        <v/>
      </c>
      <c r="O226" s="54" t="str">
        <f>IF(VLOOKUP($A226,'[1]2. Child Protection'!$B$8:$BE$226,'[1]2. Child Protection'!H$1,FALSE)=G226,"",VLOOKUP($A226,'[1]2. Child Protection'!$B$8:$BE$226,'[1]2. Child Protection'!H$1,FALSE))</f>
        <v/>
      </c>
      <c r="P226" s="44" t="str">
        <f>IF(VLOOKUP($A226,'[1]2. Child Protection'!$B$8:$BE$226,'[1]2. Child Protection'!I$1,FALSE)=H226,"",VLOOKUP($A226,'[1]2. Child Protection'!$B$8:$BE$226,'[1]2. Child Protection'!I$1,FALSE))</f>
        <v>DHS, MICS and other national surveys</v>
      </c>
    </row>
    <row r="227" spans="1:18" x14ac:dyDescent="0.3">
      <c r="A227" s="40" t="s">
        <v>280</v>
      </c>
      <c r="B227" s="53">
        <v>21.6</v>
      </c>
      <c r="C227" s="53"/>
      <c r="D227" s="53">
        <v>22.5</v>
      </c>
      <c r="E227" s="53"/>
      <c r="F227" s="53">
        <v>20.54</v>
      </c>
      <c r="G227" s="61"/>
      <c r="H227" s="54"/>
      <c r="J227" s="54" t="str">
        <f>IF(VLOOKUP($A227,'[1]2. Child Protection'!$B$8:$BE$226,'[1]2. Child Protection'!C$1,FALSE)=B227,"",VLOOKUP($A227,'[1]2. Child Protection'!$B$8:$BE$226,'[1]2. Child Protection'!C$1,FALSE))</f>
        <v/>
      </c>
      <c r="K227" s="54" t="str">
        <f>IF(VLOOKUP($A227,'[1]2. Child Protection'!$B$8:$BE$226,'[1]2. Child Protection'!D$1,FALSE)=C227,"",VLOOKUP($A227,'[1]2. Child Protection'!$B$8:$BE$226,'[1]2. Child Protection'!D$1,FALSE))</f>
        <v/>
      </c>
      <c r="L227" s="54" t="str">
        <f>IF(VLOOKUP($A227,'[1]2. Child Protection'!$B$8:$BE$226,'[1]2. Child Protection'!E$1,FALSE)=D227,"",VLOOKUP($A227,'[1]2. Child Protection'!$B$8:$BE$226,'[1]2. Child Protection'!E$1,FALSE))</f>
        <v/>
      </c>
      <c r="M227" s="54" t="str">
        <f>IF(VLOOKUP($A227,'[1]2. Child Protection'!$B$8:$BE$226,'[1]2. Child Protection'!F$1,FALSE)=E227,"",VLOOKUP($A227,'[1]2. Child Protection'!$B$8:$BE$226,'[1]2. Child Protection'!F$1,FALSE))</f>
        <v/>
      </c>
      <c r="N227" s="54" t="str">
        <f>IF(VLOOKUP($A227,'[1]2. Child Protection'!$B$8:$BE$226,'[1]2. Child Protection'!G$1,FALSE)=F227,"",VLOOKUP($A227,'[1]2. Child Protection'!$B$8:$BE$226,'[1]2. Child Protection'!G$1,FALSE))</f>
        <v/>
      </c>
      <c r="O227" s="54" t="str">
        <f>IF(VLOOKUP($A227,'[1]2. Child Protection'!$B$8:$BE$226,'[1]2. Child Protection'!H$1,FALSE)=G227,"",VLOOKUP($A227,'[1]2. Child Protection'!$B$8:$BE$226,'[1]2. Child Protection'!H$1,FALSE))</f>
        <v/>
      </c>
      <c r="P227" s="44" t="str">
        <f>IF(VLOOKUP($A227,'[1]2. Child Protection'!$B$8:$BE$226,'[1]2. Child Protection'!I$1,FALSE)=H227,"",VLOOKUP($A227,'[1]2. Child Protection'!$B$8:$BE$226,'[1]2. Child Protection'!I$1,FALSE))</f>
        <v>DHS, MICS and other national surveys</v>
      </c>
      <c r="R227" s="56"/>
    </row>
    <row r="228" spans="1:18" x14ac:dyDescent="0.3">
      <c r="A228" s="43" t="s">
        <v>281</v>
      </c>
      <c r="B228" s="62" t="s">
        <v>22</v>
      </c>
      <c r="C228" s="62"/>
      <c r="D228" s="62" t="s">
        <v>22</v>
      </c>
      <c r="E228" s="62"/>
      <c r="F228" s="62" t="s">
        <v>22</v>
      </c>
      <c r="G228" s="63"/>
      <c r="J228" s="54" t="str">
        <f>IF(VLOOKUP($A228,'[1]2. Child Protection'!$B$8:$BE$226,'[1]2. Child Protection'!C$1,FALSE)=B228,"",VLOOKUP($A228,'[1]2. Child Protection'!$B$8:$BE$226,'[1]2. Child Protection'!C$1,FALSE))</f>
        <v/>
      </c>
      <c r="K228" s="54" t="str">
        <f>IF(VLOOKUP($A228,'[1]2. Child Protection'!$B$8:$BE$226,'[1]2. Child Protection'!D$1,FALSE)=C228,"",VLOOKUP($A228,'[1]2. Child Protection'!$B$8:$BE$226,'[1]2. Child Protection'!D$1,FALSE))</f>
        <v/>
      </c>
      <c r="L228" s="54" t="str">
        <f>IF(VLOOKUP($A228,'[1]2. Child Protection'!$B$8:$BE$226,'[1]2. Child Protection'!E$1,FALSE)=D228,"",VLOOKUP($A228,'[1]2. Child Protection'!$B$8:$BE$226,'[1]2. Child Protection'!E$1,FALSE))</f>
        <v/>
      </c>
      <c r="M228" s="54" t="str">
        <f>IF(VLOOKUP($A228,'[1]2. Child Protection'!$B$8:$BE$226,'[1]2. Child Protection'!F$1,FALSE)=E228,"",VLOOKUP($A228,'[1]2. Child Protection'!$B$8:$BE$226,'[1]2. Child Protection'!F$1,FALSE))</f>
        <v/>
      </c>
      <c r="N228" s="54" t="str">
        <f>IF(VLOOKUP($A228,'[1]2. Child Protection'!$B$8:$BE$226,'[1]2. Child Protection'!G$1,FALSE)=F228,"",VLOOKUP($A228,'[1]2. Child Protection'!$B$8:$BE$226,'[1]2. Child Protection'!G$1,FALSE))</f>
        <v/>
      </c>
      <c r="O228" s="54" t="str">
        <f>IF(VLOOKUP($A228,'[1]2. Child Protection'!$B$8:$BE$226,'[1]2. Child Protection'!H$1,FALSE)=G228,"",VLOOKUP($A228,'[1]2. Child Protection'!$B$8:$BE$226,'[1]2. Child Protection'!H$1,FALSE))</f>
        <v/>
      </c>
      <c r="P228" s="44" t="str">
        <f>IF(VLOOKUP($A228,'[1]2. Child Protection'!$B$8:$BE$226,'[1]2. Child Protection'!I$1,FALSE)=H228,"",VLOOKUP($A228,'[1]2. Child Protection'!$B$8:$BE$226,'[1]2. Child Protection'!I$1,FALSE))</f>
        <v/>
      </c>
    </row>
    <row r="229" spans="1:18" x14ac:dyDescent="0.3">
      <c r="A229" s="52"/>
    </row>
    <row r="230" spans="1:18" x14ac:dyDescent="0.3">
      <c r="A230" s="64" t="s">
        <v>282</v>
      </c>
      <c r="B230" s="65" t="s">
        <v>283</v>
      </c>
      <c r="C230" s="66"/>
      <c r="D230" s="67"/>
      <c r="E230" s="67"/>
      <c r="F230" s="67"/>
      <c r="G230" s="67"/>
      <c r="H230" s="67"/>
    </row>
    <row r="231" spans="1:18" x14ac:dyDescent="0.3">
      <c r="A231" s="64"/>
      <c r="B231" s="65" t="s">
        <v>284</v>
      </c>
      <c r="C231" s="66"/>
      <c r="D231" s="67"/>
      <c r="E231" s="67"/>
      <c r="F231" s="67"/>
      <c r="G231" s="67"/>
      <c r="H231" s="67"/>
    </row>
    <row r="232" spans="1:18" x14ac:dyDescent="0.3">
      <c r="A232" s="65"/>
      <c r="B232" s="68" t="s">
        <v>285</v>
      </c>
    </row>
    <row r="233" spans="1:18" ht="17" x14ac:dyDescent="0.3">
      <c r="A233" s="68"/>
      <c r="B233" s="65" t="s">
        <v>304</v>
      </c>
    </row>
    <row r="234" spans="1:18" x14ac:dyDescent="0.3">
      <c r="A234" s="68"/>
      <c r="B234" s="69" t="s">
        <v>287</v>
      </c>
    </row>
    <row r="236" spans="1:18" x14ac:dyDescent="0.3">
      <c r="A236" s="70" t="s">
        <v>288</v>
      </c>
      <c r="B236" s="44" t="s">
        <v>289</v>
      </c>
    </row>
    <row r="238" spans="1:18" x14ac:dyDescent="0.3">
      <c r="A238" s="70" t="s">
        <v>290</v>
      </c>
      <c r="B238" s="74" t="s">
        <v>300</v>
      </c>
    </row>
    <row r="240" spans="1:18" x14ac:dyDescent="0.3">
      <c r="A240" s="71" t="s">
        <v>292</v>
      </c>
      <c r="B240" s="72"/>
    </row>
    <row r="241" spans="1:2" x14ac:dyDescent="0.3">
      <c r="A241" s="48" t="s">
        <v>293</v>
      </c>
      <c r="B241" s="73" t="s">
        <v>294</v>
      </c>
    </row>
  </sheetData>
  <autoFilter ref="A11:R228" xr:uid="{27F3E4B3-825F-4122-8A70-6147E1B56993}"/>
  <mergeCells count="15">
    <mergeCell ref="B1:G1"/>
    <mergeCell ref="B2:G2"/>
    <mergeCell ref="A8:A10"/>
    <mergeCell ref="B8:G8"/>
    <mergeCell ref="J8:O8"/>
    <mergeCell ref="B9:C10"/>
    <mergeCell ref="D9:G9"/>
    <mergeCell ref="H9:H10"/>
    <mergeCell ref="J9:K10"/>
    <mergeCell ref="L9:O9"/>
    <mergeCell ref="P9:P10"/>
    <mergeCell ref="D10:E10"/>
    <mergeCell ref="F10:G10"/>
    <mergeCell ref="L10:M10"/>
    <mergeCell ref="N10:O10"/>
  </mergeCells>
  <hyperlinks>
    <hyperlink ref="B241" r:id="rId1" xr:uid="{BA7DA48E-A225-4200-9E80-C5BB9EFAD6C9}"/>
  </hyperlinks>
  <pageMargins left="0.7" right="0.7"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8830F-12A1-45FF-A97C-2DD770E93508}">
  <dimension ref="A1:R241"/>
  <sheetViews>
    <sheetView workbookViewId="0">
      <pane xSplit="1" ySplit="11" topLeftCell="B40" activePane="bottomRight" state="frozen"/>
      <selection pane="topRight" activeCell="B1" sqref="B1"/>
      <selection pane="bottomLeft" activeCell="A12" sqref="A12"/>
      <selection pane="bottomRight" activeCell="N62" sqref="N62"/>
    </sheetView>
  </sheetViews>
  <sheetFormatPr defaultColWidth="8.81640625" defaultRowHeight="14.5" x14ac:dyDescent="0.35"/>
  <cols>
    <col min="1" max="1" width="29.1796875" style="1" customWidth="1"/>
    <col min="2" max="2" width="8.81640625" style="1"/>
    <col min="3" max="3" width="3" style="1" customWidth="1"/>
    <col min="4" max="4" width="8.81640625" style="4"/>
    <col min="5" max="5" width="3.1796875" style="1" customWidth="1"/>
    <col min="6" max="6" width="8.81640625" style="4"/>
    <col min="7" max="7" width="3" style="1" customWidth="1"/>
    <col min="8" max="8" width="27.453125" style="1" customWidth="1"/>
  </cols>
  <sheetData>
    <row r="1" spans="1:18" s="1" customFormat="1" x14ac:dyDescent="0.35">
      <c r="B1" s="89" t="s">
        <v>0</v>
      </c>
      <c r="C1" s="89"/>
      <c r="D1" s="89"/>
      <c r="E1" s="89"/>
      <c r="F1" s="89"/>
      <c r="G1" s="89"/>
      <c r="H1" s="2"/>
    </row>
    <row r="2" spans="1:18" s="1" customFormat="1" x14ac:dyDescent="0.35">
      <c r="B2" s="90" t="s">
        <v>1</v>
      </c>
      <c r="C2" s="90"/>
      <c r="D2" s="90"/>
      <c r="E2" s="90"/>
      <c r="F2" s="90"/>
      <c r="G2" s="90"/>
      <c r="H2" s="3"/>
    </row>
    <row r="4" spans="1:18" s="1" customFormat="1" x14ac:dyDescent="0.35">
      <c r="A4" s="5" t="s">
        <v>2</v>
      </c>
      <c r="D4" s="4"/>
      <c r="F4" s="4"/>
    </row>
    <row r="6" spans="1:18" s="1" customFormat="1" x14ac:dyDescent="0.35">
      <c r="A6" s="6" t="s">
        <v>3</v>
      </c>
      <c r="D6" s="4"/>
      <c r="F6" s="4"/>
    </row>
    <row r="7" spans="1:18" s="1" customFormat="1" x14ac:dyDescent="0.35">
      <c r="A7" s="6"/>
      <c r="D7" s="4"/>
      <c r="F7" s="4"/>
    </row>
    <row r="8" spans="1:18" s="1" customFormat="1" ht="31.9" customHeight="1" x14ac:dyDescent="0.35">
      <c r="A8" s="91" t="s">
        <v>4</v>
      </c>
      <c r="B8" s="93" t="s">
        <v>5</v>
      </c>
      <c r="C8" s="94"/>
      <c r="D8" s="94"/>
      <c r="E8" s="94"/>
      <c r="F8" s="94"/>
      <c r="G8" s="94"/>
      <c r="H8" s="7"/>
      <c r="J8" s="93" t="s">
        <v>295</v>
      </c>
      <c r="K8" s="94"/>
      <c r="L8" s="94"/>
      <c r="M8" s="94"/>
      <c r="N8" s="94"/>
      <c r="O8" s="94"/>
      <c r="P8" s="7"/>
    </row>
    <row r="9" spans="1:18" s="1" customFormat="1" x14ac:dyDescent="0.35">
      <c r="A9" s="91"/>
      <c r="B9" s="95" t="s">
        <v>6</v>
      </c>
      <c r="C9" s="95"/>
      <c r="D9" s="94" t="s">
        <v>7</v>
      </c>
      <c r="E9" s="94"/>
      <c r="F9" s="94"/>
      <c r="G9" s="94"/>
      <c r="H9" s="87" t="s">
        <v>8</v>
      </c>
      <c r="J9" s="95" t="s">
        <v>6</v>
      </c>
      <c r="K9" s="95"/>
      <c r="L9" s="94" t="s">
        <v>7</v>
      </c>
      <c r="M9" s="94"/>
      <c r="N9" s="94"/>
      <c r="O9" s="94"/>
      <c r="P9" s="87" t="s">
        <v>8</v>
      </c>
    </row>
    <row r="10" spans="1:18" s="1" customFormat="1" x14ac:dyDescent="0.35">
      <c r="A10" s="92"/>
      <c r="B10" s="95"/>
      <c r="C10" s="95"/>
      <c r="D10" s="88" t="s">
        <v>9</v>
      </c>
      <c r="E10" s="88"/>
      <c r="F10" s="88" t="s">
        <v>10</v>
      </c>
      <c r="G10" s="88"/>
      <c r="H10" s="87"/>
      <c r="J10" s="95"/>
      <c r="K10" s="95"/>
      <c r="L10" s="88" t="s">
        <v>9</v>
      </c>
      <c r="M10" s="88"/>
      <c r="N10" s="88" t="s">
        <v>10</v>
      </c>
      <c r="O10" s="88"/>
      <c r="P10" s="87"/>
    </row>
    <row r="11" spans="1:18" s="1" customFormat="1" x14ac:dyDescent="0.35">
      <c r="A11" s="8"/>
      <c r="B11" s="9"/>
      <c r="C11" s="9"/>
      <c r="D11" s="10"/>
      <c r="E11" s="10"/>
      <c r="F11" s="10"/>
      <c r="G11" s="10"/>
      <c r="H11" s="10"/>
    </row>
    <row r="12" spans="1:18" s="1" customFormat="1" x14ac:dyDescent="0.35">
      <c r="A12" s="11" t="s">
        <v>11</v>
      </c>
      <c r="B12" s="12">
        <v>21.39</v>
      </c>
      <c r="C12" s="13" t="s">
        <v>12</v>
      </c>
      <c r="D12" s="12">
        <v>22.78</v>
      </c>
      <c r="E12" s="12" t="s">
        <v>12</v>
      </c>
      <c r="F12" s="12">
        <v>19.850000000000001</v>
      </c>
      <c r="G12" s="13" t="s">
        <v>12</v>
      </c>
      <c r="H12" s="14" t="s">
        <v>13</v>
      </c>
      <c r="J12" s="13">
        <f>IF(VLOOKUP($A12,'[1]2. Child Protection'!$B$8:$BE$226,'[1]2. Child Protection'!C$1,FALSE)=B12,"",VLOOKUP($A12,'[1]2. Child Protection'!$B$8:$BE$226,'[1]2. Child Protection'!C$1,FALSE)-B12)</f>
        <v>-8.39</v>
      </c>
      <c r="K12" s="13" t="str">
        <f>IF(VLOOKUP($A12,'[1]2. Child Protection'!$B$8:$BE$226,'[1]2. Child Protection'!D$1,FALSE)=C12,"",VLOOKUP($A12,'[1]2. Child Protection'!$B$8:$BE$226,'[1]2. Child Protection'!D$1,FALSE))</f>
        <v>y</v>
      </c>
      <c r="L12" s="13">
        <f>IF(VLOOKUP($A12,'[1]2. Child Protection'!$B$8:$BE$226,'[1]2. Child Protection'!E$1,FALSE)=D12,"",VLOOKUP($A12,'[1]2. Child Protection'!$B$8:$BE$226,'[1]2. Child Protection'!E$1,FALSE)-D12)</f>
        <v>-8.5800000000000018</v>
      </c>
      <c r="M12" s="13" t="str">
        <f>IF(VLOOKUP($A12,'[1]2. Child Protection'!$B$8:$BE$226,'[1]2. Child Protection'!F$1,FALSE)=E12,"",VLOOKUP($A12,'[1]2. Child Protection'!$B$8:$BE$226,'[1]2. Child Protection'!F$1,FALSE))</f>
        <v>y</v>
      </c>
      <c r="N12" s="13">
        <f>IF(VLOOKUP($A12,'[1]2. Child Protection'!$B$8:$BE$226,'[1]2. Child Protection'!G$1,FALSE)=F12,"",VLOOKUP($A12,'[1]2. Child Protection'!$B$8:$BE$226,'[1]2. Child Protection'!G$1,FALSE)-F12)</f>
        <v>-8.1500000000000021</v>
      </c>
      <c r="O12" s="13" t="str">
        <f>IF(VLOOKUP($A12,'[1]2. Child Protection'!$B$8:$BE$226,'[1]2. Child Protection'!H$1,FALSE)=G12,"",VLOOKUP($A12,'[1]2. Child Protection'!$B$8:$BE$226,'[1]2. Child Protection'!H$1,FALSE))</f>
        <v>y</v>
      </c>
      <c r="P12" s="1" t="str">
        <f>IF(VLOOKUP($A12,'[1]2. Child Protection'!$B$8:$BE$226,'[1]2. Child Protection'!I$1,FALSE)=H12,"",VLOOKUP($A12,'[1]2. Child Protection'!$B$8:$BE$226,'[1]2. Child Protection'!I$1,FALSE))</f>
        <v>IELFS 2020, UNICEF and ILO calculations</v>
      </c>
      <c r="R12" s="37"/>
    </row>
    <row r="13" spans="1:18" s="1" customFormat="1" x14ac:dyDescent="0.35">
      <c r="A13" s="11" t="s">
        <v>14</v>
      </c>
      <c r="B13" s="12">
        <v>3.3</v>
      </c>
      <c r="C13" s="13" t="s">
        <v>15</v>
      </c>
      <c r="D13" s="12">
        <v>3.6</v>
      </c>
      <c r="E13" s="13" t="s">
        <v>15</v>
      </c>
      <c r="F13" s="12">
        <v>3</v>
      </c>
      <c r="G13" s="13" t="s">
        <v>15</v>
      </c>
      <c r="H13" s="14" t="s">
        <v>16</v>
      </c>
      <c r="J13" s="13" t="str">
        <f>IF(VLOOKUP($A13,'[1]2. Child Protection'!$B$8:$BE$226,'[1]2. Child Protection'!C$1,FALSE)=B13,"",VLOOKUP($A13,'[1]2. Child Protection'!$B$8:$BE$226,'[1]2. Child Protection'!C$1,FALSE)-B13)</f>
        <v/>
      </c>
      <c r="K13" s="13" t="str">
        <f>IF(VLOOKUP($A13,'[1]2. Child Protection'!$B$8:$BE$226,'[1]2. Child Protection'!D$1,FALSE)=C13,"",VLOOKUP($A13,'[1]2. Child Protection'!$B$8:$BE$226,'[1]2. Child Protection'!D$1,FALSE))</f>
        <v>x</v>
      </c>
      <c r="L13" s="13" t="str">
        <f>IF(VLOOKUP($A13,'[1]2. Child Protection'!$B$8:$BE$226,'[1]2. Child Protection'!E$1,FALSE)=D13,"",VLOOKUP($A13,'[1]2. Child Protection'!$B$8:$BE$226,'[1]2. Child Protection'!E$1,FALSE)-D13)</f>
        <v/>
      </c>
      <c r="M13" s="13" t="str">
        <f>IF(VLOOKUP($A13,'[1]2. Child Protection'!$B$8:$BE$226,'[1]2. Child Protection'!F$1,FALSE)=E13,"",VLOOKUP($A13,'[1]2. Child Protection'!$B$8:$BE$226,'[1]2. Child Protection'!F$1,FALSE))</f>
        <v>x</v>
      </c>
      <c r="N13" s="13" t="str">
        <f>IF(VLOOKUP($A13,'[1]2. Child Protection'!$B$8:$BE$226,'[1]2. Child Protection'!G$1,FALSE)=F13,"",VLOOKUP($A13,'[1]2. Child Protection'!$B$8:$BE$226,'[1]2. Child Protection'!G$1,FALSE)-F13)</f>
        <v/>
      </c>
      <c r="O13" s="13" t="str">
        <f>IF(VLOOKUP($A13,'[1]2. Child Protection'!$B$8:$BE$226,'[1]2. Child Protection'!H$1,FALSE)=G13,"",VLOOKUP($A13,'[1]2. Child Protection'!$B$8:$BE$226,'[1]2. Child Protection'!H$1,FALSE))</f>
        <v>x</v>
      </c>
      <c r="P13" s="1" t="str">
        <f>IF(VLOOKUP($A13,'[1]2. Child Protection'!$B$8:$BE$226,'[1]2. Child Protection'!I$1,FALSE)=H13,"",VLOOKUP($A13,'[1]2. Child Protection'!$B$8:$BE$226,'[1]2. Child Protection'!I$1,FALSE))</f>
        <v>CLS 2010, UNICEF and ILO calculations</v>
      </c>
    </row>
    <row r="14" spans="1:18" s="1" customFormat="1" x14ac:dyDescent="0.35">
      <c r="A14" s="11" t="s">
        <v>19</v>
      </c>
      <c r="B14" s="12">
        <v>4.26</v>
      </c>
      <c r="C14" s="13" t="s">
        <v>17</v>
      </c>
      <c r="D14" s="12">
        <v>4.7756600000000002</v>
      </c>
      <c r="E14" s="13" t="s">
        <v>17</v>
      </c>
      <c r="F14" s="12">
        <v>3.7179799999999998</v>
      </c>
      <c r="G14" s="13" t="s">
        <v>17</v>
      </c>
      <c r="H14" s="14" t="s">
        <v>20</v>
      </c>
      <c r="J14" s="13">
        <f>IF(VLOOKUP($A14,'[1]2. Child Protection'!$B$8:$BE$226,'[1]2. Child Protection'!C$1,FALSE)=B14,"",VLOOKUP($A14,'[1]2. Child Protection'!$B$8:$BE$226,'[1]2. Child Protection'!C$1,FALSE)-B14)</f>
        <v>-1.7599999999999998</v>
      </c>
      <c r="K14" s="13">
        <f>IF(VLOOKUP($A14,'[1]2. Child Protection'!$B$8:$BE$226,'[1]2. Child Protection'!D$1,FALSE)=C14,"",VLOOKUP($A14,'[1]2. Child Protection'!$B$8:$BE$226,'[1]2. Child Protection'!D$1,FALSE))</f>
        <v>0</v>
      </c>
      <c r="L14" s="13">
        <f>IF(VLOOKUP($A14,'[1]2. Child Protection'!$B$8:$BE$226,'[1]2. Child Protection'!E$1,FALSE)=D14,"",VLOOKUP($A14,'[1]2. Child Protection'!$B$8:$BE$226,'[1]2. Child Protection'!E$1,FALSE)-D14)</f>
        <v>-1.8756600000000003</v>
      </c>
      <c r="M14" s="13">
        <f>IF(VLOOKUP($A14,'[1]2. Child Protection'!$B$8:$BE$226,'[1]2. Child Protection'!F$1,FALSE)=E14,"",VLOOKUP($A14,'[1]2. Child Protection'!$B$8:$BE$226,'[1]2. Child Protection'!F$1,FALSE))</f>
        <v>0</v>
      </c>
      <c r="N14" s="13">
        <f>IF(VLOOKUP($A14,'[1]2. Child Protection'!$B$8:$BE$226,'[1]2. Child Protection'!G$1,FALSE)=F14,"",VLOOKUP($A14,'[1]2. Child Protection'!$B$8:$BE$226,'[1]2. Child Protection'!G$1,FALSE)-F14)</f>
        <v>-1.7179799999999998</v>
      </c>
      <c r="O14" s="13">
        <f>IF(VLOOKUP($A14,'[1]2. Child Protection'!$B$8:$BE$226,'[1]2. Child Protection'!H$1,FALSE)=G14,"",VLOOKUP($A14,'[1]2. Child Protection'!$B$8:$BE$226,'[1]2. Child Protection'!H$1,FALSE))</f>
        <v>0</v>
      </c>
      <c r="P14" s="1" t="str">
        <f>IF(VLOOKUP($A14,'[1]2. Child Protection'!$B$8:$BE$226,'[1]2. Child Protection'!I$1,FALSE)=H14,"",VLOOKUP($A14,'[1]2. Child Protection'!$B$8:$BE$226,'[1]2. Child Protection'!I$1,FALSE))</f>
        <v>MICS 2018-19</v>
      </c>
      <c r="R14" s="37"/>
    </row>
    <row r="15" spans="1:18" s="1" customFormat="1" x14ac:dyDescent="0.35">
      <c r="A15" s="11" t="s">
        <v>21</v>
      </c>
      <c r="B15" s="12" t="s">
        <v>22</v>
      </c>
      <c r="C15" s="12" t="s">
        <v>22</v>
      </c>
      <c r="D15" s="12" t="s">
        <v>22</v>
      </c>
      <c r="E15" s="12" t="s">
        <v>22</v>
      </c>
      <c r="F15" s="12" t="s">
        <v>22</v>
      </c>
      <c r="G15" s="12" t="s">
        <v>22</v>
      </c>
      <c r="H15" s="14" t="s">
        <v>22</v>
      </c>
      <c r="J15" s="13" t="str">
        <f>IF(VLOOKUP($A15,'[1]2. Child Protection'!$B$8:$BE$226,'[1]2. Child Protection'!C$1,FALSE)=B15,"",VLOOKUP($A15,'[1]2. Child Protection'!$B$8:$BE$226,'[1]2. Child Protection'!C$1,FALSE)-B15)</f>
        <v/>
      </c>
      <c r="K15" s="13">
        <f>IF(VLOOKUP($A15,'[1]2. Child Protection'!$B$8:$BE$226,'[1]2. Child Protection'!D$1,FALSE)=C15,"",VLOOKUP($A15,'[1]2. Child Protection'!$B$8:$BE$226,'[1]2. Child Protection'!D$1,FALSE))</f>
        <v>0</v>
      </c>
      <c r="L15" s="13" t="str">
        <f>IF(VLOOKUP($A15,'[1]2. Child Protection'!$B$8:$BE$226,'[1]2. Child Protection'!E$1,FALSE)=D15,"",VLOOKUP($A15,'[1]2. Child Protection'!$B$8:$BE$226,'[1]2. Child Protection'!E$1,FALSE)-D15)</f>
        <v/>
      </c>
      <c r="M15" s="13">
        <f>IF(VLOOKUP($A15,'[1]2. Child Protection'!$B$8:$BE$226,'[1]2. Child Protection'!F$1,FALSE)=E15,"",VLOOKUP($A15,'[1]2. Child Protection'!$B$8:$BE$226,'[1]2. Child Protection'!F$1,FALSE))</f>
        <v>0</v>
      </c>
      <c r="N15" s="13" t="str">
        <f>IF(VLOOKUP($A15,'[1]2. Child Protection'!$B$8:$BE$226,'[1]2. Child Protection'!G$1,FALSE)=F15,"",VLOOKUP($A15,'[1]2. Child Protection'!$B$8:$BE$226,'[1]2. Child Protection'!G$1,FALSE)-F15)</f>
        <v/>
      </c>
      <c r="O15" s="13">
        <f>IF(VLOOKUP($A15,'[1]2. Child Protection'!$B$8:$BE$226,'[1]2. Child Protection'!H$1,FALSE)=G15,"",VLOOKUP($A15,'[1]2. Child Protection'!$B$8:$BE$226,'[1]2. Child Protection'!H$1,FALSE))</f>
        <v>0</v>
      </c>
      <c r="P15" s="1">
        <f>IF(VLOOKUP($A15,'[1]2. Child Protection'!$B$8:$BE$226,'[1]2. Child Protection'!I$1,FALSE)=H15,"",VLOOKUP($A15,'[1]2. Child Protection'!$B$8:$BE$226,'[1]2. Child Protection'!I$1,FALSE))</f>
        <v>0</v>
      </c>
    </row>
    <row r="16" spans="1:18" s="1" customFormat="1" x14ac:dyDescent="0.35">
      <c r="A16" s="11" t="s">
        <v>24</v>
      </c>
      <c r="B16" s="12">
        <v>18.723649999999999</v>
      </c>
      <c r="C16" s="13" t="s">
        <v>12</v>
      </c>
      <c r="D16" s="12">
        <v>16.600000000000001</v>
      </c>
      <c r="E16" s="13" t="s">
        <v>12</v>
      </c>
      <c r="F16" s="12">
        <v>19.87</v>
      </c>
      <c r="G16" s="13" t="s">
        <v>12</v>
      </c>
      <c r="H16" s="14" t="s">
        <v>18</v>
      </c>
      <c r="J16" s="13">
        <f>IF(VLOOKUP($A16,'[1]2. Child Protection'!$B$8:$BE$226,'[1]2. Child Protection'!C$1,FALSE)=B16,"",VLOOKUP($A16,'[1]2. Child Protection'!$B$8:$BE$226,'[1]2. Child Protection'!C$1,FALSE)-B16)</f>
        <v>-2.3649999999999949E-2</v>
      </c>
      <c r="K16" s="13" t="str">
        <f>IF(VLOOKUP($A16,'[1]2. Child Protection'!$B$8:$BE$226,'[1]2. Child Protection'!D$1,FALSE)=C16,"",VLOOKUP($A16,'[1]2. Child Protection'!$B$8:$BE$226,'[1]2. Child Protection'!D$1,FALSE))</f>
        <v/>
      </c>
      <c r="L16" s="13" t="str">
        <f>IF(VLOOKUP($A16,'[1]2. Child Protection'!$B$8:$BE$226,'[1]2. Child Protection'!E$1,FALSE)=D16,"",VLOOKUP($A16,'[1]2. Child Protection'!$B$8:$BE$226,'[1]2. Child Protection'!E$1,FALSE)-D16)</f>
        <v/>
      </c>
      <c r="M16" s="13" t="str">
        <f>IF(VLOOKUP($A16,'[1]2. Child Protection'!$B$8:$BE$226,'[1]2. Child Protection'!F$1,FALSE)=E16,"",VLOOKUP($A16,'[1]2. Child Protection'!$B$8:$BE$226,'[1]2. Child Protection'!F$1,FALSE))</f>
        <v/>
      </c>
      <c r="N16" s="13">
        <f>IF(VLOOKUP($A16,'[1]2. Child Protection'!$B$8:$BE$226,'[1]2. Child Protection'!G$1,FALSE)=F16,"",VLOOKUP($A16,'[1]2. Child Protection'!$B$8:$BE$226,'[1]2. Child Protection'!G$1,FALSE)-F16)</f>
        <v>2.9999999999997584E-2</v>
      </c>
      <c r="O16" s="13" t="str">
        <f>IF(VLOOKUP($A16,'[1]2. Child Protection'!$B$8:$BE$226,'[1]2. Child Protection'!H$1,FALSE)=G16,"",VLOOKUP($A16,'[1]2. Child Protection'!$B$8:$BE$226,'[1]2. Child Protection'!H$1,FALSE))</f>
        <v/>
      </c>
      <c r="P16" s="1" t="str">
        <f>IF(VLOOKUP($A16,'[1]2. Child Protection'!$B$8:$BE$226,'[1]2. Child Protection'!I$1,FALSE)=H16,"",VLOOKUP($A16,'[1]2. Child Protection'!$B$8:$BE$226,'[1]2. Child Protection'!I$1,FALSE))</f>
        <v>DHS 2015-16, UNICEF and ILO calculations</v>
      </c>
      <c r="R16" s="37"/>
    </row>
    <row r="17" spans="1:18" s="1" customFormat="1" x14ac:dyDescent="0.35">
      <c r="A17" s="11" t="s">
        <v>26</v>
      </c>
      <c r="B17" s="12" t="s">
        <v>22</v>
      </c>
      <c r="C17" s="12" t="s">
        <v>22</v>
      </c>
      <c r="D17" s="12" t="s">
        <v>22</v>
      </c>
      <c r="E17" s="12" t="s">
        <v>22</v>
      </c>
      <c r="F17" s="12" t="s">
        <v>22</v>
      </c>
      <c r="G17" s="12" t="s">
        <v>22</v>
      </c>
      <c r="H17" s="14" t="s">
        <v>22</v>
      </c>
      <c r="J17" s="13" t="str">
        <f>IF(VLOOKUP($A17,'[1]2. Child Protection'!$B$8:$BE$226,'[1]2. Child Protection'!C$1,FALSE)=B17,"",VLOOKUP($A17,'[1]2. Child Protection'!$B$8:$BE$226,'[1]2. Child Protection'!C$1,FALSE)-B17)</f>
        <v/>
      </c>
      <c r="K17" s="13">
        <f>IF(VLOOKUP($A17,'[1]2. Child Protection'!$B$8:$BE$226,'[1]2. Child Protection'!D$1,FALSE)=C17,"",VLOOKUP($A17,'[1]2. Child Protection'!$B$8:$BE$226,'[1]2. Child Protection'!D$1,FALSE))</f>
        <v>0</v>
      </c>
      <c r="L17" s="13" t="str">
        <f>IF(VLOOKUP($A17,'[1]2. Child Protection'!$B$8:$BE$226,'[1]2. Child Protection'!E$1,FALSE)=D17,"",VLOOKUP($A17,'[1]2. Child Protection'!$B$8:$BE$226,'[1]2. Child Protection'!E$1,FALSE)-D17)</f>
        <v/>
      </c>
      <c r="M17" s="13">
        <f>IF(VLOOKUP($A17,'[1]2. Child Protection'!$B$8:$BE$226,'[1]2. Child Protection'!F$1,FALSE)=E17,"",VLOOKUP($A17,'[1]2. Child Protection'!$B$8:$BE$226,'[1]2. Child Protection'!F$1,FALSE))</f>
        <v>0</v>
      </c>
      <c r="N17" s="13" t="str">
        <f>IF(VLOOKUP($A17,'[1]2. Child Protection'!$B$8:$BE$226,'[1]2. Child Protection'!G$1,FALSE)=F17,"",VLOOKUP($A17,'[1]2. Child Protection'!$B$8:$BE$226,'[1]2. Child Protection'!G$1,FALSE)-F17)</f>
        <v/>
      </c>
      <c r="O17" s="13">
        <f>IF(VLOOKUP($A17,'[1]2. Child Protection'!$B$8:$BE$226,'[1]2. Child Protection'!H$1,FALSE)=G17,"",VLOOKUP($A17,'[1]2. Child Protection'!$B$8:$BE$226,'[1]2. Child Protection'!H$1,FALSE))</f>
        <v>0</v>
      </c>
      <c r="P17" s="1">
        <f>IF(VLOOKUP($A17,'[1]2. Child Protection'!$B$8:$BE$226,'[1]2. Child Protection'!I$1,FALSE)=H17,"",VLOOKUP($A17,'[1]2. Child Protection'!$B$8:$BE$226,'[1]2. Child Protection'!I$1,FALSE))</f>
        <v>0</v>
      </c>
    </row>
    <row r="18" spans="1:18" s="1" customFormat="1" x14ac:dyDescent="0.35">
      <c r="A18" s="11" t="s">
        <v>28</v>
      </c>
      <c r="B18" s="12" t="s">
        <v>22</v>
      </c>
      <c r="C18" s="13" t="s">
        <v>22</v>
      </c>
      <c r="D18" s="12" t="s">
        <v>22</v>
      </c>
      <c r="E18" s="13" t="s">
        <v>22</v>
      </c>
      <c r="F18" s="12" t="s">
        <v>22</v>
      </c>
      <c r="G18" s="13" t="s">
        <v>22</v>
      </c>
      <c r="H18" s="14" t="s">
        <v>22</v>
      </c>
      <c r="J18" s="13" t="str">
        <f>IF(VLOOKUP($A18,'[1]2. Child Protection'!$B$8:$BE$226,'[1]2. Child Protection'!C$1,FALSE)=B18,"",VLOOKUP($A18,'[1]2. Child Protection'!$B$8:$BE$226,'[1]2. Child Protection'!C$1,FALSE)-B18)</f>
        <v/>
      </c>
      <c r="K18" s="13">
        <f>IF(VLOOKUP($A18,'[1]2. Child Protection'!$B$8:$BE$226,'[1]2. Child Protection'!D$1,FALSE)=C18,"",VLOOKUP($A18,'[1]2. Child Protection'!$B$8:$BE$226,'[1]2. Child Protection'!D$1,FALSE))</f>
        <v>0</v>
      </c>
      <c r="L18" s="13" t="str">
        <f>IF(VLOOKUP($A18,'[1]2. Child Protection'!$B$8:$BE$226,'[1]2. Child Protection'!E$1,FALSE)=D18,"",VLOOKUP($A18,'[1]2. Child Protection'!$B$8:$BE$226,'[1]2. Child Protection'!E$1,FALSE)-D18)</f>
        <v/>
      </c>
      <c r="M18" s="13">
        <f>IF(VLOOKUP($A18,'[1]2. Child Protection'!$B$8:$BE$226,'[1]2. Child Protection'!F$1,FALSE)=E18,"",VLOOKUP($A18,'[1]2. Child Protection'!$B$8:$BE$226,'[1]2. Child Protection'!F$1,FALSE))</f>
        <v>0</v>
      </c>
      <c r="N18" s="13" t="str">
        <f>IF(VLOOKUP($A18,'[1]2. Child Protection'!$B$8:$BE$226,'[1]2. Child Protection'!G$1,FALSE)=F18,"",VLOOKUP($A18,'[1]2. Child Protection'!$B$8:$BE$226,'[1]2. Child Protection'!G$1,FALSE)-F18)</f>
        <v/>
      </c>
      <c r="O18" s="13">
        <f>IF(VLOOKUP($A18,'[1]2. Child Protection'!$B$8:$BE$226,'[1]2. Child Protection'!H$1,FALSE)=G18,"",VLOOKUP($A18,'[1]2. Child Protection'!$B$8:$BE$226,'[1]2. Child Protection'!H$1,FALSE))</f>
        <v>0</v>
      </c>
      <c r="P18" s="1">
        <f>IF(VLOOKUP($A18,'[1]2. Child Protection'!$B$8:$BE$226,'[1]2. Child Protection'!I$1,FALSE)=H18,"",VLOOKUP($A18,'[1]2. Child Protection'!$B$8:$BE$226,'[1]2. Child Protection'!I$1,FALSE))</f>
        <v>0</v>
      </c>
    </row>
    <row r="19" spans="1:18" s="1" customFormat="1" x14ac:dyDescent="0.35">
      <c r="A19" s="11" t="s">
        <v>30</v>
      </c>
      <c r="B19" s="12" t="s">
        <v>22</v>
      </c>
      <c r="C19" s="13" t="s">
        <v>22</v>
      </c>
      <c r="D19" s="12" t="s">
        <v>22</v>
      </c>
      <c r="E19" s="13" t="s">
        <v>22</v>
      </c>
      <c r="F19" s="12" t="s">
        <v>22</v>
      </c>
      <c r="G19" s="13" t="s">
        <v>22</v>
      </c>
      <c r="H19" s="14" t="s">
        <v>22</v>
      </c>
      <c r="J19" s="13" t="str">
        <f>IF(VLOOKUP($A19,'[1]2. Child Protection'!$B$8:$BE$226,'[1]2. Child Protection'!C$1,FALSE)=B19,"",VLOOKUP($A19,'[1]2. Child Protection'!$B$8:$BE$226,'[1]2. Child Protection'!C$1,FALSE)-B19)</f>
        <v/>
      </c>
      <c r="K19" s="13">
        <f>IF(VLOOKUP($A19,'[1]2. Child Protection'!$B$8:$BE$226,'[1]2. Child Protection'!D$1,FALSE)=C19,"",VLOOKUP($A19,'[1]2. Child Protection'!$B$8:$BE$226,'[1]2. Child Protection'!D$1,FALSE))</f>
        <v>0</v>
      </c>
      <c r="L19" s="13" t="str">
        <f>IF(VLOOKUP($A19,'[1]2. Child Protection'!$B$8:$BE$226,'[1]2. Child Protection'!E$1,FALSE)=D19,"",VLOOKUP($A19,'[1]2. Child Protection'!$B$8:$BE$226,'[1]2. Child Protection'!E$1,FALSE)-D19)</f>
        <v/>
      </c>
      <c r="M19" s="13">
        <f>IF(VLOOKUP($A19,'[1]2. Child Protection'!$B$8:$BE$226,'[1]2. Child Protection'!F$1,FALSE)=E19,"",VLOOKUP($A19,'[1]2. Child Protection'!$B$8:$BE$226,'[1]2. Child Protection'!F$1,FALSE))</f>
        <v>0</v>
      </c>
      <c r="N19" s="13" t="str">
        <f>IF(VLOOKUP($A19,'[1]2. Child Protection'!$B$8:$BE$226,'[1]2. Child Protection'!G$1,FALSE)=F19,"",VLOOKUP($A19,'[1]2. Child Protection'!$B$8:$BE$226,'[1]2. Child Protection'!G$1,FALSE)-F19)</f>
        <v/>
      </c>
      <c r="O19" s="13">
        <f>IF(VLOOKUP($A19,'[1]2. Child Protection'!$B$8:$BE$226,'[1]2. Child Protection'!H$1,FALSE)=G19,"",VLOOKUP($A19,'[1]2. Child Protection'!$B$8:$BE$226,'[1]2. Child Protection'!H$1,FALSE))</f>
        <v>0</v>
      </c>
      <c r="P19" s="1">
        <f>IF(VLOOKUP($A19,'[1]2. Child Protection'!$B$8:$BE$226,'[1]2. Child Protection'!I$1,FALSE)=H19,"",VLOOKUP($A19,'[1]2. Child Protection'!$B$8:$BE$226,'[1]2. Child Protection'!I$1,FALSE))</f>
        <v>0</v>
      </c>
    </row>
    <row r="20" spans="1:18" s="1" customFormat="1" x14ac:dyDescent="0.35">
      <c r="A20" s="11" t="s">
        <v>32</v>
      </c>
      <c r="B20" s="12">
        <v>4.0999999999999996</v>
      </c>
      <c r="C20" s="12" t="s">
        <v>12</v>
      </c>
      <c r="D20" s="12">
        <v>5</v>
      </c>
      <c r="E20" s="12" t="s">
        <v>12</v>
      </c>
      <c r="F20" s="12">
        <v>3</v>
      </c>
      <c r="G20" s="12" t="s">
        <v>12</v>
      </c>
      <c r="H20" s="14" t="s">
        <v>23</v>
      </c>
      <c r="J20" s="13" t="str">
        <f>IF(VLOOKUP($A20,'[1]2. Child Protection'!$B$8:$BE$226,'[1]2. Child Protection'!C$1,FALSE)=B20,"",VLOOKUP($A20,'[1]2. Child Protection'!$B$8:$BE$226,'[1]2. Child Protection'!C$1,FALSE)-B20)</f>
        <v/>
      </c>
      <c r="K20" s="13" t="str">
        <f>IF(VLOOKUP($A20,'[1]2. Child Protection'!$B$8:$BE$226,'[1]2. Child Protection'!D$1,FALSE)=C20,"",VLOOKUP($A20,'[1]2. Child Protection'!$B$8:$BE$226,'[1]2. Child Protection'!D$1,FALSE))</f>
        <v/>
      </c>
      <c r="L20" s="13" t="str">
        <f>IF(VLOOKUP($A20,'[1]2. Child Protection'!$B$8:$BE$226,'[1]2. Child Protection'!E$1,FALSE)=D20,"",VLOOKUP($A20,'[1]2. Child Protection'!$B$8:$BE$226,'[1]2. Child Protection'!E$1,FALSE)-D20)</f>
        <v/>
      </c>
      <c r="M20" s="13" t="str">
        <f>IF(VLOOKUP($A20,'[1]2. Child Protection'!$B$8:$BE$226,'[1]2. Child Protection'!F$1,FALSE)=E20,"",VLOOKUP($A20,'[1]2. Child Protection'!$B$8:$BE$226,'[1]2. Child Protection'!F$1,FALSE))</f>
        <v/>
      </c>
      <c r="N20" s="13" t="str">
        <f>IF(VLOOKUP($A20,'[1]2. Child Protection'!$B$8:$BE$226,'[1]2. Child Protection'!G$1,FALSE)=F20,"",VLOOKUP($A20,'[1]2. Child Protection'!$B$8:$BE$226,'[1]2. Child Protection'!G$1,FALSE)-F20)</f>
        <v/>
      </c>
      <c r="O20" s="13" t="str">
        <f>IF(VLOOKUP($A20,'[1]2. Child Protection'!$B$8:$BE$226,'[1]2. Child Protection'!H$1,FALSE)=G20,"",VLOOKUP($A20,'[1]2. Child Protection'!$B$8:$BE$226,'[1]2. Child Protection'!H$1,FALSE))</f>
        <v/>
      </c>
      <c r="P20" s="1" t="str">
        <f>IF(VLOOKUP($A20,'[1]2. Child Protection'!$B$8:$BE$226,'[1]2. Child Protection'!I$1,FALSE)=H20,"",VLOOKUP($A20,'[1]2. Child Protection'!$B$8:$BE$226,'[1]2. Child Protection'!I$1,FALSE))</f>
        <v>CLS 2015, UNICEF and ILO calculations</v>
      </c>
    </row>
    <row r="21" spans="1:18" s="1" customFormat="1" x14ac:dyDescent="0.35">
      <c r="A21" s="11" t="s">
        <v>34</v>
      </c>
      <c r="B21" s="12" t="s">
        <v>22</v>
      </c>
      <c r="C21" s="12" t="s">
        <v>22</v>
      </c>
      <c r="D21" s="12" t="s">
        <v>22</v>
      </c>
      <c r="E21" s="12" t="s">
        <v>22</v>
      </c>
      <c r="F21" s="12" t="s">
        <v>22</v>
      </c>
      <c r="G21" s="12" t="s">
        <v>22</v>
      </c>
      <c r="H21" s="14" t="s">
        <v>22</v>
      </c>
      <c r="J21" s="13" t="str">
        <f>IF(VLOOKUP($A21,'[1]2. Child Protection'!$B$8:$BE$226,'[1]2. Child Protection'!C$1,FALSE)=B21,"",VLOOKUP($A21,'[1]2. Child Protection'!$B$8:$BE$226,'[1]2. Child Protection'!C$1,FALSE)-B21)</f>
        <v/>
      </c>
      <c r="K21" s="13">
        <f>IF(VLOOKUP($A21,'[1]2. Child Protection'!$B$8:$BE$226,'[1]2. Child Protection'!D$1,FALSE)=C21,"",VLOOKUP($A21,'[1]2. Child Protection'!$B$8:$BE$226,'[1]2. Child Protection'!D$1,FALSE))</f>
        <v>0</v>
      </c>
      <c r="L21" s="13" t="str">
        <f>IF(VLOOKUP($A21,'[1]2. Child Protection'!$B$8:$BE$226,'[1]2. Child Protection'!E$1,FALSE)=D21,"",VLOOKUP($A21,'[1]2. Child Protection'!$B$8:$BE$226,'[1]2. Child Protection'!E$1,FALSE)-D21)</f>
        <v/>
      </c>
      <c r="M21" s="13">
        <f>IF(VLOOKUP($A21,'[1]2. Child Protection'!$B$8:$BE$226,'[1]2. Child Protection'!F$1,FALSE)=E21,"",VLOOKUP($A21,'[1]2. Child Protection'!$B$8:$BE$226,'[1]2. Child Protection'!F$1,FALSE))</f>
        <v>0</v>
      </c>
      <c r="N21" s="13" t="str">
        <f>IF(VLOOKUP($A21,'[1]2. Child Protection'!$B$8:$BE$226,'[1]2. Child Protection'!G$1,FALSE)=F21,"",VLOOKUP($A21,'[1]2. Child Protection'!$B$8:$BE$226,'[1]2. Child Protection'!G$1,FALSE)-F21)</f>
        <v/>
      </c>
      <c r="O21" s="13">
        <f>IF(VLOOKUP($A21,'[1]2. Child Protection'!$B$8:$BE$226,'[1]2. Child Protection'!H$1,FALSE)=G21,"",VLOOKUP($A21,'[1]2. Child Protection'!$B$8:$BE$226,'[1]2. Child Protection'!H$1,FALSE))</f>
        <v>0</v>
      </c>
      <c r="P21" s="1">
        <f>IF(VLOOKUP($A21,'[1]2. Child Protection'!$B$8:$BE$226,'[1]2. Child Protection'!I$1,FALSE)=H21,"",VLOOKUP($A21,'[1]2. Child Protection'!$B$8:$BE$226,'[1]2. Child Protection'!I$1,FALSE))</f>
        <v>0</v>
      </c>
    </row>
    <row r="22" spans="1:18" s="1" customFormat="1" x14ac:dyDescent="0.35">
      <c r="A22" s="11" t="s">
        <v>36</v>
      </c>
      <c r="B22" s="12" t="s">
        <v>22</v>
      </c>
      <c r="C22" s="13" t="s">
        <v>22</v>
      </c>
      <c r="D22" s="12" t="s">
        <v>22</v>
      </c>
      <c r="E22" s="13" t="s">
        <v>22</v>
      </c>
      <c r="F22" s="12" t="s">
        <v>22</v>
      </c>
      <c r="G22" s="13" t="s">
        <v>22</v>
      </c>
      <c r="H22" s="14" t="s">
        <v>22</v>
      </c>
      <c r="J22" s="13" t="str">
        <f>IF(VLOOKUP($A22,'[1]2. Child Protection'!$B$8:$BE$226,'[1]2. Child Protection'!C$1,FALSE)=B22,"",VLOOKUP($A22,'[1]2. Child Protection'!$B$8:$BE$226,'[1]2. Child Protection'!C$1,FALSE)-B22)</f>
        <v/>
      </c>
      <c r="K22" s="13">
        <f>IF(VLOOKUP($A22,'[1]2. Child Protection'!$B$8:$BE$226,'[1]2. Child Protection'!D$1,FALSE)=C22,"",VLOOKUP($A22,'[1]2. Child Protection'!$B$8:$BE$226,'[1]2. Child Protection'!D$1,FALSE))</f>
        <v>0</v>
      </c>
      <c r="L22" s="13" t="str">
        <f>IF(VLOOKUP($A22,'[1]2. Child Protection'!$B$8:$BE$226,'[1]2. Child Protection'!E$1,FALSE)=D22,"",VLOOKUP($A22,'[1]2. Child Protection'!$B$8:$BE$226,'[1]2. Child Protection'!E$1,FALSE)-D22)</f>
        <v/>
      </c>
      <c r="M22" s="13">
        <f>IF(VLOOKUP($A22,'[1]2. Child Protection'!$B$8:$BE$226,'[1]2. Child Protection'!F$1,FALSE)=E22,"",VLOOKUP($A22,'[1]2. Child Protection'!$B$8:$BE$226,'[1]2. Child Protection'!F$1,FALSE))</f>
        <v>0</v>
      </c>
      <c r="N22" s="13" t="str">
        <f>IF(VLOOKUP($A22,'[1]2. Child Protection'!$B$8:$BE$226,'[1]2. Child Protection'!G$1,FALSE)=F22,"",VLOOKUP($A22,'[1]2. Child Protection'!$B$8:$BE$226,'[1]2. Child Protection'!G$1,FALSE)-F22)</f>
        <v/>
      </c>
      <c r="O22" s="13">
        <f>IF(VLOOKUP($A22,'[1]2. Child Protection'!$B$8:$BE$226,'[1]2. Child Protection'!H$1,FALSE)=G22,"",VLOOKUP($A22,'[1]2. Child Protection'!$B$8:$BE$226,'[1]2. Child Protection'!H$1,FALSE))</f>
        <v>0</v>
      </c>
      <c r="P22" s="1">
        <f>IF(VLOOKUP($A22,'[1]2. Child Protection'!$B$8:$BE$226,'[1]2. Child Protection'!I$1,FALSE)=H22,"",VLOOKUP($A22,'[1]2. Child Protection'!$B$8:$BE$226,'[1]2. Child Protection'!I$1,FALSE))</f>
        <v>0</v>
      </c>
    </row>
    <row r="23" spans="1:18" s="1" customFormat="1" x14ac:dyDescent="0.35">
      <c r="A23" s="11" t="s">
        <v>37</v>
      </c>
      <c r="B23" s="12" t="s">
        <v>22</v>
      </c>
      <c r="C23" s="12" t="s">
        <v>22</v>
      </c>
      <c r="D23" s="12" t="s">
        <v>22</v>
      </c>
      <c r="E23" s="12" t="s">
        <v>22</v>
      </c>
      <c r="F23" s="12" t="s">
        <v>22</v>
      </c>
      <c r="G23" s="12" t="s">
        <v>22</v>
      </c>
      <c r="H23" s="14" t="s">
        <v>22</v>
      </c>
      <c r="J23" s="13" t="str">
        <f>IF(VLOOKUP($A23,'[1]2. Child Protection'!$B$8:$BE$226,'[1]2. Child Protection'!C$1,FALSE)=B23,"",VLOOKUP($A23,'[1]2. Child Protection'!$B$8:$BE$226,'[1]2. Child Protection'!C$1,FALSE)-B23)</f>
        <v/>
      </c>
      <c r="K23" s="13">
        <f>IF(VLOOKUP($A23,'[1]2. Child Protection'!$B$8:$BE$226,'[1]2. Child Protection'!D$1,FALSE)=C23,"",VLOOKUP($A23,'[1]2. Child Protection'!$B$8:$BE$226,'[1]2. Child Protection'!D$1,FALSE))</f>
        <v>0</v>
      </c>
      <c r="L23" s="13" t="str">
        <f>IF(VLOOKUP($A23,'[1]2. Child Protection'!$B$8:$BE$226,'[1]2. Child Protection'!E$1,FALSE)=D23,"",VLOOKUP($A23,'[1]2. Child Protection'!$B$8:$BE$226,'[1]2. Child Protection'!E$1,FALSE)-D23)</f>
        <v/>
      </c>
      <c r="M23" s="13">
        <f>IF(VLOOKUP($A23,'[1]2. Child Protection'!$B$8:$BE$226,'[1]2. Child Protection'!F$1,FALSE)=E23,"",VLOOKUP($A23,'[1]2. Child Protection'!$B$8:$BE$226,'[1]2. Child Protection'!F$1,FALSE))</f>
        <v>0</v>
      </c>
      <c r="N23" s="13" t="str">
        <f>IF(VLOOKUP($A23,'[1]2. Child Protection'!$B$8:$BE$226,'[1]2. Child Protection'!G$1,FALSE)=F23,"",VLOOKUP($A23,'[1]2. Child Protection'!$B$8:$BE$226,'[1]2. Child Protection'!G$1,FALSE)-F23)</f>
        <v/>
      </c>
      <c r="O23" s="13">
        <f>IF(VLOOKUP($A23,'[1]2. Child Protection'!$B$8:$BE$226,'[1]2. Child Protection'!H$1,FALSE)=G23,"",VLOOKUP($A23,'[1]2. Child Protection'!$B$8:$BE$226,'[1]2. Child Protection'!H$1,FALSE))</f>
        <v>0</v>
      </c>
      <c r="P23" s="1">
        <f>IF(VLOOKUP($A23,'[1]2. Child Protection'!$B$8:$BE$226,'[1]2. Child Protection'!I$1,FALSE)=H23,"",VLOOKUP($A23,'[1]2. Child Protection'!$B$8:$BE$226,'[1]2. Child Protection'!I$1,FALSE))</f>
        <v>0</v>
      </c>
    </row>
    <row r="24" spans="1:18" s="1" customFormat="1" x14ac:dyDescent="0.35">
      <c r="A24" s="11" t="s">
        <v>39</v>
      </c>
      <c r="B24" s="12" t="s">
        <v>22</v>
      </c>
      <c r="C24" s="13" t="s">
        <v>22</v>
      </c>
      <c r="D24" s="12" t="s">
        <v>22</v>
      </c>
      <c r="E24" s="13" t="s">
        <v>22</v>
      </c>
      <c r="F24" s="12" t="s">
        <v>22</v>
      </c>
      <c r="G24" s="13" t="s">
        <v>22</v>
      </c>
      <c r="H24" s="14" t="s">
        <v>22</v>
      </c>
      <c r="J24" s="13" t="str">
        <f>IF(VLOOKUP($A24,'[1]2. Child Protection'!$B$8:$BE$226,'[1]2. Child Protection'!C$1,FALSE)=B24,"",VLOOKUP($A24,'[1]2. Child Protection'!$B$8:$BE$226,'[1]2. Child Protection'!C$1,FALSE)-B24)</f>
        <v/>
      </c>
      <c r="K24" s="13">
        <f>IF(VLOOKUP($A24,'[1]2. Child Protection'!$B$8:$BE$226,'[1]2. Child Protection'!D$1,FALSE)=C24,"",VLOOKUP($A24,'[1]2. Child Protection'!$B$8:$BE$226,'[1]2. Child Protection'!D$1,FALSE))</f>
        <v>0</v>
      </c>
      <c r="L24" s="13" t="str">
        <f>IF(VLOOKUP($A24,'[1]2. Child Protection'!$B$8:$BE$226,'[1]2. Child Protection'!E$1,FALSE)=D24,"",VLOOKUP($A24,'[1]2. Child Protection'!$B$8:$BE$226,'[1]2. Child Protection'!E$1,FALSE)-D24)</f>
        <v/>
      </c>
      <c r="M24" s="13">
        <f>IF(VLOOKUP($A24,'[1]2. Child Protection'!$B$8:$BE$226,'[1]2. Child Protection'!F$1,FALSE)=E24,"",VLOOKUP($A24,'[1]2. Child Protection'!$B$8:$BE$226,'[1]2. Child Protection'!F$1,FALSE))</f>
        <v>0</v>
      </c>
      <c r="N24" s="13" t="str">
        <f>IF(VLOOKUP($A24,'[1]2. Child Protection'!$B$8:$BE$226,'[1]2. Child Protection'!G$1,FALSE)=F24,"",VLOOKUP($A24,'[1]2. Child Protection'!$B$8:$BE$226,'[1]2. Child Protection'!G$1,FALSE)-F24)</f>
        <v/>
      </c>
      <c r="O24" s="13">
        <f>IF(VLOOKUP($A24,'[1]2. Child Protection'!$B$8:$BE$226,'[1]2. Child Protection'!H$1,FALSE)=G24,"",VLOOKUP($A24,'[1]2. Child Protection'!$B$8:$BE$226,'[1]2. Child Protection'!H$1,FALSE))</f>
        <v>0</v>
      </c>
      <c r="P24" s="1">
        <f>IF(VLOOKUP($A24,'[1]2. Child Protection'!$B$8:$BE$226,'[1]2. Child Protection'!I$1,FALSE)=H24,"",VLOOKUP($A24,'[1]2. Child Protection'!$B$8:$BE$226,'[1]2. Child Protection'!I$1,FALSE))</f>
        <v>0</v>
      </c>
    </row>
    <row r="25" spans="1:18" s="1" customFormat="1" x14ac:dyDescent="0.35">
      <c r="A25" s="11" t="s">
        <v>40</v>
      </c>
      <c r="B25" s="12" t="s">
        <v>22</v>
      </c>
      <c r="C25" s="13" t="s">
        <v>22</v>
      </c>
      <c r="D25" s="12" t="s">
        <v>22</v>
      </c>
      <c r="E25" s="13" t="s">
        <v>22</v>
      </c>
      <c r="F25" s="12" t="s">
        <v>22</v>
      </c>
      <c r="G25" s="13" t="s">
        <v>22</v>
      </c>
      <c r="H25" s="14" t="s">
        <v>22</v>
      </c>
      <c r="J25" s="13" t="str">
        <f>IF(VLOOKUP($A25,'[1]2. Child Protection'!$B$8:$BE$226,'[1]2. Child Protection'!C$1,FALSE)=B25,"",VLOOKUP($A25,'[1]2. Child Protection'!$B$8:$BE$226,'[1]2. Child Protection'!C$1,FALSE)-B25)</f>
        <v/>
      </c>
      <c r="K25" s="13">
        <f>IF(VLOOKUP($A25,'[1]2. Child Protection'!$B$8:$BE$226,'[1]2. Child Protection'!D$1,FALSE)=C25,"",VLOOKUP($A25,'[1]2. Child Protection'!$B$8:$BE$226,'[1]2. Child Protection'!D$1,FALSE))</f>
        <v>0</v>
      </c>
      <c r="L25" s="13" t="str">
        <f>IF(VLOOKUP($A25,'[1]2. Child Protection'!$B$8:$BE$226,'[1]2. Child Protection'!E$1,FALSE)=D25,"",VLOOKUP($A25,'[1]2. Child Protection'!$B$8:$BE$226,'[1]2. Child Protection'!E$1,FALSE)-D25)</f>
        <v/>
      </c>
      <c r="M25" s="13">
        <f>IF(VLOOKUP($A25,'[1]2. Child Protection'!$B$8:$BE$226,'[1]2. Child Protection'!F$1,FALSE)=E25,"",VLOOKUP($A25,'[1]2. Child Protection'!$B$8:$BE$226,'[1]2. Child Protection'!F$1,FALSE))</f>
        <v>0</v>
      </c>
      <c r="N25" s="13" t="str">
        <f>IF(VLOOKUP($A25,'[1]2. Child Protection'!$B$8:$BE$226,'[1]2. Child Protection'!G$1,FALSE)=F25,"",VLOOKUP($A25,'[1]2. Child Protection'!$B$8:$BE$226,'[1]2. Child Protection'!G$1,FALSE)-F25)</f>
        <v/>
      </c>
      <c r="O25" s="13">
        <f>IF(VLOOKUP($A25,'[1]2. Child Protection'!$B$8:$BE$226,'[1]2. Child Protection'!H$1,FALSE)=G25,"",VLOOKUP($A25,'[1]2. Child Protection'!$B$8:$BE$226,'[1]2. Child Protection'!H$1,FALSE))</f>
        <v>0</v>
      </c>
      <c r="P25" s="1">
        <f>IF(VLOOKUP($A25,'[1]2. Child Protection'!$B$8:$BE$226,'[1]2. Child Protection'!I$1,FALSE)=H25,"",VLOOKUP($A25,'[1]2. Child Protection'!$B$8:$BE$226,'[1]2. Child Protection'!I$1,FALSE))</f>
        <v>0</v>
      </c>
    </row>
    <row r="26" spans="1:18" s="1" customFormat="1" x14ac:dyDescent="0.35">
      <c r="A26" s="11" t="s">
        <v>42</v>
      </c>
      <c r="B26" s="12">
        <v>6.8</v>
      </c>
      <c r="C26" s="12" t="s">
        <v>12</v>
      </c>
      <c r="D26" s="12">
        <v>8.8000000000000007</v>
      </c>
      <c r="E26" s="12" t="s">
        <v>12</v>
      </c>
      <c r="F26" s="12">
        <v>4.5999999999999996</v>
      </c>
      <c r="G26" s="12" t="s">
        <v>12</v>
      </c>
      <c r="H26" s="14" t="s">
        <v>43</v>
      </c>
      <c r="J26" s="13" t="str">
        <f>IF(VLOOKUP($A26,'[1]2. Child Protection'!$B$8:$BE$226,'[1]2. Child Protection'!C$1,FALSE)=B26,"",VLOOKUP($A26,'[1]2. Child Protection'!$B$8:$BE$226,'[1]2. Child Protection'!C$1,FALSE)-B26)</f>
        <v/>
      </c>
      <c r="K26" s="13" t="str">
        <f>IF(VLOOKUP($A26,'[1]2. Child Protection'!$B$8:$BE$226,'[1]2. Child Protection'!D$1,FALSE)=C26,"",VLOOKUP($A26,'[1]2. Child Protection'!$B$8:$BE$226,'[1]2. Child Protection'!D$1,FALSE))</f>
        <v/>
      </c>
      <c r="L26" s="13" t="str">
        <f>IF(VLOOKUP($A26,'[1]2. Child Protection'!$B$8:$BE$226,'[1]2. Child Protection'!E$1,FALSE)=D26,"",VLOOKUP($A26,'[1]2. Child Protection'!$B$8:$BE$226,'[1]2. Child Protection'!E$1,FALSE)-D26)</f>
        <v/>
      </c>
      <c r="M26" s="13" t="str">
        <f>IF(VLOOKUP($A26,'[1]2. Child Protection'!$B$8:$BE$226,'[1]2. Child Protection'!F$1,FALSE)=E26,"",VLOOKUP($A26,'[1]2. Child Protection'!$B$8:$BE$226,'[1]2. Child Protection'!F$1,FALSE))</f>
        <v/>
      </c>
      <c r="N26" s="13" t="str">
        <f>IF(VLOOKUP($A26,'[1]2. Child Protection'!$B$8:$BE$226,'[1]2. Child Protection'!G$1,FALSE)=F26,"",VLOOKUP($A26,'[1]2. Child Protection'!$B$8:$BE$226,'[1]2. Child Protection'!G$1,FALSE)-F26)</f>
        <v/>
      </c>
      <c r="O26" s="13" t="str">
        <f>IF(VLOOKUP($A26,'[1]2. Child Protection'!$B$8:$BE$226,'[1]2. Child Protection'!H$1,FALSE)=G26,"",VLOOKUP($A26,'[1]2. Child Protection'!$B$8:$BE$226,'[1]2. Child Protection'!H$1,FALSE))</f>
        <v/>
      </c>
      <c r="P26" s="1" t="str">
        <f>IF(VLOOKUP($A26,'[1]2. Child Protection'!$B$8:$BE$226,'[1]2. Child Protection'!I$1,FALSE)=H26,"",VLOOKUP($A26,'[1]2. Child Protection'!$B$8:$BE$226,'[1]2. Child Protection'!I$1,FALSE))</f>
        <v>MICS 2019, UNICEF and ILO calculations</v>
      </c>
    </row>
    <row r="27" spans="1:18" s="1" customFormat="1" x14ac:dyDescent="0.35">
      <c r="A27" s="11" t="s">
        <v>45</v>
      </c>
      <c r="B27" s="15">
        <v>1.3540099999999999</v>
      </c>
      <c r="C27" s="13" t="s">
        <v>17</v>
      </c>
      <c r="D27" s="12">
        <v>1.7756099999999999</v>
      </c>
      <c r="E27" s="13" t="s">
        <v>17</v>
      </c>
      <c r="F27" s="12">
        <v>0.94359999999999999</v>
      </c>
      <c r="G27" s="13" t="s">
        <v>17</v>
      </c>
      <c r="H27" s="14" t="s">
        <v>31</v>
      </c>
      <c r="J27" s="13">
        <f>IF(VLOOKUP($A27,'[1]2. Child Protection'!$B$8:$BE$226,'[1]2. Child Protection'!C$1,FALSE)=B27,"",VLOOKUP($A27,'[1]2. Child Protection'!$B$8:$BE$226,'[1]2. Child Protection'!C$1,FALSE)-B27)</f>
        <v>4.5989999999999975E-2</v>
      </c>
      <c r="K27" s="13" t="str">
        <f>IF(VLOOKUP($A27,'[1]2. Child Protection'!$B$8:$BE$226,'[1]2. Child Protection'!D$1,FALSE)=C27,"",VLOOKUP($A27,'[1]2. Child Protection'!$B$8:$BE$226,'[1]2. Child Protection'!D$1,FALSE))</f>
        <v>x</v>
      </c>
      <c r="L27" s="13">
        <f>IF(VLOOKUP($A27,'[1]2. Child Protection'!$B$8:$BE$226,'[1]2. Child Protection'!E$1,FALSE)=D27,"",VLOOKUP($A27,'[1]2. Child Protection'!$B$8:$BE$226,'[1]2. Child Protection'!E$1,FALSE)-D27)</f>
        <v>2.4390000000000134E-2</v>
      </c>
      <c r="M27" s="13" t="str">
        <f>IF(VLOOKUP($A27,'[1]2. Child Protection'!$B$8:$BE$226,'[1]2. Child Protection'!F$1,FALSE)=E27,"",VLOOKUP($A27,'[1]2. Child Protection'!$B$8:$BE$226,'[1]2. Child Protection'!F$1,FALSE))</f>
        <v>x</v>
      </c>
      <c r="N27" s="13">
        <f>IF(VLOOKUP($A27,'[1]2. Child Protection'!$B$8:$BE$226,'[1]2. Child Protection'!G$1,FALSE)=F27,"",VLOOKUP($A27,'[1]2. Child Protection'!$B$8:$BE$226,'[1]2. Child Protection'!G$1,FALSE)-F27)</f>
        <v>-4.3599999999999972E-2</v>
      </c>
      <c r="O27" s="13" t="str">
        <f>IF(VLOOKUP($A27,'[1]2. Child Protection'!$B$8:$BE$226,'[1]2. Child Protection'!H$1,FALSE)=G27,"",VLOOKUP($A27,'[1]2. Child Protection'!$B$8:$BE$226,'[1]2. Child Protection'!H$1,FALSE))</f>
        <v>x</v>
      </c>
      <c r="P27" s="1" t="str">
        <f>IF(VLOOKUP($A27,'[1]2. Child Protection'!$B$8:$BE$226,'[1]2. Child Protection'!I$1,FALSE)=H27,"",VLOOKUP($A27,'[1]2. Child Protection'!$B$8:$BE$226,'[1]2. Child Protection'!I$1,FALSE))</f>
        <v>MICS 2012, UNICEF and ILO calculations</v>
      </c>
      <c r="R27" s="37"/>
    </row>
    <row r="28" spans="1:18" s="1" customFormat="1" x14ac:dyDescent="0.35">
      <c r="A28" s="11" t="s">
        <v>47</v>
      </c>
      <c r="B28" s="12">
        <v>0.97577000000000003</v>
      </c>
      <c r="C28" s="12" t="s">
        <v>17</v>
      </c>
      <c r="D28" s="12">
        <v>0.95052999999999999</v>
      </c>
      <c r="E28" s="12" t="s">
        <v>17</v>
      </c>
      <c r="F28" s="12">
        <v>1.00098</v>
      </c>
      <c r="G28" s="12" t="s">
        <v>17</v>
      </c>
      <c r="H28" s="14" t="s">
        <v>31</v>
      </c>
      <c r="J28" s="13">
        <f>IF(VLOOKUP($A28,'[1]2. Child Protection'!$B$8:$BE$226,'[1]2. Child Protection'!C$1,FALSE)=B28,"",VLOOKUP($A28,'[1]2. Child Protection'!$B$8:$BE$226,'[1]2. Child Protection'!C$1,FALSE)-B28)</f>
        <v>3.1242299999999998</v>
      </c>
      <c r="K28" s="13">
        <f>IF(VLOOKUP($A28,'[1]2. Child Protection'!$B$8:$BE$226,'[1]2. Child Protection'!D$1,FALSE)=C28,"",VLOOKUP($A28,'[1]2. Child Protection'!$B$8:$BE$226,'[1]2. Child Protection'!D$1,FALSE))</f>
        <v>0</v>
      </c>
      <c r="L28" s="13">
        <f>IF(VLOOKUP($A28,'[1]2. Child Protection'!$B$8:$BE$226,'[1]2. Child Protection'!E$1,FALSE)=D28,"",VLOOKUP($A28,'[1]2. Child Protection'!$B$8:$BE$226,'[1]2. Child Protection'!E$1,FALSE)-D28)</f>
        <v>3.7494700000000001</v>
      </c>
      <c r="M28" s="13">
        <f>IF(VLOOKUP($A28,'[1]2. Child Protection'!$B$8:$BE$226,'[1]2. Child Protection'!F$1,FALSE)=E28,"",VLOOKUP($A28,'[1]2. Child Protection'!$B$8:$BE$226,'[1]2. Child Protection'!F$1,FALSE))</f>
        <v>0</v>
      </c>
      <c r="N28" s="13">
        <f>IF(VLOOKUP($A28,'[1]2. Child Protection'!$B$8:$BE$226,'[1]2. Child Protection'!G$1,FALSE)=F28,"",VLOOKUP($A28,'[1]2. Child Protection'!$B$8:$BE$226,'[1]2. Child Protection'!G$1,FALSE)-F28)</f>
        <v>2.3990200000000002</v>
      </c>
      <c r="O28" s="13">
        <f>IF(VLOOKUP($A28,'[1]2. Child Protection'!$B$8:$BE$226,'[1]2. Child Protection'!H$1,FALSE)=G28,"",VLOOKUP($A28,'[1]2. Child Protection'!$B$8:$BE$226,'[1]2. Child Protection'!H$1,FALSE))</f>
        <v>0</v>
      </c>
      <c r="P28" s="1" t="str">
        <f>IF(VLOOKUP($A28,'[1]2. Child Protection'!$B$8:$BE$226,'[1]2. Child Protection'!I$1,FALSE)=H28,"",VLOOKUP($A28,'[1]2. Child Protection'!$B$8:$BE$226,'[1]2. Child Protection'!I$1,FALSE))</f>
        <v>MICS 2019</v>
      </c>
      <c r="R28" s="37"/>
    </row>
    <row r="29" spans="1:18" s="1" customFormat="1" x14ac:dyDescent="0.35">
      <c r="A29" s="11" t="s">
        <v>49</v>
      </c>
      <c r="B29" s="12" t="s">
        <v>22</v>
      </c>
      <c r="C29" s="13" t="s">
        <v>22</v>
      </c>
      <c r="D29" s="12" t="s">
        <v>22</v>
      </c>
      <c r="E29" s="13" t="s">
        <v>22</v>
      </c>
      <c r="F29" s="12" t="s">
        <v>22</v>
      </c>
      <c r="G29" s="13" t="s">
        <v>22</v>
      </c>
      <c r="H29" s="14" t="s">
        <v>22</v>
      </c>
      <c r="J29" s="13" t="str">
        <f>IF(VLOOKUP($A29,'[1]2. Child Protection'!$B$8:$BE$226,'[1]2. Child Protection'!C$1,FALSE)=B29,"",VLOOKUP($A29,'[1]2. Child Protection'!$B$8:$BE$226,'[1]2. Child Protection'!C$1,FALSE)-B29)</f>
        <v/>
      </c>
      <c r="K29" s="13">
        <f>IF(VLOOKUP($A29,'[1]2. Child Protection'!$B$8:$BE$226,'[1]2. Child Protection'!D$1,FALSE)=C29,"",VLOOKUP($A29,'[1]2. Child Protection'!$B$8:$BE$226,'[1]2. Child Protection'!D$1,FALSE))</f>
        <v>0</v>
      </c>
      <c r="L29" s="13" t="str">
        <f>IF(VLOOKUP($A29,'[1]2. Child Protection'!$B$8:$BE$226,'[1]2. Child Protection'!E$1,FALSE)=D29,"",VLOOKUP($A29,'[1]2. Child Protection'!$B$8:$BE$226,'[1]2. Child Protection'!E$1,FALSE)-D29)</f>
        <v/>
      </c>
      <c r="M29" s="13">
        <f>IF(VLOOKUP($A29,'[1]2. Child Protection'!$B$8:$BE$226,'[1]2. Child Protection'!F$1,FALSE)=E29,"",VLOOKUP($A29,'[1]2. Child Protection'!$B$8:$BE$226,'[1]2. Child Protection'!F$1,FALSE))</f>
        <v>0</v>
      </c>
      <c r="N29" s="13" t="str">
        <f>IF(VLOOKUP($A29,'[1]2. Child Protection'!$B$8:$BE$226,'[1]2. Child Protection'!G$1,FALSE)=F29,"",VLOOKUP($A29,'[1]2. Child Protection'!$B$8:$BE$226,'[1]2. Child Protection'!G$1,FALSE)-F29)</f>
        <v/>
      </c>
      <c r="O29" s="13">
        <f>IF(VLOOKUP($A29,'[1]2. Child Protection'!$B$8:$BE$226,'[1]2. Child Protection'!H$1,FALSE)=G29,"",VLOOKUP($A29,'[1]2. Child Protection'!$B$8:$BE$226,'[1]2. Child Protection'!H$1,FALSE))</f>
        <v>0</v>
      </c>
      <c r="P29" s="1">
        <f>IF(VLOOKUP($A29,'[1]2. Child Protection'!$B$8:$BE$226,'[1]2. Child Protection'!I$1,FALSE)=H29,"",VLOOKUP($A29,'[1]2. Child Protection'!$B$8:$BE$226,'[1]2. Child Protection'!I$1,FALSE))</f>
        <v>0</v>
      </c>
    </row>
    <row r="30" spans="1:18" s="1" customFormat="1" x14ac:dyDescent="0.35">
      <c r="A30" s="11" t="s">
        <v>51</v>
      </c>
      <c r="B30" s="12">
        <v>3.3</v>
      </c>
      <c r="C30" s="13" t="s">
        <v>12</v>
      </c>
      <c r="D30" s="12">
        <v>3.9</v>
      </c>
      <c r="E30" s="13" t="s">
        <v>12</v>
      </c>
      <c r="F30" s="12">
        <v>2.6</v>
      </c>
      <c r="G30" s="13" t="s">
        <v>12</v>
      </c>
      <c r="H30" s="14" t="s">
        <v>33</v>
      </c>
      <c r="J30" s="13" t="str">
        <f>IF(VLOOKUP($A30,'[1]2. Child Protection'!$B$8:$BE$226,'[1]2. Child Protection'!C$1,FALSE)=B30,"",VLOOKUP($A30,'[1]2. Child Protection'!$B$8:$BE$226,'[1]2. Child Protection'!C$1,FALSE)-B30)</f>
        <v/>
      </c>
      <c r="K30" s="13" t="str">
        <f>IF(VLOOKUP($A30,'[1]2. Child Protection'!$B$8:$BE$226,'[1]2. Child Protection'!D$1,FALSE)=C30,"",VLOOKUP($A30,'[1]2. Child Protection'!$B$8:$BE$226,'[1]2. Child Protection'!D$1,FALSE))</f>
        <v/>
      </c>
      <c r="L30" s="13" t="str">
        <f>IF(VLOOKUP($A30,'[1]2. Child Protection'!$B$8:$BE$226,'[1]2. Child Protection'!E$1,FALSE)=D30,"",VLOOKUP($A30,'[1]2. Child Protection'!$B$8:$BE$226,'[1]2. Child Protection'!E$1,FALSE)-D30)</f>
        <v/>
      </c>
      <c r="M30" s="13" t="str">
        <f>IF(VLOOKUP($A30,'[1]2. Child Protection'!$B$8:$BE$226,'[1]2. Child Protection'!F$1,FALSE)=E30,"",VLOOKUP($A30,'[1]2. Child Protection'!$B$8:$BE$226,'[1]2. Child Protection'!F$1,FALSE))</f>
        <v/>
      </c>
      <c r="N30" s="13" t="str">
        <f>IF(VLOOKUP($A30,'[1]2. Child Protection'!$B$8:$BE$226,'[1]2. Child Protection'!G$1,FALSE)=F30,"",VLOOKUP($A30,'[1]2. Child Protection'!$B$8:$BE$226,'[1]2. Child Protection'!G$1,FALSE)-F30)</f>
        <v/>
      </c>
      <c r="O30" s="13" t="str">
        <f>IF(VLOOKUP($A30,'[1]2. Child Protection'!$B$8:$BE$226,'[1]2. Child Protection'!H$1,FALSE)=G30,"",VLOOKUP($A30,'[1]2. Child Protection'!$B$8:$BE$226,'[1]2. Child Protection'!H$1,FALSE))</f>
        <v/>
      </c>
      <c r="P30" s="1" t="str">
        <f>IF(VLOOKUP($A30,'[1]2. Child Protection'!$B$8:$BE$226,'[1]2. Child Protection'!I$1,FALSE)=H30,"",VLOOKUP($A30,'[1]2. Child Protection'!$B$8:$BE$226,'[1]2. Child Protection'!I$1,FALSE))</f>
        <v>CAS 2013, UNICEF and ILO calculations</v>
      </c>
    </row>
    <row r="31" spans="1:18" s="1" customFormat="1" x14ac:dyDescent="0.35">
      <c r="A31" s="11" t="s">
        <v>53</v>
      </c>
      <c r="B31" s="12">
        <v>24.8</v>
      </c>
      <c r="C31" s="13" t="s">
        <v>12</v>
      </c>
      <c r="D31" s="12">
        <v>23.6</v>
      </c>
      <c r="E31" s="13" t="s">
        <v>12</v>
      </c>
      <c r="F31" s="12">
        <v>26</v>
      </c>
      <c r="G31" s="13" t="s">
        <v>12</v>
      </c>
      <c r="H31" s="14" t="s">
        <v>27</v>
      </c>
      <c r="J31" s="13" t="str">
        <f>IF(VLOOKUP($A31,'[1]2. Child Protection'!$B$8:$BE$226,'[1]2. Child Protection'!C$1,FALSE)=B31,"",VLOOKUP($A31,'[1]2. Child Protection'!$B$8:$BE$226,'[1]2. Child Protection'!C$1,FALSE)-B31)</f>
        <v/>
      </c>
      <c r="K31" s="13" t="str">
        <f>IF(VLOOKUP($A31,'[1]2. Child Protection'!$B$8:$BE$226,'[1]2. Child Protection'!D$1,FALSE)=C31,"",VLOOKUP($A31,'[1]2. Child Protection'!$B$8:$BE$226,'[1]2. Child Protection'!D$1,FALSE))</f>
        <v/>
      </c>
      <c r="L31" s="13" t="str">
        <f>IF(VLOOKUP($A31,'[1]2. Child Protection'!$B$8:$BE$226,'[1]2. Child Protection'!E$1,FALSE)=D31,"",VLOOKUP($A31,'[1]2. Child Protection'!$B$8:$BE$226,'[1]2. Child Protection'!E$1,FALSE)-D31)</f>
        <v/>
      </c>
      <c r="M31" s="13" t="str">
        <f>IF(VLOOKUP($A31,'[1]2. Child Protection'!$B$8:$BE$226,'[1]2. Child Protection'!F$1,FALSE)=E31,"",VLOOKUP($A31,'[1]2. Child Protection'!$B$8:$BE$226,'[1]2. Child Protection'!F$1,FALSE))</f>
        <v/>
      </c>
      <c r="N31" s="13" t="str">
        <f>IF(VLOOKUP($A31,'[1]2. Child Protection'!$B$8:$BE$226,'[1]2. Child Protection'!G$1,FALSE)=F31,"",VLOOKUP($A31,'[1]2. Child Protection'!$B$8:$BE$226,'[1]2. Child Protection'!G$1,FALSE)-F31)</f>
        <v/>
      </c>
      <c r="O31" s="13" t="str">
        <f>IF(VLOOKUP($A31,'[1]2. Child Protection'!$B$8:$BE$226,'[1]2. Child Protection'!H$1,FALSE)=G31,"",VLOOKUP($A31,'[1]2. Child Protection'!$B$8:$BE$226,'[1]2. Child Protection'!H$1,FALSE))</f>
        <v/>
      </c>
      <c r="P31" s="1" t="str">
        <f>IF(VLOOKUP($A31,'[1]2. Child Protection'!$B$8:$BE$226,'[1]2. Child Protection'!I$1,FALSE)=H31,"",VLOOKUP($A31,'[1]2. Child Protection'!$B$8:$BE$226,'[1]2. Child Protection'!I$1,FALSE))</f>
        <v>DHS 2017-18, UNICEF and ILO calculations</v>
      </c>
    </row>
    <row r="32" spans="1:18" s="1" customFormat="1" x14ac:dyDescent="0.35">
      <c r="A32" s="11" t="s">
        <v>55</v>
      </c>
      <c r="B32" s="12">
        <v>3.5030100000000002</v>
      </c>
      <c r="C32" s="13" t="s">
        <v>15</v>
      </c>
      <c r="D32" s="12">
        <v>2.8163800000000001</v>
      </c>
      <c r="E32" s="13" t="s">
        <v>15</v>
      </c>
      <c r="F32" s="12">
        <v>4.1555999999999997</v>
      </c>
      <c r="G32" s="13" t="s">
        <v>15</v>
      </c>
      <c r="H32" s="14" t="s">
        <v>38</v>
      </c>
      <c r="J32" s="13">
        <f>IF(VLOOKUP($A32,'[1]2. Child Protection'!$B$8:$BE$226,'[1]2. Child Protection'!C$1,FALSE)=B32,"",VLOOKUP($A32,'[1]2. Child Protection'!$B$8:$BE$226,'[1]2. Child Protection'!C$1,FALSE)-B32)</f>
        <v>-3.0100000000001792E-3</v>
      </c>
      <c r="K32" s="13" t="str">
        <f>IF(VLOOKUP($A32,'[1]2. Child Protection'!$B$8:$BE$226,'[1]2. Child Protection'!D$1,FALSE)=C32,"",VLOOKUP($A32,'[1]2. Child Protection'!$B$8:$BE$226,'[1]2. Child Protection'!D$1,FALSE))</f>
        <v>x</v>
      </c>
      <c r="L32" s="13">
        <f>IF(VLOOKUP($A32,'[1]2. Child Protection'!$B$8:$BE$226,'[1]2. Child Protection'!E$1,FALSE)=D32,"",VLOOKUP($A32,'[1]2. Child Protection'!$B$8:$BE$226,'[1]2. Child Protection'!E$1,FALSE)-D32)</f>
        <v>-1.6380000000000283E-2</v>
      </c>
      <c r="M32" s="13" t="str">
        <f>IF(VLOOKUP($A32,'[1]2. Child Protection'!$B$8:$BE$226,'[1]2. Child Protection'!F$1,FALSE)=E32,"",VLOOKUP($A32,'[1]2. Child Protection'!$B$8:$BE$226,'[1]2. Child Protection'!F$1,FALSE))</f>
        <v>x</v>
      </c>
      <c r="N32" s="13">
        <f>IF(VLOOKUP($A32,'[1]2. Child Protection'!$B$8:$BE$226,'[1]2. Child Protection'!G$1,FALSE)=F32,"",VLOOKUP($A32,'[1]2. Child Protection'!$B$8:$BE$226,'[1]2. Child Protection'!G$1,FALSE)-F32)</f>
        <v>4.4400000000000439E-2</v>
      </c>
      <c r="O32" s="13" t="str">
        <f>IF(VLOOKUP($A32,'[1]2. Child Protection'!$B$8:$BE$226,'[1]2. Child Protection'!H$1,FALSE)=G32,"",VLOOKUP($A32,'[1]2. Child Protection'!$B$8:$BE$226,'[1]2. Child Protection'!H$1,FALSE))</f>
        <v>x</v>
      </c>
      <c r="P32" s="1" t="str">
        <f>IF(VLOOKUP($A32,'[1]2. Child Protection'!$B$8:$BE$226,'[1]2. Child Protection'!I$1,FALSE)=H32,"",VLOOKUP($A32,'[1]2. Child Protection'!$B$8:$BE$226,'[1]2. Child Protection'!I$1,FALSE))</f>
        <v>MICS 2010, UNICEF and ILO calculations</v>
      </c>
      <c r="R32" s="37"/>
    </row>
    <row r="33" spans="1:18" s="1" customFormat="1" x14ac:dyDescent="0.35">
      <c r="A33" s="11" t="s">
        <v>57</v>
      </c>
      <c r="B33" s="12">
        <v>13.6</v>
      </c>
      <c r="C33" s="13" t="s">
        <v>12</v>
      </c>
      <c r="D33" s="12">
        <v>14</v>
      </c>
      <c r="E33" s="13" t="s">
        <v>12</v>
      </c>
      <c r="F33" s="12">
        <v>13.2</v>
      </c>
      <c r="G33" s="13" t="s">
        <v>12</v>
      </c>
      <c r="H33" s="14" t="s">
        <v>58</v>
      </c>
      <c r="J33" s="13" t="str">
        <f>IF(VLOOKUP($A33,'[1]2. Child Protection'!$B$8:$BE$226,'[1]2. Child Protection'!C$1,FALSE)=B33,"",VLOOKUP($A33,'[1]2. Child Protection'!$B$8:$BE$226,'[1]2. Child Protection'!C$1,FALSE)-B33)</f>
        <v/>
      </c>
      <c r="K33" s="13" t="str">
        <f>IF(VLOOKUP($A33,'[1]2. Child Protection'!$B$8:$BE$226,'[1]2. Child Protection'!D$1,FALSE)=C33,"",VLOOKUP($A33,'[1]2. Child Protection'!$B$8:$BE$226,'[1]2. Child Protection'!D$1,FALSE))</f>
        <v>y</v>
      </c>
      <c r="L33" s="13" t="str">
        <f>IF(VLOOKUP($A33,'[1]2. Child Protection'!$B$8:$BE$226,'[1]2. Child Protection'!E$1,FALSE)=D33,"",VLOOKUP($A33,'[1]2. Child Protection'!$B$8:$BE$226,'[1]2. Child Protection'!E$1,FALSE)-D33)</f>
        <v/>
      </c>
      <c r="M33" s="13" t="str">
        <f>IF(VLOOKUP($A33,'[1]2. Child Protection'!$B$8:$BE$226,'[1]2. Child Protection'!F$1,FALSE)=E33,"",VLOOKUP($A33,'[1]2. Child Protection'!$B$8:$BE$226,'[1]2. Child Protection'!F$1,FALSE))</f>
        <v>y</v>
      </c>
      <c r="N33" s="13" t="str">
        <f>IF(VLOOKUP($A33,'[1]2. Child Protection'!$B$8:$BE$226,'[1]2. Child Protection'!G$1,FALSE)=F33,"",VLOOKUP($A33,'[1]2. Child Protection'!$B$8:$BE$226,'[1]2. Child Protection'!G$1,FALSE)-F33)</f>
        <v/>
      </c>
      <c r="O33" s="13" t="str">
        <f>IF(VLOOKUP($A33,'[1]2. Child Protection'!$B$8:$BE$226,'[1]2. Child Protection'!H$1,FALSE)=G33,"",VLOOKUP($A33,'[1]2. Child Protection'!$B$8:$BE$226,'[1]2. Child Protection'!H$1,FALSE))</f>
        <v>y</v>
      </c>
      <c r="P33" s="1" t="str">
        <f>IF(VLOOKUP($A33,'[1]2. Child Protection'!$B$8:$BE$226,'[1]2. Child Protection'!I$1,FALSE)=H33,"",VLOOKUP($A33,'[1]2. Child Protection'!$B$8:$BE$226,'[1]2. Child Protection'!I$1,FALSE))</f>
        <v>ENNA 2019, UNICEF and ILO calculations</v>
      </c>
    </row>
    <row r="34" spans="1:18" s="1" customFormat="1" x14ac:dyDescent="0.35">
      <c r="A34" s="11" t="s">
        <v>59</v>
      </c>
      <c r="B34" s="12" t="s">
        <v>22</v>
      </c>
      <c r="C34" s="13" t="s">
        <v>22</v>
      </c>
      <c r="D34" s="12" t="s">
        <v>22</v>
      </c>
      <c r="E34" s="13" t="s">
        <v>22</v>
      </c>
      <c r="F34" s="12" t="s">
        <v>22</v>
      </c>
      <c r="G34" s="13" t="s">
        <v>22</v>
      </c>
      <c r="H34" s="14" t="s">
        <v>22</v>
      </c>
      <c r="J34" s="13" t="str">
        <f>IF(VLOOKUP($A34,'[1]2. Child Protection'!$B$8:$BE$226,'[1]2. Child Protection'!C$1,FALSE)=B34,"",VLOOKUP($A34,'[1]2. Child Protection'!$B$8:$BE$226,'[1]2. Child Protection'!C$1,FALSE)-B34)</f>
        <v/>
      </c>
      <c r="K34" s="13">
        <f>IF(VLOOKUP($A34,'[1]2. Child Protection'!$B$8:$BE$226,'[1]2. Child Protection'!D$1,FALSE)=C34,"",VLOOKUP($A34,'[1]2. Child Protection'!$B$8:$BE$226,'[1]2. Child Protection'!D$1,FALSE))</f>
        <v>0</v>
      </c>
      <c r="L34" s="13" t="str">
        <f>IF(VLOOKUP($A34,'[1]2. Child Protection'!$B$8:$BE$226,'[1]2. Child Protection'!E$1,FALSE)=D34,"",VLOOKUP($A34,'[1]2. Child Protection'!$B$8:$BE$226,'[1]2. Child Protection'!E$1,FALSE)-D34)</f>
        <v/>
      </c>
      <c r="M34" s="13">
        <f>IF(VLOOKUP($A34,'[1]2. Child Protection'!$B$8:$BE$226,'[1]2. Child Protection'!F$1,FALSE)=E34,"",VLOOKUP($A34,'[1]2. Child Protection'!$B$8:$BE$226,'[1]2. Child Protection'!F$1,FALSE))</f>
        <v>0</v>
      </c>
      <c r="N34" s="13" t="str">
        <f>IF(VLOOKUP($A34,'[1]2. Child Protection'!$B$8:$BE$226,'[1]2. Child Protection'!G$1,FALSE)=F34,"",VLOOKUP($A34,'[1]2. Child Protection'!$B$8:$BE$226,'[1]2. Child Protection'!G$1,FALSE)-F34)</f>
        <v/>
      </c>
      <c r="O34" s="13">
        <f>IF(VLOOKUP($A34,'[1]2. Child Protection'!$B$8:$BE$226,'[1]2. Child Protection'!H$1,FALSE)=G34,"",VLOOKUP($A34,'[1]2. Child Protection'!$B$8:$BE$226,'[1]2. Child Protection'!H$1,FALSE))</f>
        <v>0</v>
      </c>
      <c r="P34" s="1">
        <f>IF(VLOOKUP($A34,'[1]2. Child Protection'!$B$8:$BE$226,'[1]2. Child Protection'!I$1,FALSE)=H34,"",VLOOKUP($A34,'[1]2. Child Protection'!$B$8:$BE$226,'[1]2. Child Protection'!I$1,FALSE))</f>
        <v>0</v>
      </c>
    </row>
    <row r="35" spans="1:18" s="1" customFormat="1" x14ac:dyDescent="0.35">
      <c r="A35" s="11" t="s">
        <v>60</v>
      </c>
      <c r="B35" s="12" t="s">
        <v>22</v>
      </c>
      <c r="C35" s="13" t="s">
        <v>22</v>
      </c>
      <c r="D35" s="12" t="s">
        <v>22</v>
      </c>
      <c r="E35" s="13" t="s">
        <v>22</v>
      </c>
      <c r="F35" s="12" t="s">
        <v>22</v>
      </c>
      <c r="G35" s="13" t="s">
        <v>22</v>
      </c>
      <c r="H35" s="14" t="s">
        <v>22</v>
      </c>
      <c r="J35" s="13" t="str">
        <f>IF(VLOOKUP($A35,'[1]2. Child Protection'!$B$8:$BE$226,'[1]2. Child Protection'!C$1,FALSE)=B35,"",VLOOKUP($A35,'[1]2. Child Protection'!$B$8:$BE$226,'[1]2. Child Protection'!C$1,FALSE)-B35)</f>
        <v/>
      </c>
      <c r="K35" s="13">
        <f>IF(VLOOKUP($A35,'[1]2. Child Protection'!$B$8:$BE$226,'[1]2. Child Protection'!D$1,FALSE)=C35,"",VLOOKUP($A35,'[1]2. Child Protection'!$B$8:$BE$226,'[1]2. Child Protection'!D$1,FALSE))</f>
        <v>0</v>
      </c>
      <c r="L35" s="13" t="str">
        <f>IF(VLOOKUP($A35,'[1]2. Child Protection'!$B$8:$BE$226,'[1]2. Child Protection'!E$1,FALSE)=D35,"",VLOOKUP($A35,'[1]2. Child Protection'!$B$8:$BE$226,'[1]2. Child Protection'!E$1,FALSE)-D35)</f>
        <v/>
      </c>
      <c r="M35" s="13">
        <f>IF(VLOOKUP($A35,'[1]2. Child Protection'!$B$8:$BE$226,'[1]2. Child Protection'!F$1,FALSE)=E35,"",VLOOKUP($A35,'[1]2. Child Protection'!$B$8:$BE$226,'[1]2. Child Protection'!F$1,FALSE))</f>
        <v>0</v>
      </c>
      <c r="N35" s="13" t="str">
        <f>IF(VLOOKUP($A35,'[1]2. Child Protection'!$B$8:$BE$226,'[1]2. Child Protection'!G$1,FALSE)=F35,"",VLOOKUP($A35,'[1]2. Child Protection'!$B$8:$BE$226,'[1]2. Child Protection'!G$1,FALSE)-F35)</f>
        <v/>
      </c>
      <c r="O35" s="13">
        <f>IF(VLOOKUP($A35,'[1]2. Child Protection'!$B$8:$BE$226,'[1]2. Child Protection'!H$1,FALSE)=G35,"",VLOOKUP($A35,'[1]2. Child Protection'!$B$8:$BE$226,'[1]2. Child Protection'!H$1,FALSE))</f>
        <v>0</v>
      </c>
      <c r="P35" s="1">
        <f>IF(VLOOKUP($A35,'[1]2. Child Protection'!$B$8:$BE$226,'[1]2. Child Protection'!I$1,FALSE)=H35,"",VLOOKUP($A35,'[1]2. Child Protection'!$B$8:$BE$226,'[1]2. Child Protection'!I$1,FALSE))</f>
        <v>0</v>
      </c>
    </row>
    <row r="36" spans="1:18" s="1" customFormat="1" x14ac:dyDescent="0.35">
      <c r="A36" s="11" t="s">
        <v>62</v>
      </c>
      <c r="B36" s="12">
        <v>5.4</v>
      </c>
      <c r="C36" s="12" t="s">
        <v>12</v>
      </c>
      <c r="D36" s="12">
        <v>5.4</v>
      </c>
      <c r="E36" s="12" t="s">
        <v>12</v>
      </c>
      <c r="F36" s="12">
        <v>5.3</v>
      </c>
      <c r="G36" s="12" t="s">
        <v>12</v>
      </c>
      <c r="H36" s="14" t="s">
        <v>35</v>
      </c>
      <c r="J36" s="13" t="str">
        <f>IF(VLOOKUP($A36,'[1]2. Child Protection'!$B$8:$BE$226,'[1]2. Child Protection'!C$1,FALSE)=B36,"",VLOOKUP($A36,'[1]2. Child Protection'!$B$8:$BE$226,'[1]2. Child Protection'!C$1,FALSE)-B36)</f>
        <v/>
      </c>
      <c r="K36" s="13" t="str">
        <f>IF(VLOOKUP($A36,'[1]2. Child Protection'!$B$8:$BE$226,'[1]2. Child Protection'!D$1,FALSE)=C36,"",VLOOKUP($A36,'[1]2. Child Protection'!$B$8:$BE$226,'[1]2. Child Protection'!D$1,FALSE))</f>
        <v/>
      </c>
      <c r="L36" s="13" t="str">
        <f>IF(VLOOKUP($A36,'[1]2. Child Protection'!$B$8:$BE$226,'[1]2. Child Protection'!E$1,FALSE)=D36,"",VLOOKUP($A36,'[1]2. Child Protection'!$B$8:$BE$226,'[1]2. Child Protection'!E$1,FALSE)-D36)</f>
        <v/>
      </c>
      <c r="M36" s="13" t="str">
        <f>IF(VLOOKUP($A36,'[1]2. Child Protection'!$B$8:$BE$226,'[1]2. Child Protection'!F$1,FALSE)=E36,"",VLOOKUP($A36,'[1]2. Child Protection'!$B$8:$BE$226,'[1]2. Child Protection'!F$1,FALSE))</f>
        <v/>
      </c>
      <c r="N36" s="13" t="str">
        <f>IF(VLOOKUP($A36,'[1]2. Child Protection'!$B$8:$BE$226,'[1]2. Child Protection'!G$1,FALSE)=F36,"",VLOOKUP($A36,'[1]2. Child Protection'!$B$8:$BE$226,'[1]2. Child Protection'!G$1,FALSE)-F36)</f>
        <v/>
      </c>
      <c r="O36" s="13" t="str">
        <f>IF(VLOOKUP($A36,'[1]2. Child Protection'!$B$8:$BE$226,'[1]2. Child Protection'!H$1,FALSE)=G36,"",VLOOKUP($A36,'[1]2. Child Protection'!$B$8:$BE$226,'[1]2. Child Protection'!H$1,FALSE))</f>
        <v/>
      </c>
      <c r="P36" s="1" t="str">
        <f>IF(VLOOKUP($A36,'[1]2. Child Protection'!$B$8:$BE$226,'[1]2. Child Protection'!I$1,FALSE)=H36,"",VLOOKUP($A36,'[1]2. Child Protection'!$B$8:$BE$226,'[1]2. Child Protection'!I$1,FALSE))</f>
        <v>National Household Sample Survey (Pesquisa Nacional por Amostra de Domicilios) 2015, UNICEF and ILO</v>
      </c>
    </row>
    <row r="37" spans="1:18" s="1" customFormat="1" x14ac:dyDescent="0.35">
      <c r="A37" s="11" t="s">
        <v>64</v>
      </c>
      <c r="B37" s="12" t="s">
        <v>22</v>
      </c>
      <c r="C37" s="12" t="s">
        <v>22</v>
      </c>
      <c r="D37" s="12" t="s">
        <v>22</v>
      </c>
      <c r="E37" s="12" t="s">
        <v>22</v>
      </c>
      <c r="F37" s="12" t="s">
        <v>22</v>
      </c>
      <c r="G37" s="12" t="s">
        <v>22</v>
      </c>
      <c r="H37" s="14" t="s">
        <v>22</v>
      </c>
      <c r="J37" s="13" t="str">
        <f>IF(VLOOKUP($A37,'[1]2. Child Protection'!$B$8:$BE$226,'[1]2. Child Protection'!C$1,FALSE)=B37,"",VLOOKUP($A37,'[1]2. Child Protection'!$B$8:$BE$226,'[1]2. Child Protection'!C$1,FALSE)-B37)</f>
        <v/>
      </c>
      <c r="K37" s="13">
        <f>IF(VLOOKUP($A37,'[1]2. Child Protection'!$B$8:$BE$226,'[1]2. Child Protection'!D$1,FALSE)=C37,"",VLOOKUP($A37,'[1]2. Child Protection'!$B$8:$BE$226,'[1]2. Child Protection'!D$1,FALSE))</f>
        <v>0</v>
      </c>
      <c r="L37" s="13" t="str">
        <f>IF(VLOOKUP($A37,'[1]2. Child Protection'!$B$8:$BE$226,'[1]2. Child Protection'!E$1,FALSE)=D37,"",VLOOKUP($A37,'[1]2. Child Protection'!$B$8:$BE$226,'[1]2. Child Protection'!E$1,FALSE)-D37)</f>
        <v/>
      </c>
      <c r="M37" s="13">
        <f>IF(VLOOKUP($A37,'[1]2. Child Protection'!$B$8:$BE$226,'[1]2. Child Protection'!F$1,FALSE)=E37,"",VLOOKUP($A37,'[1]2. Child Protection'!$B$8:$BE$226,'[1]2. Child Protection'!F$1,FALSE))</f>
        <v>0</v>
      </c>
      <c r="N37" s="13" t="str">
        <f>IF(VLOOKUP($A37,'[1]2. Child Protection'!$B$8:$BE$226,'[1]2. Child Protection'!G$1,FALSE)=F37,"",VLOOKUP($A37,'[1]2. Child Protection'!$B$8:$BE$226,'[1]2. Child Protection'!G$1,FALSE)-F37)</f>
        <v/>
      </c>
      <c r="O37" s="13">
        <f>IF(VLOOKUP($A37,'[1]2. Child Protection'!$B$8:$BE$226,'[1]2. Child Protection'!H$1,FALSE)=G37,"",VLOOKUP($A37,'[1]2. Child Protection'!$B$8:$BE$226,'[1]2. Child Protection'!H$1,FALSE))</f>
        <v>0</v>
      </c>
      <c r="P37" s="1">
        <f>IF(VLOOKUP($A37,'[1]2. Child Protection'!$B$8:$BE$226,'[1]2. Child Protection'!I$1,FALSE)=H37,"",VLOOKUP($A37,'[1]2. Child Protection'!$B$8:$BE$226,'[1]2. Child Protection'!I$1,FALSE))</f>
        <v>0</v>
      </c>
    </row>
    <row r="38" spans="1:18" s="1" customFormat="1" x14ac:dyDescent="0.35">
      <c r="A38" s="11" t="s">
        <v>65</v>
      </c>
      <c r="B38" s="12" t="s">
        <v>22</v>
      </c>
      <c r="C38" s="13" t="s">
        <v>22</v>
      </c>
      <c r="D38" s="12" t="s">
        <v>22</v>
      </c>
      <c r="E38" s="13" t="s">
        <v>22</v>
      </c>
      <c r="F38" s="12" t="s">
        <v>22</v>
      </c>
      <c r="G38" s="13" t="s">
        <v>22</v>
      </c>
      <c r="H38" s="14" t="s">
        <v>22</v>
      </c>
      <c r="J38" s="13" t="str">
        <f>IF(VLOOKUP($A38,'[1]2. Child Protection'!$B$8:$BE$226,'[1]2. Child Protection'!C$1,FALSE)=B38,"",VLOOKUP($A38,'[1]2. Child Protection'!$B$8:$BE$226,'[1]2. Child Protection'!C$1,FALSE)-B38)</f>
        <v/>
      </c>
      <c r="K38" s="13">
        <f>IF(VLOOKUP($A38,'[1]2. Child Protection'!$B$8:$BE$226,'[1]2. Child Protection'!D$1,FALSE)=C38,"",VLOOKUP($A38,'[1]2. Child Protection'!$B$8:$BE$226,'[1]2. Child Protection'!D$1,FALSE))</f>
        <v>0</v>
      </c>
      <c r="L38" s="13" t="str">
        <f>IF(VLOOKUP($A38,'[1]2. Child Protection'!$B$8:$BE$226,'[1]2. Child Protection'!E$1,FALSE)=D38,"",VLOOKUP($A38,'[1]2. Child Protection'!$B$8:$BE$226,'[1]2. Child Protection'!E$1,FALSE)-D38)</f>
        <v/>
      </c>
      <c r="M38" s="13">
        <f>IF(VLOOKUP($A38,'[1]2. Child Protection'!$B$8:$BE$226,'[1]2. Child Protection'!F$1,FALSE)=E38,"",VLOOKUP($A38,'[1]2. Child Protection'!$B$8:$BE$226,'[1]2. Child Protection'!F$1,FALSE))</f>
        <v>0</v>
      </c>
      <c r="N38" s="13" t="str">
        <f>IF(VLOOKUP($A38,'[1]2. Child Protection'!$B$8:$BE$226,'[1]2. Child Protection'!G$1,FALSE)=F38,"",VLOOKUP($A38,'[1]2. Child Protection'!$B$8:$BE$226,'[1]2. Child Protection'!G$1,FALSE)-F38)</f>
        <v/>
      </c>
      <c r="O38" s="13">
        <f>IF(VLOOKUP($A38,'[1]2. Child Protection'!$B$8:$BE$226,'[1]2. Child Protection'!H$1,FALSE)=G38,"",VLOOKUP($A38,'[1]2. Child Protection'!$B$8:$BE$226,'[1]2. Child Protection'!H$1,FALSE))</f>
        <v>0</v>
      </c>
      <c r="P38" s="1">
        <f>IF(VLOOKUP($A38,'[1]2. Child Protection'!$B$8:$BE$226,'[1]2. Child Protection'!I$1,FALSE)=H38,"",VLOOKUP($A38,'[1]2. Child Protection'!$B$8:$BE$226,'[1]2. Child Protection'!I$1,FALSE))</f>
        <v>0</v>
      </c>
    </row>
    <row r="39" spans="1:18" s="1" customFormat="1" x14ac:dyDescent="0.35">
      <c r="A39" s="11" t="s">
        <v>66</v>
      </c>
      <c r="B39" s="12" t="s">
        <v>22</v>
      </c>
      <c r="C39" s="13" t="s">
        <v>22</v>
      </c>
      <c r="D39" s="12" t="s">
        <v>22</v>
      </c>
      <c r="E39" s="13" t="s">
        <v>22</v>
      </c>
      <c r="F39" s="12" t="s">
        <v>22</v>
      </c>
      <c r="G39" s="13" t="s">
        <v>22</v>
      </c>
      <c r="H39" s="14" t="s">
        <v>22</v>
      </c>
      <c r="J39" s="13" t="str">
        <f>IF(VLOOKUP($A39,'[1]2. Child Protection'!$B$8:$BE$226,'[1]2. Child Protection'!C$1,FALSE)=B39,"",VLOOKUP($A39,'[1]2. Child Protection'!$B$8:$BE$226,'[1]2. Child Protection'!C$1,FALSE)-B39)</f>
        <v/>
      </c>
      <c r="K39" s="13">
        <f>IF(VLOOKUP($A39,'[1]2. Child Protection'!$B$8:$BE$226,'[1]2. Child Protection'!D$1,FALSE)=C39,"",VLOOKUP($A39,'[1]2. Child Protection'!$B$8:$BE$226,'[1]2. Child Protection'!D$1,FALSE))</f>
        <v>0</v>
      </c>
      <c r="L39" s="13" t="str">
        <f>IF(VLOOKUP($A39,'[1]2. Child Protection'!$B$8:$BE$226,'[1]2. Child Protection'!E$1,FALSE)=D39,"",VLOOKUP($A39,'[1]2. Child Protection'!$B$8:$BE$226,'[1]2. Child Protection'!E$1,FALSE)-D39)</f>
        <v/>
      </c>
      <c r="M39" s="13">
        <f>IF(VLOOKUP($A39,'[1]2. Child Protection'!$B$8:$BE$226,'[1]2. Child Protection'!F$1,FALSE)=E39,"",VLOOKUP($A39,'[1]2. Child Protection'!$B$8:$BE$226,'[1]2. Child Protection'!F$1,FALSE))</f>
        <v>0</v>
      </c>
      <c r="N39" s="13" t="str">
        <f>IF(VLOOKUP($A39,'[1]2. Child Protection'!$B$8:$BE$226,'[1]2. Child Protection'!G$1,FALSE)=F39,"",VLOOKUP($A39,'[1]2. Child Protection'!$B$8:$BE$226,'[1]2. Child Protection'!G$1,FALSE)-F39)</f>
        <v/>
      </c>
      <c r="O39" s="13">
        <f>IF(VLOOKUP($A39,'[1]2. Child Protection'!$B$8:$BE$226,'[1]2. Child Protection'!H$1,FALSE)=G39,"",VLOOKUP($A39,'[1]2. Child Protection'!$B$8:$BE$226,'[1]2. Child Protection'!H$1,FALSE))</f>
        <v>0</v>
      </c>
      <c r="P39" s="1">
        <f>IF(VLOOKUP($A39,'[1]2. Child Protection'!$B$8:$BE$226,'[1]2. Child Protection'!I$1,FALSE)=H39,"",VLOOKUP($A39,'[1]2. Child Protection'!$B$8:$BE$226,'[1]2. Child Protection'!I$1,FALSE))</f>
        <v>0</v>
      </c>
    </row>
    <row r="40" spans="1:18" s="1" customFormat="1" x14ac:dyDescent="0.35">
      <c r="A40" s="11" t="s">
        <v>67</v>
      </c>
      <c r="B40" s="12">
        <v>42.00244</v>
      </c>
      <c r="C40" s="13" t="s">
        <v>15</v>
      </c>
      <c r="D40" s="12">
        <v>43.737990000000003</v>
      </c>
      <c r="E40" s="12" t="s">
        <v>15</v>
      </c>
      <c r="F40" s="12">
        <v>39.907919999999997</v>
      </c>
      <c r="G40" s="12" t="s">
        <v>15</v>
      </c>
      <c r="H40" s="14" t="s">
        <v>29</v>
      </c>
      <c r="J40" s="13">
        <f>IF(VLOOKUP($A40,'[1]2. Child Protection'!$B$8:$BE$226,'[1]2. Child Protection'!C$1,FALSE)=B40,"",VLOOKUP($A40,'[1]2. Child Protection'!$B$8:$BE$226,'[1]2. Child Protection'!C$1,FALSE)-B40)</f>
        <v>-2.4399999999999977E-3</v>
      </c>
      <c r="K40" s="13" t="str">
        <f>IF(VLOOKUP($A40,'[1]2. Child Protection'!$B$8:$BE$226,'[1]2. Child Protection'!D$1,FALSE)=C40,"",VLOOKUP($A40,'[1]2. Child Protection'!$B$8:$BE$226,'[1]2. Child Protection'!D$1,FALSE))</f>
        <v>x</v>
      </c>
      <c r="L40" s="13">
        <f>IF(VLOOKUP($A40,'[1]2. Child Protection'!$B$8:$BE$226,'[1]2. Child Protection'!E$1,FALSE)=D40,"",VLOOKUP($A40,'[1]2. Child Protection'!$B$8:$BE$226,'[1]2. Child Protection'!E$1,FALSE)-D40)</f>
        <v>-3.7990000000000634E-2</v>
      </c>
      <c r="M40" s="13" t="str">
        <f>IF(VLOOKUP($A40,'[1]2. Child Protection'!$B$8:$BE$226,'[1]2. Child Protection'!F$1,FALSE)=E40,"",VLOOKUP($A40,'[1]2. Child Protection'!$B$8:$BE$226,'[1]2. Child Protection'!F$1,FALSE))</f>
        <v>x</v>
      </c>
      <c r="N40" s="13">
        <f>IF(VLOOKUP($A40,'[1]2. Child Protection'!$B$8:$BE$226,'[1]2. Child Protection'!G$1,FALSE)=F40,"",VLOOKUP($A40,'[1]2. Child Protection'!$B$8:$BE$226,'[1]2. Child Protection'!G$1,FALSE)-F40)</f>
        <v>-7.9199999999985948E-3</v>
      </c>
      <c r="O40" s="13" t="str">
        <f>IF(VLOOKUP($A40,'[1]2. Child Protection'!$B$8:$BE$226,'[1]2. Child Protection'!H$1,FALSE)=G40,"",VLOOKUP($A40,'[1]2. Child Protection'!$B$8:$BE$226,'[1]2. Child Protection'!H$1,FALSE))</f>
        <v>x</v>
      </c>
      <c r="P40" s="1" t="str">
        <f>IF(VLOOKUP($A40,'[1]2. Child Protection'!$B$8:$BE$226,'[1]2. Child Protection'!I$1,FALSE)=H40,"",VLOOKUP($A40,'[1]2. Child Protection'!$B$8:$BE$226,'[1]2. Child Protection'!I$1,FALSE))</f>
        <v>DHS 2010, UNICEF and ILO calculations</v>
      </c>
      <c r="R40" s="37"/>
    </row>
    <row r="41" spans="1:18" s="1" customFormat="1" x14ac:dyDescent="0.35">
      <c r="A41" s="11" t="s">
        <v>68</v>
      </c>
      <c r="B41" s="12">
        <v>30.921659999999999</v>
      </c>
      <c r="C41" s="13" t="s">
        <v>12</v>
      </c>
      <c r="D41" s="12">
        <v>29.66019</v>
      </c>
      <c r="E41" s="13" t="s">
        <v>12</v>
      </c>
      <c r="F41" s="12">
        <v>32.162199999999999</v>
      </c>
      <c r="G41" s="13" t="s">
        <v>12</v>
      </c>
      <c r="H41" s="14" t="s">
        <v>25</v>
      </c>
      <c r="J41" s="13">
        <f>IF(VLOOKUP($A41,'[1]2. Child Protection'!$B$8:$BE$226,'[1]2. Child Protection'!C$1,FALSE)=B41,"",VLOOKUP($A41,'[1]2. Child Protection'!$B$8:$BE$226,'[1]2. Child Protection'!C$1,FALSE)-B41)</f>
        <v>-2.1660000000000679E-2</v>
      </c>
      <c r="K41" s="13" t="str">
        <f>IF(VLOOKUP($A41,'[1]2. Child Protection'!$B$8:$BE$226,'[1]2. Child Protection'!D$1,FALSE)=C41,"",VLOOKUP($A41,'[1]2. Child Protection'!$B$8:$BE$226,'[1]2. Child Protection'!D$1,FALSE))</f>
        <v/>
      </c>
      <c r="L41" s="13">
        <f>IF(VLOOKUP($A41,'[1]2. Child Protection'!$B$8:$BE$226,'[1]2. Child Protection'!E$1,FALSE)=D41,"",VLOOKUP($A41,'[1]2. Child Protection'!$B$8:$BE$226,'[1]2. Child Protection'!E$1,FALSE)-D41)</f>
        <v>3.9809999999999235E-2</v>
      </c>
      <c r="M41" s="13" t="str">
        <f>IF(VLOOKUP($A41,'[1]2. Child Protection'!$B$8:$BE$226,'[1]2. Child Protection'!F$1,FALSE)=E41,"",VLOOKUP($A41,'[1]2. Child Protection'!$B$8:$BE$226,'[1]2. Child Protection'!F$1,FALSE))</f>
        <v/>
      </c>
      <c r="N41" s="13">
        <f>IF(VLOOKUP($A41,'[1]2. Child Protection'!$B$8:$BE$226,'[1]2. Child Protection'!G$1,FALSE)=F41,"",VLOOKUP($A41,'[1]2. Child Protection'!$B$8:$BE$226,'[1]2. Child Protection'!G$1,FALSE)-F41)</f>
        <v>3.7800000000004275E-2</v>
      </c>
      <c r="O41" s="13" t="str">
        <f>IF(VLOOKUP($A41,'[1]2. Child Protection'!$B$8:$BE$226,'[1]2. Child Protection'!H$1,FALSE)=G41,"",VLOOKUP($A41,'[1]2. Child Protection'!$B$8:$BE$226,'[1]2. Child Protection'!H$1,FALSE))</f>
        <v/>
      </c>
      <c r="P41" s="1" t="str">
        <f>IF(VLOOKUP($A41,'[1]2. Child Protection'!$B$8:$BE$226,'[1]2. Child Protection'!I$1,FALSE)=H41,"",VLOOKUP($A41,'[1]2. Child Protection'!$B$8:$BE$226,'[1]2. Child Protection'!I$1,FALSE))</f>
        <v>DHS 2016-17, UNICEF and ILO calculations</v>
      </c>
      <c r="R41" s="37"/>
    </row>
    <row r="42" spans="1:18" s="1" customFormat="1" x14ac:dyDescent="0.35">
      <c r="A42" s="11" t="s">
        <v>69</v>
      </c>
      <c r="B42" s="12" t="s">
        <v>22</v>
      </c>
      <c r="C42" s="13" t="s">
        <v>22</v>
      </c>
      <c r="D42" s="12" t="s">
        <v>22</v>
      </c>
      <c r="E42" s="13" t="s">
        <v>22</v>
      </c>
      <c r="F42" s="12" t="s">
        <v>22</v>
      </c>
      <c r="G42" s="13" t="s">
        <v>22</v>
      </c>
      <c r="H42" s="14" t="s">
        <v>22</v>
      </c>
      <c r="J42" s="13" t="str">
        <f>IF(VLOOKUP($A42,'[1]2. Child Protection'!$B$8:$BE$226,'[1]2. Child Protection'!C$1,FALSE)=B42,"",VLOOKUP($A42,'[1]2. Child Protection'!$B$8:$BE$226,'[1]2. Child Protection'!C$1,FALSE)-B42)</f>
        <v/>
      </c>
      <c r="K42" s="13">
        <f>IF(VLOOKUP($A42,'[1]2. Child Protection'!$B$8:$BE$226,'[1]2. Child Protection'!D$1,FALSE)=C42,"",VLOOKUP($A42,'[1]2. Child Protection'!$B$8:$BE$226,'[1]2. Child Protection'!D$1,FALSE))</f>
        <v>0</v>
      </c>
      <c r="L42" s="13" t="str">
        <f>IF(VLOOKUP($A42,'[1]2. Child Protection'!$B$8:$BE$226,'[1]2. Child Protection'!E$1,FALSE)=D42,"",VLOOKUP($A42,'[1]2. Child Protection'!$B$8:$BE$226,'[1]2. Child Protection'!E$1,FALSE)-D42)</f>
        <v/>
      </c>
      <c r="M42" s="13">
        <f>IF(VLOOKUP($A42,'[1]2. Child Protection'!$B$8:$BE$226,'[1]2. Child Protection'!F$1,FALSE)=E42,"",VLOOKUP($A42,'[1]2. Child Protection'!$B$8:$BE$226,'[1]2. Child Protection'!F$1,FALSE))</f>
        <v>0</v>
      </c>
      <c r="N42" s="13" t="str">
        <f>IF(VLOOKUP($A42,'[1]2. Child Protection'!$B$8:$BE$226,'[1]2. Child Protection'!G$1,FALSE)=F42,"",VLOOKUP($A42,'[1]2. Child Protection'!$B$8:$BE$226,'[1]2. Child Protection'!G$1,FALSE)-F42)</f>
        <v/>
      </c>
      <c r="O42" s="13">
        <f>IF(VLOOKUP($A42,'[1]2. Child Protection'!$B$8:$BE$226,'[1]2. Child Protection'!H$1,FALSE)=G42,"",VLOOKUP($A42,'[1]2. Child Protection'!$B$8:$BE$226,'[1]2. Child Protection'!H$1,FALSE))</f>
        <v>0</v>
      </c>
      <c r="P42" s="1">
        <f>IF(VLOOKUP($A42,'[1]2. Child Protection'!$B$8:$BE$226,'[1]2. Child Protection'!I$1,FALSE)=H42,"",VLOOKUP($A42,'[1]2. Child Protection'!$B$8:$BE$226,'[1]2. Child Protection'!I$1,FALSE))</f>
        <v>0</v>
      </c>
    </row>
    <row r="43" spans="1:18" s="1" customFormat="1" x14ac:dyDescent="0.35">
      <c r="A43" s="11" t="s">
        <v>71</v>
      </c>
      <c r="B43" s="12">
        <v>12.6</v>
      </c>
      <c r="C43" s="12" t="s">
        <v>12</v>
      </c>
      <c r="D43" s="12">
        <v>11.5</v>
      </c>
      <c r="E43" s="12" t="s">
        <v>12</v>
      </c>
      <c r="F43" s="12">
        <v>13.8</v>
      </c>
      <c r="G43" s="12" t="s">
        <v>12</v>
      </c>
      <c r="H43" s="14" t="s">
        <v>72</v>
      </c>
      <c r="J43" s="13" t="str">
        <f>IF(VLOOKUP($A43,'[1]2. Child Protection'!$B$8:$BE$226,'[1]2. Child Protection'!C$1,FALSE)=B43,"",VLOOKUP($A43,'[1]2. Child Protection'!$B$8:$BE$226,'[1]2. Child Protection'!C$1,FALSE)-B43)</f>
        <v/>
      </c>
      <c r="K43" s="13" t="str">
        <f>IF(VLOOKUP($A43,'[1]2. Child Protection'!$B$8:$BE$226,'[1]2. Child Protection'!D$1,FALSE)=C43,"",VLOOKUP($A43,'[1]2. Child Protection'!$B$8:$BE$226,'[1]2. Child Protection'!D$1,FALSE))</f>
        <v>x</v>
      </c>
      <c r="L43" s="13" t="str">
        <f>IF(VLOOKUP($A43,'[1]2. Child Protection'!$B$8:$BE$226,'[1]2. Child Protection'!E$1,FALSE)=D43,"",VLOOKUP($A43,'[1]2. Child Protection'!$B$8:$BE$226,'[1]2. Child Protection'!E$1,FALSE)-D43)</f>
        <v/>
      </c>
      <c r="M43" s="13" t="str">
        <f>IF(VLOOKUP($A43,'[1]2. Child Protection'!$B$8:$BE$226,'[1]2. Child Protection'!F$1,FALSE)=E43,"",VLOOKUP($A43,'[1]2. Child Protection'!$B$8:$BE$226,'[1]2. Child Protection'!F$1,FALSE))</f>
        <v>x</v>
      </c>
      <c r="N43" s="13" t="str">
        <f>IF(VLOOKUP($A43,'[1]2. Child Protection'!$B$8:$BE$226,'[1]2. Child Protection'!G$1,FALSE)=F43,"",VLOOKUP($A43,'[1]2. Child Protection'!$B$8:$BE$226,'[1]2. Child Protection'!G$1,FALSE)-F43)</f>
        <v/>
      </c>
      <c r="O43" s="13" t="str">
        <f>IF(VLOOKUP($A43,'[1]2. Child Protection'!$B$8:$BE$226,'[1]2. Child Protection'!H$1,FALSE)=G43,"",VLOOKUP($A43,'[1]2. Child Protection'!$B$8:$BE$226,'[1]2. Child Protection'!H$1,FALSE))</f>
        <v>x</v>
      </c>
      <c r="P43" s="1" t="str">
        <f>IF(VLOOKUP($A43,'[1]2. Child Protection'!$B$8:$BE$226,'[1]2. Child Protection'!I$1,FALSE)=H43,"",VLOOKUP($A43,'[1]2. Child Protection'!$B$8:$BE$226,'[1]2. Child Protection'!I$1,FALSE))</f>
        <v>LFS 2012, UNICEF and ILO calculations</v>
      </c>
    </row>
    <row r="44" spans="1:18" s="1" customFormat="1" x14ac:dyDescent="0.35">
      <c r="A44" s="11" t="s">
        <v>73</v>
      </c>
      <c r="B44" s="12">
        <v>38.9</v>
      </c>
      <c r="C44" s="13" t="s">
        <v>17</v>
      </c>
      <c r="D44" s="12">
        <v>40.119999999999997</v>
      </c>
      <c r="E44" s="13" t="s">
        <v>17</v>
      </c>
      <c r="F44" s="12">
        <v>37.700000000000003</v>
      </c>
      <c r="G44" s="13" t="s">
        <v>17</v>
      </c>
      <c r="H44" s="14" t="s">
        <v>46</v>
      </c>
      <c r="J44" s="13" t="str">
        <f>IF(VLOOKUP($A44,'[1]2. Child Protection'!$B$8:$BE$226,'[1]2. Child Protection'!C$1,FALSE)=B44,"",VLOOKUP($A44,'[1]2. Child Protection'!$B$8:$BE$226,'[1]2. Child Protection'!C$1,FALSE)-B44)</f>
        <v/>
      </c>
      <c r="K44" s="13">
        <f>IF(VLOOKUP($A44,'[1]2. Child Protection'!$B$8:$BE$226,'[1]2. Child Protection'!D$1,FALSE)=C44,"",VLOOKUP($A44,'[1]2. Child Protection'!$B$8:$BE$226,'[1]2. Child Protection'!D$1,FALSE))</f>
        <v>0</v>
      </c>
      <c r="L44" s="13">
        <f>IF(VLOOKUP($A44,'[1]2. Child Protection'!$B$8:$BE$226,'[1]2. Child Protection'!E$1,FALSE)=D44,"",VLOOKUP($A44,'[1]2. Child Protection'!$B$8:$BE$226,'[1]2. Child Protection'!E$1,FALSE)-D44)</f>
        <v>-1.9999999999996021E-2</v>
      </c>
      <c r="M44" s="13">
        <f>IF(VLOOKUP($A44,'[1]2. Child Protection'!$B$8:$BE$226,'[1]2. Child Protection'!F$1,FALSE)=E44,"",VLOOKUP($A44,'[1]2. Child Protection'!$B$8:$BE$226,'[1]2. Child Protection'!F$1,FALSE))</f>
        <v>0</v>
      </c>
      <c r="N44" s="13" t="str">
        <f>IF(VLOOKUP($A44,'[1]2. Child Protection'!$B$8:$BE$226,'[1]2. Child Protection'!G$1,FALSE)=F44,"",VLOOKUP($A44,'[1]2. Child Protection'!$B$8:$BE$226,'[1]2. Child Protection'!G$1,FALSE)-F44)</f>
        <v/>
      </c>
      <c r="O44" s="13">
        <f>IF(VLOOKUP($A44,'[1]2. Child Protection'!$B$8:$BE$226,'[1]2. Child Protection'!H$1,FALSE)=G44,"",VLOOKUP($A44,'[1]2. Child Protection'!$B$8:$BE$226,'[1]2. Child Protection'!H$1,FALSE))</f>
        <v>0</v>
      </c>
      <c r="P44" s="1" t="str">
        <f>IF(VLOOKUP($A44,'[1]2. Child Protection'!$B$8:$BE$226,'[1]2. Child Protection'!I$1,FALSE)=H44,"",VLOOKUP($A44,'[1]2. Child Protection'!$B$8:$BE$226,'[1]2. Child Protection'!I$1,FALSE))</f>
        <v>MICS 2014, UNICEF and ILO calculations</v>
      </c>
    </row>
    <row r="45" spans="1:18" s="1" customFormat="1" x14ac:dyDescent="0.35">
      <c r="A45" s="11" t="s">
        <v>74</v>
      </c>
      <c r="B45" s="12" t="s">
        <v>22</v>
      </c>
      <c r="C45" s="13" t="s">
        <v>22</v>
      </c>
      <c r="D45" s="12" t="s">
        <v>22</v>
      </c>
      <c r="E45" s="13" t="s">
        <v>22</v>
      </c>
      <c r="F45" s="12" t="s">
        <v>22</v>
      </c>
      <c r="G45" s="13" t="s">
        <v>22</v>
      </c>
      <c r="H45" s="14" t="s">
        <v>22</v>
      </c>
      <c r="J45" s="13" t="str">
        <f>IF(VLOOKUP($A45,'[1]2. Child Protection'!$B$8:$BE$226,'[1]2. Child Protection'!C$1,FALSE)=B45,"",VLOOKUP($A45,'[1]2. Child Protection'!$B$8:$BE$226,'[1]2. Child Protection'!C$1,FALSE)-B45)</f>
        <v/>
      </c>
      <c r="K45" s="13">
        <f>IF(VLOOKUP($A45,'[1]2. Child Protection'!$B$8:$BE$226,'[1]2. Child Protection'!D$1,FALSE)=C45,"",VLOOKUP($A45,'[1]2. Child Protection'!$B$8:$BE$226,'[1]2. Child Protection'!D$1,FALSE))</f>
        <v>0</v>
      </c>
      <c r="L45" s="13" t="str">
        <f>IF(VLOOKUP($A45,'[1]2. Child Protection'!$B$8:$BE$226,'[1]2. Child Protection'!E$1,FALSE)=D45,"",VLOOKUP($A45,'[1]2. Child Protection'!$B$8:$BE$226,'[1]2. Child Protection'!E$1,FALSE)-D45)</f>
        <v/>
      </c>
      <c r="M45" s="13">
        <f>IF(VLOOKUP($A45,'[1]2. Child Protection'!$B$8:$BE$226,'[1]2. Child Protection'!F$1,FALSE)=E45,"",VLOOKUP($A45,'[1]2. Child Protection'!$B$8:$BE$226,'[1]2. Child Protection'!F$1,FALSE))</f>
        <v>0</v>
      </c>
      <c r="N45" s="13" t="str">
        <f>IF(VLOOKUP($A45,'[1]2. Child Protection'!$B$8:$BE$226,'[1]2. Child Protection'!G$1,FALSE)=F45,"",VLOOKUP($A45,'[1]2. Child Protection'!$B$8:$BE$226,'[1]2. Child Protection'!G$1,FALSE)-F45)</f>
        <v/>
      </c>
      <c r="O45" s="13">
        <f>IF(VLOOKUP($A45,'[1]2. Child Protection'!$B$8:$BE$226,'[1]2. Child Protection'!H$1,FALSE)=G45,"",VLOOKUP($A45,'[1]2. Child Protection'!$B$8:$BE$226,'[1]2. Child Protection'!H$1,FALSE))</f>
        <v>0</v>
      </c>
      <c r="P45" s="1">
        <f>IF(VLOOKUP($A45,'[1]2. Child Protection'!$B$8:$BE$226,'[1]2. Child Protection'!I$1,FALSE)=H45,"",VLOOKUP($A45,'[1]2. Child Protection'!$B$8:$BE$226,'[1]2. Child Protection'!I$1,FALSE))</f>
        <v>0</v>
      </c>
    </row>
    <row r="46" spans="1:18" s="1" customFormat="1" x14ac:dyDescent="0.35">
      <c r="A46" s="11" t="s">
        <v>75</v>
      </c>
      <c r="B46" s="12">
        <v>30.459109999999999</v>
      </c>
      <c r="C46" s="13" t="s">
        <v>15</v>
      </c>
      <c r="D46" s="12">
        <v>28.73208</v>
      </c>
      <c r="E46" s="12" t="s">
        <v>15</v>
      </c>
      <c r="F46" s="12">
        <v>32.238799999999998</v>
      </c>
      <c r="G46" s="12" t="s">
        <v>15</v>
      </c>
      <c r="H46" s="14" t="s">
        <v>38</v>
      </c>
      <c r="J46" s="13">
        <f>IF(VLOOKUP($A46,'[1]2. Child Protection'!$B$8:$BE$226,'[1]2. Child Protection'!C$1,FALSE)=B46,"",VLOOKUP($A46,'[1]2. Child Protection'!$B$8:$BE$226,'[1]2. Child Protection'!C$1,FALSE)-B46)</f>
        <v>-3.5591100000000004</v>
      </c>
      <c r="K46" s="13">
        <f>IF(VLOOKUP($A46,'[1]2. Child Protection'!$B$8:$BE$226,'[1]2. Child Protection'!D$1,FALSE)=C46,"",VLOOKUP($A46,'[1]2. Child Protection'!$B$8:$BE$226,'[1]2. Child Protection'!D$1,FALSE))</f>
        <v>0</v>
      </c>
      <c r="L46" s="13">
        <f>IF(VLOOKUP($A46,'[1]2. Child Protection'!$B$8:$BE$226,'[1]2. Child Protection'!E$1,FALSE)=D46,"",VLOOKUP($A46,'[1]2. Child Protection'!$B$8:$BE$226,'[1]2. Child Protection'!E$1,FALSE)-D46)</f>
        <v>-3.8320800000000013</v>
      </c>
      <c r="M46" s="13">
        <f>IF(VLOOKUP($A46,'[1]2. Child Protection'!$B$8:$BE$226,'[1]2. Child Protection'!F$1,FALSE)=E46,"",VLOOKUP($A46,'[1]2. Child Protection'!$B$8:$BE$226,'[1]2. Child Protection'!F$1,FALSE))</f>
        <v>0</v>
      </c>
      <c r="N46" s="13">
        <f>IF(VLOOKUP($A46,'[1]2. Child Protection'!$B$8:$BE$226,'[1]2. Child Protection'!G$1,FALSE)=F46,"",VLOOKUP($A46,'[1]2. Child Protection'!$B$8:$BE$226,'[1]2. Child Protection'!G$1,FALSE)-F46)</f>
        <v>-3.2387999999999977</v>
      </c>
      <c r="O46" s="13">
        <f>IF(VLOOKUP($A46,'[1]2. Child Protection'!$B$8:$BE$226,'[1]2. Child Protection'!H$1,FALSE)=G46,"",VLOOKUP($A46,'[1]2. Child Protection'!$B$8:$BE$226,'[1]2. Child Protection'!H$1,FALSE))</f>
        <v>0</v>
      </c>
      <c r="P46" s="1" t="str">
        <f>IF(VLOOKUP($A46,'[1]2. Child Protection'!$B$8:$BE$226,'[1]2. Child Protection'!I$1,FALSE)=H46,"",VLOOKUP($A46,'[1]2. Child Protection'!$B$8:$BE$226,'[1]2. Child Protection'!I$1,FALSE))</f>
        <v>MICS 2018-19</v>
      </c>
      <c r="R46" s="37"/>
    </row>
    <row r="47" spans="1:18" s="1" customFormat="1" x14ac:dyDescent="0.35">
      <c r="A47" s="11" t="s">
        <v>77</v>
      </c>
      <c r="B47" s="12">
        <v>38.950000000000003</v>
      </c>
      <c r="C47" s="12" t="s">
        <v>12</v>
      </c>
      <c r="D47" s="12">
        <v>37.06</v>
      </c>
      <c r="E47" s="12" t="s">
        <v>12</v>
      </c>
      <c r="F47" s="12">
        <v>40.96</v>
      </c>
      <c r="G47" s="12" t="s">
        <v>12</v>
      </c>
      <c r="H47" s="14" t="s">
        <v>78</v>
      </c>
      <c r="J47" s="13">
        <f>IF(VLOOKUP($A47,'[1]2. Child Protection'!$B$8:$BE$226,'[1]2. Child Protection'!C$1,FALSE)=B47,"",VLOOKUP($A47,'[1]2. Child Protection'!$B$8:$BE$226,'[1]2. Child Protection'!C$1,FALSE)-B47)</f>
        <v>4.9999999999997158E-2</v>
      </c>
      <c r="K47" s="13" t="str">
        <f>IF(VLOOKUP($A47,'[1]2. Child Protection'!$B$8:$BE$226,'[1]2. Child Protection'!D$1,FALSE)=C47,"",VLOOKUP($A47,'[1]2. Child Protection'!$B$8:$BE$226,'[1]2. Child Protection'!D$1,FALSE))</f>
        <v/>
      </c>
      <c r="L47" s="13">
        <f>IF(VLOOKUP($A47,'[1]2. Child Protection'!$B$8:$BE$226,'[1]2. Child Protection'!E$1,FALSE)=D47,"",VLOOKUP($A47,'[1]2. Child Protection'!$B$8:$BE$226,'[1]2. Child Protection'!E$1,FALSE)-D47)</f>
        <v>1.4399999999999977</v>
      </c>
      <c r="M47" s="13" t="str">
        <f>IF(VLOOKUP($A47,'[1]2. Child Protection'!$B$8:$BE$226,'[1]2. Child Protection'!F$1,FALSE)=E47,"",VLOOKUP($A47,'[1]2. Child Protection'!$B$8:$BE$226,'[1]2. Child Protection'!F$1,FALSE))</f>
        <v/>
      </c>
      <c r="N47" s="13">
        <f>IF(VLOOKUP($A47,'[1]2. Child Protection'!$B$8:$BE$226,'[1]2. Child Protection'!G$1,FALSE)=F47,"",VLOOKUP($A47,'[1]2. Child Protection'!$B$8:$BE$226,'[1]2. Child Protection'!G$1,FALSE)-F47)</f>
        <v>-1.3599999999999994</v>
      </c>
      <c r="O47" s="13" t="str">
        <f>IF(VLOOKUP($A47,'[1]2. Child Protection'!$B$8:$BE$226,'[1]2. Child Protection'!H$1,FALSE)=G47,"",VLOOKUP($A47,'[1]2. Child Protection'!$B$8:$BE$226,'[1]2. Child Protection'!H$1,FALSE))</f>
        <v/>
      </c>
      <c r="P47" s="1" t="str">
        <f>IF(VLOOKUP($A47,'[1]2. Child Protection'!$B$8:$BE$226,'[1]2. Child Protection'!I$1,FALSE)=H47,"",VLOOKUP($A47,'[1]2. Child Protection'!$B$8:$BE$226,'[1]2. Child Protection'!I$1,FALSE))</f>
        <v>MICS 2019</v>
      </c>
      <c r="R47" s="37"/>
    </row>
    <row r="48" spans="1:18" s="1" customFormat="1" x14ac:dyDescent="0.35">
      <c r="A48" s="11" t="s">
        <v>80</v>
      </c>
      <c r="B48" s="12">
        <v>5.9</v>
      </c>
      <c r="C48" s="13" t="s">
        <v>12</v>
      </c>
      <c r="D48" s="12">
        <v>6.7</v>
      </c>
      <c r="E48" s="13" t="s">
        <v>12</v>
      </c>
      <c r="F48" s="12">
        <v>5.2</v>
      </c>
      <c r="G48" s="13" t="s">
        <v>12</v>
      </c>
      <c r="H48" s="14" t="s">
        <v>41</v>
      </c>
      <c r="J48" s="13" t="str">
        <f>IF(VLOOKUP($A48,'[1]2. Child Protection'!$B$8:$BE$226,'[1]2. Child Protection'!C$1,FALSE)=B48,"",VLOOKUP($A48,'[1]2. Child Protection'!$B$8:$BE$226,'[1]2. Child Protection'!C$1,FALSE)-B48)</f>
        <v/>
      </c>
      <c r="K48" s="13" t="str">
        <f>IF(VLOOKUP($A48,'[1]2. Child Protection'!$B$8:$BE$226,'[1]2. Child Protection'!D$1,FALSE)=C48,"",VLOOKUP($A48,'[1]2. Child Protection'!$B$8:$BE$226,'[1]2. Child Protection'!D$1,FALSE))</f>
        <v>x</v>
      </c>
      <c r="L48" s="13" t="str">
        <f>IF(VLOOKUP($A48,'[1]2. Child Protection'!$B$8:$BE$226,'[1]2. Child Protection'!E$1,FALSE)=D48,"",VLOOKUP($A48,'[1]2. Child Protection'!$B$8:$BE$226,'[1]2. Child Protection'!E$1,FALSE)-D48)</f>
        <v/>
      </c>
      <c r="M48" s="13" t="str">
        <f>IF(VLOOKUP($A48,'[1]2. Child Protection'!$B$8:$BE$226,'[1]2. Child Protection'!F$1,FALSE)=E48,"",VLOOKUP($A48,'[1]2. Child Protection'!$B$8:$BE$226,'[1]2. Child Protection'!F$1,FALSE))</f>
        <v>x</v>
      </c>
      <c r="N48" s="13" t="str">
        <f>IF(VLOOKUP($A48,'[1]2. Child Protection'!$B$8:$BE$226,'[1]2. Child Protection'!G$1,FALSE)=F48,"",VLOOKUP($A48,'[1]2. Child Protection'!$B$8:$BE$226,'[1]2. Child Protection'!G$1,FALSE)-F48)</f>
        <v/>
      </c>
      <c r="O48" s="13" t="str">
        <f>IF(VLOOKUP($A48,'[1]2. Child Protection'!$B$8:$BE$226,'[1]2. Child Protection'!H$1,FALSE)=G48,"",VLOOKUP($A48,'[1]2. Child Protection'!$B$8:$BE$226,'[1]2. Child Protection'!H$1,FALSE))</f>
        <v>x</v>
      </c>
      <c r="P48" s="1" t="str">
        <f>IF(VLOOKUP($A48,'[1]2. Child Protection'!$B$8:$BE$226,'[1]2. Child Protection'!I$1,FALSE)=H48,"",VLOOKUP($A48,'[1]2. Child Protection'!$B$8:$BE$226,'[1]2. Child Protection'!I$1,FALSE))</f>
        <v>Youth Activity Survey (Encuesta de Actividades de Nino, Ninas y Adolescentes) 2012, UNICEF and ILO c</v>
      </c>
    </row>
    <row r="49" spans="1:18" s="1" customFormat="1" x14ac:dyDescent="0.35">
      <c r="A49" s="11" t="s">
        <v>81</v>
      </c>
      <c r="B49" s="12" t="s">
        <v>22</v>
      </c>
      <c r="C49" s="13" t="s">
        <v>22</v>
      </c>
      <c r="D49" s="12" t="s">
        <v>22</v>
      </c>
      <c r="E49" s="13" t="s">
        <v>22</v>
      </c>
      <c r="F49" s="12" t="s">
        <v>22</v>
      </c>
      <c r="G49" s="13" t="s">
        <v>22</v>
      </c>
      <c r="H49" s="14" t="s">
        <v>22</v>
      </c>
      <c r="J49" s="13" t="str">
        <f>IF(VLOOKUP($A49,'[1]2. Child Protection'!$B$8:$BE$226,'[1]2. Child Protection'!C$1,FALSE)=B49,"",VLOOKUP($A49,'[1]2. Child Protection'!$B$8:$BE$226,'[1]2. Child Protection'!C$1,FALSE)-B49)</f>
        <v/>
      </c>
      <c r="K49" s="13">
        <f>IF(VLOOKUP($A49,'[1]2. Child Protection'!$B$8:$BE$226,'[1]2. Child Protection'!D$1,FALSE)=C49,"",VLOOKUP($A49,'[1]2. Child Protection'!$B$8:$BE$226,'[1]2. Child Protection'!D$1,FALSE))</f>
        <v>0</v>
      </c>
      <c r="L49" s="13" t="str">
        <f>IF(VLOOKUP($A49,'[1]2. Child Protection'!$B$8:$BE$226,'[1]2. Child Protection'!E$1,FALSE)=D49,"",VLOOKUP($A49,'[1]2. Child Protection'!$B$8:$BE$226,'[1]2. Child Protection'!E$1,FALSE)-D49)</f>
        <v/>
      </c>
      <c r="M49" s="13">
        <f>IF(VLOOKUP($A49,'[1]2. Child Protection'!$B$8:$BE$226,'[1]2. Child Protection'!F$1,FALSE)=E49,"",VLOOKUP($A49,'[1]2. Child Protection'!$B$8:$BE$226,'[1]2. Child Protection'!F$1,FALSE))</f>
        <v>0</v>
      </c>
      <c r="N49" s="13" t="str">
        <f>IF(VLOOKUP($A49,'[1]2. Child Protection'!$B$8:$BE$226,'[1]2. Child Protection'!G$1,FALSE)=F49,"",VLOOKUP($A49,'[1]2. Child Protection'!$B$8:$BE$226,'[1]2. Child Protection'!G$1,FALSE)-F49)</f>
        <v/>
      </c>
      <c r="O49" s="13">
        <f>IF(VLOOKUP($A49,'[1]2. Child Protection'!$B$8:$BE$226,'[1]2. Child Protection'!H$1,FALSE)=G49,"",VLOOKUP($A49,'[1]2. Child Protection'!$B$8:$BE$226,'[1]2. Child Protection'!H$1,FALSE))</f>
        <v>0</v>
      </c>
      <c r="P49" s="1">
        <f>IF(VLOOKUP($A49,'[1]2. Child Protection'!$B$8:$BE$226,'[1]2. Child Protection'!I$1,FALSE)=H49,"",VLOOKUP($A49,'[1]2. Child Protection'!$B$8:$BE$226,'[1]2. Child Protection'!I$1,FALSE))</f>
        <v>0</v>
      </c>
    </row>
    <row r="50" spans="1:18" s="1" customFormat="1" x14ac:dyDescent="0.35">
      <c r="A50" s="11" t="s">
        <v>82</v>
      </c>
      <c r="B50" s="12">
        <v>3.6</v>
      </c>
      <c r="C50" s="13" t="s">
        <v>12</v>
      </c>
      <c r="D50" s="12">
        <v>4.0999999999999996</v>
      </c>
      <c r="E50" s="13" t="s">
        <v>12</v>
      </c>
      <c r="F50" s="12">
        <v>2.9</v>
      </c>
      <c r="G50" s="13" t="s">
        <v>12</v>
      </c>
      <c r="H50" s="14" t="s">
        <v>52</v>
      </c>
      <c r="J50" s="13">
        <f>IF(VLOOKUP($A50,'[1]2. Child Protection'!$B$8:$BE$226,'[1]2. Child Protection'!C$1,FALSE)=B50,"",VLOOKUP($A50,'[1]2. Child Protection'!$B$8:$BE$226,'[1]2. Child Protection'!C$1,FALSE)-B50)</f>
        <v>3.4</v>
      </c>
      <c r="K50" s="13" t="str">
        <f>IF(VLOOKUP($A50,'[1]2. Child Protection'!$B$8:$BE$226,'[1]2. Child Protection'!D$1,FALSE)=C50,"",VLOOKUP($A50,'[1]2. Child Protection'!$B$8:$BE$226,'[1]2. Child Protection'!D$1,FALSE))</f>
        <v/>
      </c>
      <c r="L50" s="13">
        <f>IF(VLOOKUP($A50,'[1]2. Child Protection'!$B$8:$BE$226,'[1]2. Child Protection'!E$1,FALSE)=D50,"",VLOOKUP($A50,'[1]2. Child Protection'!$B$8:$BE$226,'[1]2. Child Protection'!E$1,FALSE)-D50)</f>
        <v>2.7</v>
      </c>
      <c r="M50" s="13" t="str">
        <f>IF(VLOOKUP($A50,'[1]2. Child Protection'!$B$8:$BE$226,'[1]2. Child Protection'!F$1,FALSE)=E50,"",VLOOKUP($A50,'[1]2. Child Protection'!$B$8:$BE$226,'[1]2. Child Protection'!F$1,FALSE))</f>
        <v/>
      </c>
      <c r="N50" s="13">
        <f>IF(VLOOKUP($A50,'[1]2. Child Protection'!$B$8:$BE$226,'[1]2. Child Protection'!G$1,FALSE)=F50,"",VLOOKUP($A50,'[1]2. Child Protection'!$B$8:$BE$226,'[1]2. Child Protection'!G$1,FALSE)-F50)</f>
        <v>4.3000000000000007</v>
      </c>
      <c r="O50" s="13" t="str">
        <f>IF(VLOOKUP($A50,'[1]2. Child Protection'!$B$8:$BE$226,'[1]2. Child Protection'!H$1,FALSE)=G50,"",VLOOKUP($A50,'[1]2. Child Protection'!$B$8:$BE$226,'[1]2. Child Protection'!H$1,FALSE))</f>
        <v/>
      </c>
      <c r="P50" s="1" t="str">
        <f>IF(VLOOKUP($A50,'[1]2. Child Protection'!$B$8:$BE$226,'[1]2. Child Protection'!I$1,FALSE)=H50,"",VLOOKUP($A50,'[1]2. Child Protection'!$B$8:$BE$226,'[1]2. Child Protection'!I$1,FALSE))</f>
        <v>GEIH 2020, UNICEF and ILO calculations</v>
      </c>
      <c r="R50" s="37"/>
    </row>
    <row r="51" spans="1:18" s="1" customFormat="1" x14ac:dyDescent="0.35">
      <c r="A51" s="11" t="s">
        <v>84</v>
      </c>
      <c r="B51" s="12">
        <v>28.471810000000001</v>
      </c>
      <c r="C51" s="12" t="s">
        <v>12</v>
      </c>
      <c r="D51" s="12">
        <v>25.142489999999999</v>
      </c>
      <c r="E51" s="12" t="s">
        <v>12</v>
      </c>
      <c r="F51" s="12">
        <v>31.885829999999999</v>
      </c>
      <c r="G51" s="12" t="s">
        <v>12</v>
      </c>
      <c r="H51" s="14" t="s">
        <v>54</v>
      </c>
      <c r="J51" s="13">
        <f>IF(VLOOKUP($A51,'[1]2. Child Protection'!$B$8:$BE$226,'[1]2. Child Protection'!C$1,FALSE)=B51,"",VLOOKUP($A51,'[1]2. Child Protection'!$B$8:$BE$226,'[1]2. Child Protection'!C$1,FALSE)-B51)</f>
        <v>2.8189999999998605E-2</v>
      </c>
      <c r="K51" s="13" t="str">
        <f>IF(VLOOKUP($A51,'[1]2. Child Protection'!$B$8:$BE$226,'[1]2. Child Protection'!D$1,FALSE)=C51,"",VLOOKUP($A51,'[1]2. Child Protection'!$B$8:$BE$226,'[1]2. Child Protection'!D$1,FALSE))</f>
        <v>x</v>
      </c>
      <c r="L51" s="13">
        <f>IF(VLOOKUP($A51,'[1]2. Child Protection'!$B$8:$BE$226,'[1]2. Child Protection'!E$1,FALSE)=D51,"",VLOOKUP($A51,'[1]2. Child Protection'!$B$8:$BE$226,'[1]2. Child Protection'!E$1,FALSE)-D51)</f>
        <v>-4.2489999999997252E-2</v>
      </c>
      <c r="M51" s="13" t="str">
        <f>IF(VLOOKUP($A51,'[1]2. Child Protection'!$B$8:$BE$226,'[1]2. Child Protection'!F$1,FALSE)=E51,"",VLOOKUP($A51,'[1]2. Child Protection'!$B$8:$BE$226,'[1]2. Child Protection'!F$1,FALSE))</f>
        <v>x</v>
      </c>
      <c r="N51" s="13">
        <f>IF(VLOOKUP($A51,'[1]2. Child Protection'!$B$8:$BE$226,'[1]2. Child Protection'!G$1,FALSE)=F51,"",VLOOKUP($A51,'[1]2. Child Protection'!$B$8:$BE$226,'[1]2. Child Protection'!G$1,FALSE)-F51)</f>
        <v>1.4170000000000016E-2</v>
      </c>
      <c r="O51" s="13" t="str">
        <f>IF(VLOOKUP($A51,'[1]2. Child Protection'!$B$8:$BE$226,'[1]2. Child Protection'!H$1,FALSE)=G51,"",VLOOKUP($A51,'[1]2. Child Protection'!$B$8:$BE$226,'[1]2. Child Protection'!H$1,FALSE))</f>
        <v>x</v>
      </c>
      <c r="P51" s="1" t="str">
        <f>IF(VLOOKUP($A51,'[1]2. Child Protection'!$B$8:$BE$226,'[1]2. Child Protection'!I$1,FALSE)=H51,"",VLOOKUP($A51,'[1]2. Child Protection'!$B$8:$BE$226,'[1]2. Child Protection'!I$1,FALSE))</f>
        <v>DHS 2012, UNICEF and ILO calculations</v>
      </c>
      <c r="R51" s="37"/>
    </row>
    <row r="52" spans="1:18" s="1" customFormat="1" x14ac:dyDescent="0.35">
      <c r="A52" s="11" t="s">
        <v>86</v>
      </c>
      <c r="B52" s="12">
        <v>14.124739999999999</v>
      </c>
      <c r="C52" s="13" t="s">
        <v>12</v>
      </c>
      <c r="D52" s="12">
        <v>13.409050000000001</v>
      </c>
      <c r="E52" s="13" t="s">
        <v>12</v>
      </c>
      <c r="F52" s="12">
        <v>14.8277</v>
      </c>
      <c r="G52" s="13" t="s">
        <v>12</v>
      </c>
      <c r="H52" s="14" t="s">
        <v>50</v>
      </c>
      <c r="J52" s="13">
        <f>IF(VLOOKUP($A52,'[1]2. Child Protection'!$B$8:$BE$226,'[1]2. Child Protection'!C$1,FALSE)=B52,"",VLOOKUP($A52,'[1]2. Child Protection'!$B$8:$BE$226,'[1]2. Child Protection'!C$1,FALSE)-B52)</f>
        <v>-2.473999999999954E-2</v>
      </c>
      <c r="K52" s="13" t="str">
        <f>IF(VLOOKUP($A52,'[1]2. Child Protection'!$B$8:$BE$226,'[1]2. Child Protection'!D$1,FALSE)=C52,"",VLOOKUP($A52,'[1]2. Child Protection'!$B$8:$BE$226,'[1]2. Child Protection'!D$1,FALSE))</f>
        <v/>
      </c>
      <c r="L52" s="13">
        <f>IF(VLOOKUP($A52,'[1]2. Child Protection'!$B$8:$BE$226,'[1]2. Child Protection'!E$1,FALSE)=D52,"",VLOOKUP($A52,'[1]2. Child Protection'!$B$8:$BE$226,'[1]2. Child Protection'!E$1,FALSE)-D52)</f>
        <v>-9.0500000000002245E-3</v>
      </c>
      <c r="M52" s="13" t="str">
        <f>IF(VLOOKUP($A52,'[1]2. Child Protection'!$B$8:$BE$226,'[1]2. Child Protection'!F$1,FALSE)=E52,"",VLOOKUP($A52,'[1]2. Child Protection'!$B$8:$BE$226,'[1]2. Child Protection'!F$1,FALSE))</f>
        <v/>
      </c>
      <c r="N52" s="13">
        <f>IF(VLOOKUP($A52,'[1]2. Child Protection'!$B$8:$BE$226,'[1]2. Child Protection'!G$1,FALSE)=F52,"",VLOOKUP($A52,'[1]2. Child Protection'!$B$8:$BE$226,'[1]2. Child Protection'!G$1,FALSE)-F52)</f>
        <v>-2.7699999999999392E-2</v>
      </c>
      <c r="O52" s="13" t="str">
        <f>IF(VLOOKUP($A52,'[1]2. Child Protection'!$B$8:$BE$226,'[1]2. Child Protection'!H$1,FALSE)=G52,"",VLOOKUP($A52,'[1]2. Child Protection'!$B$8:$BE$226,'[1]2. Child Protection'!H$1,FALSE))</f>
        <v/>
      </c>
      <c r="P52" s="1" t="str">
        <f>IF(VLOOKUP($A52,'[1]2. Child Protection'!$B$8:$BE$226,'[1]2. Child Protection'!I$1,FALSE)=H52,"",VLOOKUP($A52,'[1]2. Child Protection'!$B$8:$BE$226,'[1]2. Child Protection'!I$1,FALSE))</f>
        <v>MICS 2014-15, UNICEF and ILO calculations</v>
      </c>
      <c r="R52" s="37"/>
    </row>
    <row r="53" spans="1:18" s="1" customFormat="1" x14ac:dyDescent="0.35">
      <c r="A53" s="11" t="s">
        <v>87</v>
      </c>
      <c r="B53" s="12" t="s">
        <v>22</v>
      </c>
      <c r="C53" s="13" t="s">
        <v>22</v>
      </c>
      <c r="D53" s="12" t="s">
        <v>22</v>
      </c>
      <c r="E53" s="13" t="s">
        <v>22</v>
      </c>
      <c r="F53" s="12" t="s">
        <v>22</v>
      </c>
      <c r="G53" s="13" t="s">
        <v>22</v>
      </c>
      <c r="H53" s="14" t="s">
        <v>22</v>
      </c>
      <c r="J53" s="13" t="str">
        <f>IF(VLOOKUP($A53,'[1]2. Child Protection'!$B$8:$BE$226,'[1]2. Child Protection'!C$1,FALSE)=B53,"",VLOOKUP($A53,'[1]2. Child Protection'!$B$8:$BE$226,'[1]2. Child Protection'!C$1,FALSE)-B53)</f>
        <v/>
      </c>
      <c r="K53" s="13">
        <f>IF(VLOOKUP($A53,'[1]2. Child Protection'!$B$8:$BE$226,'[1]2. Child Protection'!D$1,FALSE)=C53,"",VLOOKUP($A53,'[1]2. Child Protection'!$B$8:$BE$226,'[1]2. Child Protection'!D$1,FALSE))</f>
        <v>0</v>
      </c>
      <c r="L53" s="13" t="str">
        <f>IF(VLOOKUP($A53,'[1]2. Child Protection'!$B$8:$BE$226,'[1]2. Child Protection'!E$1,FALSE)=D53,"",VLOOKUP($A53,'[1]2. Child Protection'!$B$8:$BE$226,'[1]2. Child Protection'!E$1,FALSE)-D53)</f>
        <v/>
      </c>
      <c r="M53" s="13">
        <f>IF(VLOOKUP($A53,'[1]2. Child Protection'!$B$8:$BE$226,'[1]2. Child Protection'!F$1,FALSE)=E53,"",VLOOKUP($A53,'[1]2. Child Protection'!$B$8:$BE$226,'[1]2. Child Protection'!F$1,FALSE))</f>
        <v>0</v>
      </c>
      <c r="N53" s="13" t="str">
        <f>IF(VLOOKUP($A53,'[1]2. Child Protection'!$B$8:$BE$226,'[1]2. Child Protection'!G$1,FALSE)=F53,"",VLOOKUP($A53,'[1]2. Child Protection'!$B$8:$BE$226,'[1]2. Child Protection'!G$1,FALSE)-F53)</f>
        <v/>
      </c>
      <c r="O53" s="13">
        <f>IF(VLOOKUP($A53,'[1]2. Child Protection'!$B$8:$BE$226,'[1]2. Child Protection'!H$1,FALSE)=G53,"",VLOOKUP($A53,'[1]2. Child Protection'!$B$8:$BE$226,'[1]2. Child Protection'!H$1,FALSE))</f>
        <v>0</v>
      </c>
      <c r="P53" s="1">
        <f>IF(VLOOKUP($A53,'[1]2. Child Protection'!$B$8:$BE$226,'[1]2. Child Protection'!I$1,FALSE)=H53,"",VLOOKUP($A53,'[1]2. Child Protection'!$B$8:$BE$226,'[1]2. Child Protection'!I$1,FALSE))</f>
        <v>0</v>
      </c>
    </row>
    <row r="54" spans="1:18" s="1" customFormat="1" x14ac:dyDescent="0.35">
      <c r="A54" s="11" t="s">
        <v>88</v>
      </c>
      <c r="B54" s="12">
        <v>3.8</v>
      </c>
      <c r="C54" s="12" t="s">
        <v>12</v>
      </c>
      <c r="D54" s="12">
        <v>4.3</v>
      </c>
      <c r="E54" s="12" t="s">
        <v>12</v>
      </c>
      <c r="F54" s="12">
        <v>3.2</v>
      </c>
      <c r="G54" s="12" t="s">
        <v>12</v>
      </c>
      <c r="H54" s="14" t="s">
        <v>56</v>
      </c>
      <c r="J54" s="13" t="str">
        <f>IF(VLOOKUP($A54,'[1]2. Child Protection'!$B$8:$BE$226,'[1]2. Child Protection'!C$1,FALSE)=B54,"",VLOOKUP($A54,'[1]2. Child Protection'!$B$8:$BE$226,'[1]2. Child Protection'!C$1,FALSE)-B54)</f>
        <v/>
      </c>
      <c r="K54" s="13" t="str">
        <f>IF(VLOOKUP($A54,'[1]2. Child Protection'!$B$8:$BE$226,'[1]2. Child Protection'!D$1,FALSE)=C54,"",VLOOKUP($A54,'[1]2. Child Protection'!$B$8:$BE$226,'[1]2. Child Protection'!D$1,FALSE))</f>
        <v/>
      </c>
      <c r="L54" s="13" t="str">
        <f>IF(VLOOKUP($A54,'[1]2. Child Protection'!$B$8:$BE$226,'[1]2. Child Protection'!E$1,FALSE)=D54,"",VLOOKUP($A54,'[1]2. Child Protection'!$B$8:$BE$226,'[1]2. Child Protection'!E$1,FALSE)-D54)</f>
        <v/>
      </c>
      <c r="M54" s="13" t="str">
        <f>IF(VLOOKUP($A54,'[1]2. Child Protection'!$B$8:$BE$226,'[1]2. Child Protection'!F$1,FALSE)=E54,"",VLOOKUP($A54,'[1]2. Child Protection'!$B$8:$BE$226,'[1]2. Child Protection'!F$1,FALSE))</f>
        <v/>
      </c>
      <c r="N54" s="13" t="str">
        <f>IF(VLOOKUP($A54,'[1]2. Child Protection'!$B$8:$BE$226,'[1]2. Child Protection'!G$1,FALSE)=F54,"",VLOOKUP($A54,'[1]2. Child Protection'!$B$8:$BE$226,'[1]2. Child Protection'!G$1,FALSE)-F54)</f>
        <v/>
      </c>
      <c r="O54" s="13" t="str">
        <f>IF(VLOOKUP($A54,'[1]2. Child Protection'!$B$8:$BE$226,'[1]2. Child Protection'!H$1,FALSE)=G54,"",VLOOKUP($A54,'[1]2. Child Protection'!$B$8:$BE$226,'[1]2. Child Protection'!H$1,FALSE))</f>
        <v/>
      </c>
      <c r="P54" s="1" t="str">
        <f>IF(VLOOKUP($A54,'[1]2. Child Protection'!$B$8:$BE$226,'[1]2. Child Protection'!I$1,FALSE)=H54,"",VLOOKUP($A54,'[1]2. Child Protection'!$B$8:$BE$226,'[1]2. Child Protection'!I$1,FALSE))</f>
        <v>MICS 2018, UNICEF and ILO calculations</v>
      </c>
    </row>
    <row r="55" spans="1:18" s="1" customFormat="1" x14ac:dyDescent="0.35">
      <c r="A55" s="11" t="s">
        <v>90</v>
      </c>
      <c r="B55" s="12">
        <v>22.1</v>
      </c>
      <c r="C55" s="12" t="s">
        <v>12</v>
      </c>
      <c r="D55" s="12">
        <v>21.5</v>
      </c>
      <c r="E55" s="12" t="s">
        <v>12</v>
      </c>
      <c r="F55" s="12">
        <v>22.6</v>
      </c>
      <c r="G55" s="12" t="s">
        <v>12</v>
      </c>
      <c r="H55" s="14" t="s">
        <v>44</v>
      </c>
      <c r="J55" s="13" t="str">
        <f>IF(VLOOKUP($A55,'[1]2. Child Protection'!$B$8:$BE$226,'[1]2. Child Protection'!C$1,FALSE)=B55,"",VLOOKUP($A55,'[1]2. Child Protection'!$B$8:$BE$226,'[1]2. Child Protection'!C$1,FALSE)-B55)</f>
        <v/>
      </c>
      <c r="K55" s="13" t="str">
        <f>IF(VLOOKUP($A55,'[1]2. Child Protection'!$B$8:$BE$226,'[1]2. Child Protection'!D$1,FALSE)=C55,"",VLOOKUP($A55,'[1]2. Child Protection'!$B$8:$BE$226,'[1]2. Child Protection'!D$1,FALSE))</f>
        <v/>
      </c>
      <c r="L55" s="13" t="str">
        <f>IF(VLOOKUP($A55,'[1]2. Child Protection'!$B$8:$BE$226,'[1]2. Child Protection'!E$1,FALSE)=D55,"",VLOOKUP($A55,'[1]2. Child Protection'!$B$8:$BE$226,'[1]2. Child Protection'!E$1,FALSE)-D55)</f>
        <v/>
      </c>
      <c r="M55" s="13" t="str">
        <f>IF(VLOOKUP($A55,'[1]2. Child Protection'!$B$8:$BE$226,'[1]2. Child Protection'!F$1,FALSE)=E55,"",VLOOKUP($A55,'[1]2. Child Protection'!$B$8:$BE$226,'[1]2. Child Protection'!F$1,FALSE))</f>
        <v/>
      </c>
      <c r="N55" s="13" t="str">
        <f>IF(VLOOKUP($A55,'[1]2. Child Protection'!$B$8:$BE$226,'[1]2. Child Protection'!G$1,FALSE)=F55,"",VLOOKUP($A55,'[1]2. Child Protection'!$B$8:$BE$226,'[1]2. Child Protection'!G$1,FALSE)-F55)</f>
        <v/>
      </c>
      <c r="O55" s="13" t="str">
        <f>IF(VLOOKUP($A55,'[1]2. Child Protection'!$B$8:$BE$226,'[1]2. Child Protection'!H$1,FALSE)=G55,"",VLOOKUP($A55,'[1]2. Child Protection'!$B$8:$BE$226,'[1]2. Child Protection'!H$1,FALSE))</f>
        <v/>
      </c>
      <c r="P55" s="1" t="str">
        <f>IF(VLOOKUP($A55,'[1]2. Child Protection'!$B$8:$BE$226,'[1]2. Child Protection'!I$1,FALSE)=H55,"",VLOOKUP($A55,'[1]2. Child Protection'!$B$8:$BE$226,'[1]2. Child Protection'!I$1,FALSE))</f>
        <v>MICS 2016, UNICEF and ILO calculations</v>
      </c>
    </row>
    <row r="56" spans="1:18" s="1" customFormat="1" x14ac:dyDescent="0.35">
      <c r="A56" s="11" t="s">
        <v>91</v>
      </c>
      <c r="B56" s="12" t="s">
        <v>22</v>
      </c>
      <c r="C56" s="12" t="s">
        <v>22</v>
      </c>
      <c r="D56" s="12" t="s">
        <v>22</v>
      </c>
      <c r="E56" s="12" t="s">
        <v>22</v>
      </c>
      <c r="F56" s="12" t="s">
        <v>22</v>
      </c>
      <c r="G56" s="12" t="s">
        <v>22</v>
      </c>
      <c r="H56" s="14" t="s">
        <v>22</v>
      </c>
      <c r="J56" s="13" t="str">
        <f>IF(VLOOKUP($A56,'[1]2. Child Protection'!$B$8:$BE$226,'[1]2. Child Protection'!C$1,FALSE)=B56,"",VLOOKUP($A56,'[1]2. Child Protection'!$B$8:$BE$226,'[1]2. Child Protection'!C$1,FALSE)-B56)</f>
        <v/>
      </c>
      <c r="K56" s="13">
        <f>IF(VLOOKUP($A56,'[1]2. Child Protection'!$B$8:$BE$226,'[1]2. Child Protection'!D$1,FALSE)=C56,"",VLOOKUP($A56,'[1]2. Child Protection'!$B$8:$BE$226,'[1]2. Child Protection'!D$1,FALSE))</f>
        <v>0</v>
      </c>
      <c r="L56" s="13" t="str">
        <f>IF(VLOOKUP($A56,'[1]2. Child Protection'!$B$8:$BE$226,'[1]2. Child Protection'!E$1,FALSE)=D56,"",VLOOKUP($A56,'[1]2. Child Protection'!$B$8:$BE$226,'[1]2. Child Protection'!E$1,FALSE)-D56)</f>
        <v/>
      </c>
      <c r="M56" s="13">
        <f>IF(VLOOKUP($A56,'[1]2. Child Protection'!$B$8:$BE$226,'[1]2. Child Protection'!F$1,FALSE)=E56,"",VLOOKUP($A56,'[1]2. Child Protection'!$B$8:$BE$226,'[1]2. Child Protection'!F$1,FALSE))</f>
        <v>0</v>
      </c>
      <c r="N56" s="13" t="str">
        <f>IF(VLOOKUP($A56,'[1]2. Child Protection'!$B$8:$BE$226,'[1]2. Child Protection'!G$1,FALSE)=F56,"",VLOOKUP($A56,'[1]2. Child Protection'!$B$8:$BE$226,'[1]2. Child Protection'!G$1,FALSE)-F56)</f>
        <v/>
      </c>
      <c r="O56" s="13">
        <f>IF(VLOOKUP($A56,'[1]2. Child Protection'!$B$8:$BE$226,'[1]2. Child Protection'!H$1,FALSE)=G56,"",VLOOKUP($A56,'[1]2. Child Protection'!$B$8:$BE$226,'[1]2. Child Protection'!H$1,FALSE))</f>
        <v>0</v>
      </c>
      <c r="P56" s="1">
        <f>IF(VLOOKUP($A56,'[1]2. Child Protection'!$B$8:$BE$226,'[1]2. Child Protection'!I$1,FALSE)=H56,"",VLOOKUP($A56,'[1]2. Child Protection'!$B$8:$BE$226,'[1]2. Child Protection'!I$1,FALSE))</f>
        <v>0</v>
      </c>
    </row>
    <row r="57" spans="1:18" s="1" customFormat="1" x14ac:dyDescent="0.35">
      <c r="A57" s="11" t="s">
        <v>93</v>
      </c>
      <c r="B57" s="12" t="s">
        <v>22</v>
      </c>
      <c r="C57" s="12" t="s">
        <v>22</v>
      </c>
      <c r="D57" s="12" t="s">
        <v>22</v>
      </c>
      <c r="E57" s="12" t="s">
        <v>22</v>
      </c>
      <c r="F57" s="12" t="s">
        <v>22</v>
      </c>
      <c r="G57" s="12" t="s">
        <v>22</v>
      </c>
      <c r="H57" s="14" t="s">
        <v>22</v>
      </c>
      <c r="J57" s="13" t="str">
        <f>IF(VLOOKUP($A57,'[1]2. Child Protection'!$B$8:$BE$226,'[1]2. Child Protection'!C$1,FALSE)=B57,"",VLOOKUP($A57,'[1]2. Child Protection'!$B$8:$BE$226,'[1]2. Child Protection'!C$1,FALSE)-B57)</f>
        <v/>
      </c>
      <c r="K57" s="13">
        <f>IF(VLOOKUP($A57,'[1]2. Child Protection'!$B$8:$BE$226,'[1]2. Child Protection'!D$1,FALSE)=C57,"",VLOOKUP($A57,'[1]2. Child Protection'!$B$8:$BE$226,'[1]2. Child Protection'!D$1,FALSE))</f>
        <v>0</v>
      </c>
      <c r="L57" s="13" t="str">
        <f>IF(VLOOKUP($A57,'[1]2. Child Protection'!$B$8:$BE$226,'[1]2. Child Protection'!E$1,FALSE)=D57,"",VLOOKUP($A57,'[1]2. Child Protection'!$B$8:$BE$226,'[1]2. Child Protection'!E$1,FALSE)-D57)</f>
        <v/>
      </c>
      <c r="M57" s="13">
        <f>IF(VLOOKUP($A57,'[1]2. Child Protection'!$B$8:$BE$226,'[1]2. Child Protection'!F$1,FALSE)=E57,"",VLOOKUP($A57,'[1]2. Child Protection'!$B$8:$BE$226,'[1]2. Child Protection'!F$1,FALSE))</f>
        <v>0</v>
      </c>
      <c r="N57" s="13" t="str">
        <f>IF(VLOOKUP($A57,'[1]2. Child Protection'!$B$8:$BE$226,'[1]2. Child Protection'!G$1,FALSE)=F57,"",VLOOKUP($A57,'[1]2. Child Protection'!$B$8:$BE$226,'[1]2. Child Protection'!G$1,FALSE)-F57)</f>
        <v/>
      </c>
      <c r="O57" s="13">
        <f>IF(VLOOKUP($A57,'[1]2. Child Protection'!$B$8:$BE$226,'[1]2. Child Protection'!H$1,FALSE)=G57,"",VLOOKUP($A57,'[1]2. Child Protection'!$B$8:$BE$226,'[1]2. Child Protection'!H$1,FALSE))</f>
        <v>0</v>
      </c>
      <c r="P57" s="1">
        <f>IF(VLOOKUP($A57,'[1]2. Child Protection'!$B$8:$BE$226,'[1]2. Child Protection'!I$1,FALSE)=H57,"",VLOOKUP($A57,'[1]2. Child Protection'!$B$8:$BE$226,'[1]2. Child Protection'!I$1,FALSE))</f>
        <v>0</v>
      </c>
    </row>
    <row r="58" spans="1:18" s="1" customFormat="1" x14ac:dyDescent="0.35">
      <c r="A58" s="11" t="s">
        <v>95</v>
      </c>
      <c r="B58" s="12" t="s">
        <v>22</v>
      </c>
      <c r="C58" s="12" t="s">
        <v>22</v>
      </c>
      <c r="D58" s="12" t="s">
        <v>22</v>
      </c>
      <c r="E58" s="12" t="s">
        <v>22</v>
      </c>
      <c r="F58" s="12" t="s">
        <v>22</v>
      </c>
      <c r="G58" s="12" t="s">
        <v>22</v>
      </c>
      <c r="H58" s="14" t="s">
        <v>22</v>
      </c>
      <c r="J58" s="13" t="str">
        <f>IF(VLOOKUP($A58,'[1]2. Child Protection'!$B$8:$BE$226,'[1]2. Child Protection'!C$1,FALSE)=B58,"",VLOOKUP($A58,'[1]2. Child Protection'!$B$8:$BE$226,'[1]2. Child Protection'!C$1,FALSE)-B58)</f>
        <v/>
      </c>
      <c r="K58" s="13">
        <f>IF(VLOOKUP($A58,'[1]2. Child Protection'!$B$8:$BE$226,'[1]2. Child Protection'!D$1,FALSE)=C58,"",VLOOKUP($A58,'[1]2. Child Protection'!$B$8:$BE$226,'[1]2. Child Protection'!D$1,FALSE))</f>
        <v>0</v>
      </c>
      <c r="L58" s="13" t="str">
        <f>IF(VLOOKUP($A58,'[1]2. Child Protection'!$B$8:$BE$226,'[1]2. Child Protection'!E$1,FALSE)=D58,"",VLOOKUP($A58,'[1]2. Child Protection'!$B$8:$BE$226,'[1]2. Child Protection'!E$1,FALSE)-D58)</f>
        <v/>
      </c>
      <c r="M58" s="13">
        <f>IF(VLOOKUP($A58,'[1]2. Child Protection'!$B$8:$BE$226,'[1]2. Child Protection'!F$1,FALSE)=E58,"",VLOOKUP($A58,'[1]2. Child Protection'!$B$8:$BE$226,'[1]2. Child Protection'!F$1,FALSE))</f>
        <v>0</v>
      </c>
      <c r="N58" s="13" t="str">
        <f>IF(VLOOKUP($A58,'[1]2. Child Protection'!$B$8:$BE$226,'[1]2. Child Protection'!G$1,FALSE)=F58,"",VLOOKUP($A58,'[1]2. Child Protection'!$B$8:$BE$226,'[1]2. Child Protection'!G$1,FALSE)-F58)</f>
        <v/>
      </c>
      <c r="O58" s="13">
        <f>IF(VLOOKUP($A58,'[1]2. Child Protection'!$B$8:$BE$226,'[1]2. Child Protection'!H$1,FALSE)=G58,"",VLOOKUP($A58,'[1]2. Child Protection'!$B$8:$BE$226,'[1]2. Child Protection'!H$1,FALSE))</f>
        <v>0</v>
      </c>
      <c r="P58" s="1">
        <f>IF(VLOOKUP($A58,'[1]2. Child Protection'!$B$8:$BE$226,'[1]2. Child Protection'!I$1,FALSE)=H58,"",VLOOKUP($A58,'[1]2. Child Protection'!$B$8:$BE$226,'[1]2. Child Protection'!I$1,FALSE))</f>
        <v>0</v>
      </c>
    </row>
    <row r="59" spans="1:18" s="1" customFormat="1" x14ac:dyDescent="0.35">
      <c r="A59" s="11" t="s">
        <v>96</v>
      </c>
      <c r="B59" s="12" t="s">
        <v>22</v>
      </c>
      <c r="C59" s="13" t="s">
        <v>22</v>
      </c>
      <c r="D59" s="12" t="s">
        <v>22</v>
      </c>
      <c r="E59" s="13" t="s">
        <v>22</v>
      </c>
      <c r="F59" s="12" t="s">
        <v>22</v>
      </c>
      <c r="G59" s="13" t="s">
        <v>22</v>
      </c>
      <c r="H59" s="14" t="s">
        <v>22</v>
      </c>
      <c r="J59" s="13" t="str">
        <f>IF(VLOOKUP($A59,'[1]2. Child Protection'!$B$8:$BE$226,'[1]2. Child Protection'!C$1,FALSE)=B59,"",VLOOKUP($A59,'[1]2. Child Protection'!$B$8:$BE$226,'[1]2. Child Protection'!C$1,FALSE)-B59)</f>
        <v/>
      </c>
      <c r="K59" s="13">
        <f>IF(VLOOKUP($A59,'[1]2. Child Protection'!$B$8:$BE$226,'[1]2. Child Protection'!D$1,FALSE)=C59,"",VLOOKUP($A59,'[1]2. Child Protection'!$B$8:$BE$226,'[1]2. Child Protection'!D$1,FALSE))</f>
        <v>0</v>
      </c>
      <c r="L59" s="13" t="str">
        <f>IF(VLOOKUP($A59,'[1]2. Child Protection'!$B$8:$BE$226,'[1]2. Child Protection'!E$1,FALSE)=D59,"",VLOOKUP($A59,'[1]2. Child Protection'!$B$8:$BE$226,'[1]2. Child Protection'!E$1,FALSE)-D59)</f>
        <v/>
      </c>
      <c r="M59" s="13">
        <f>IF(VLOOKUP($A59,'[1]2. Child Protection'!$B$8:$BE$226,'[1]2. Child Protection'!F$1,FALSE)=E59,"",VLOOKUP($A59,'[1]2. Child Protection'!$B$8:$BE$226,'[1]2. Child Protection'!F$1,FALSE))</f>
        <v>0</v>
      </c>
      <c r="N59" s="13" t="str">
        <f>IF(VLOOKUP($A59,'[1]2. Child Protection'!$B$8:$BE$226,'[1]2. Child Protection'!G$1,FALSE)=F59,"",VLOOKUP($A59,'[1]2. Child Protection'!$B$8:$BE$226,'[1]2. Child Protection'!G$1,FALSE)-F59)</f>
        <v/>
      </c>
      <c r="O59" s="13">
        <f>IF(VLOOKUP($A59,'[1]2. Child Protection'!$B$8:$BE$226,'[1]2. Child Protection'!H$1,FALSE)=G59,"",VLOOKUP($A59,'[1]2. Child Protection'!$B$8:$BE$226,'[1]2. Child Protection'!H$1,FALSE))</f>
        <v>0</v>
      </c>
      <c r="P59" s="1">
        <f>IF(VLOOKUP($A59,'[1]2. Child Protection'!$B$8:$BE$226,'[1]2. Child Protection'!I$1,FALSE)=H59,"",VLOOKUP($A59,'[1]2. Child Protection'!$B$8:$BE$226,'[1]2. Child Protection'!I$1,FALSE))</f>
        <v>0</v>
      </c>
    </row>
    <row r="60" spans="1:18" s="1" customFormat="1" x14ac:dyDescent="0.35">
      <c r="A60" s="11" t="s">
        <v>97</v>
      </c>
      <c r="B60" s="12">
        <v>4.3</v>
      </c>
      <c r="C60" s="12" t="s">
        <v>12</v>
      </c>
      <c r="D60" s="12">
        <v>4.5</v>
      </c>
      <c r="E60" s="12" t="s">
        <v>12</v>
      </c>
      <c r="F60" s="12">
        <v>4.0999999999999996</v>
      </c>
      <c r="G60" s="12" t="s">
        <v>12</v>
      </c>
      <c r="H60" s="14" t="s">
        <v>83</v>
      </c>
      <c r="J60" s="13" t="str">
        <f>IF(VLOOKUP($A60,'[1]2. Child Protection'!$B$8:$BE$226,'[1]2. Child Protection'!C$1,FALSE)=B60,"",VLOOKUP($A60,'[1]2. Child Protection'!$B$8:$BE$226,'[1]2. Child Protection'!C$1,FALSE)-B60)</f>
        <v/>
      </c>
      <c r="K60" s="13" t="str">
        <f>IF(VLOOKUP($A60,'[1]2. Child Protection'!$B$8:$BE$226,'[1]2. Child Protection'!D$1,FALSE)=C60,"",VLOOKUP($A60,'[1]2. Child Protection'!$B$8:$BE$226,'[1]2. Child Protection'!D$1,FALSE))</f>
        <v/>
      </c>
      <c r="L60" s="13" t="str">
        <f>IF(VLOOKUP($A60,'[1]2. Child Protection'!$B$8:$BE$226,'[1]2. Child Protection'!E$1,FALSE)=D60,"",VLOOKUP($A60,'[1]2. Child Protection'!$B$8:$BE$226,'[1]2. Child Protection'!E$1,FALSE)-D60)</f>
        <v/>
      </c>
      <c r="M60" s="13" t="str">
        <f>IF(VLOOKUP($A60,'[1]2. Child Protection'!$B$8:$BE$226,'[1]2. Child Protection'!F$1,FALSE)=E60,"",VLOOKUP($A60,'[1]2. Child Protection'!$B$8:$BE$226,'[1]2. Child Protection'!F$1,FALSE))</f>
        <v/>
      </c>
      <c r="N60" s="13" t="str">
        <f>IF(VLOOKUP($A60,'[1]2. Child Protection'!$B$8:$BE$226,'[1]2. Child Protection'!G$1,FALSE)=F60,"",VLOOKUP($A60,'[1]2. Child Protection'!$B$8:$BE$226,'[1]2. Child Protection'!G$1,FALSE)-F60)</f>
        <v/>
      </c>
      <c r="O60" s="13" t="str">
        <f>IF(VLOOKUP($A60,'[1]2. Child Protection'!$B$8:$BE$226,'[1]2. Child Protection'!H$1,FALSE)=G60,"",VLOOKUP($A60,'[1]2. Child Protection'!$B$8:$BE$226,'[1]2. Child Protection'!H$1,FALSE))</f>
        <v/>
      </c>
      <c r="P60" s="1" t="str">
        <f>IF(VLOOKUP($A60,'[1]2. Child Protection'!$B$8:$BE$226,'[1]2. Child Protection'!I$1,FALSE)=H60,"",VLOOKUP($A60,'[1]2. Child Protection'!$B$8:$BE$226,'[1]2. Child Protection'!I$1,FALSE))</f>
        <v>MICS 2017, UNICEF and ILO calculations</v>
      </c>
    </row>
    <row r="61" spans="1:18" s="1" customFormat="1" x14ac:dyDescent="0.35">
      <c r="A61" s="11" t="s">
        <v>99</v>
      </c>
      <c r="B61" s="12">
        <v>14.7</v>
      </c>
      <c r="C61" s="13" t="s">
        <v>12</v>
      </c>
      <c r="D61" s="12">
        <v>12.6</v>
      </c>
      <c r="E61" s="13" t="s">
        <v>12</v>
      </c>
      <c r="F61" s="12">
        <v>16.7</v>
      </c>
      <c r="G61" s="13" t="s">
        <v>12</v>
      </c>
      <c r="H61" s="14" t="s">
        <v>48</v>
      </c>
      <c r="J61" s="13" t="str">
        <f>IF(VLOOKUP($A61,'[1]2. Child Protection'!$B$8:$BE$226,'[1]2. Child Protection'!C$1,FALSE)=B61,"",VLOOKUP($A61,'[1]2. Child Protection'!$B$8:$BE$226,'[1]2. Child Protection'!C$1,FALSE)-B61)</f>
        <v/>
      </c>
      <c r="K61" s="13" t="str">
        <f>IF(VLOOKUP($A61,'[1]2. Child Protection'!$B$8:$BE$226,'[1]2. Child Protection'!D$1,FALSE)=C61,"",VLOOKUP($A61,'[1]2. Child Protection'!$B$8:$BE$226,'[1]2. Child Protection'!D$1,FALSE))</f>
        <v/>
      </c>
      <c r="L61" s="13" t="str">
        <f>IF(VLOOKUP($A61,'[1]2. Child Protection'!$B$8:$BE$226,'[1]2. Child Protection'!E$1,FALSE)=D61,"",VLOOKUP($A61,'[1]2. Child Protection'!$B$8:$BE$226,'[1]2. Child Protection'!E$1,FALSE)-D61)</f>
        <v/>
      </c>
      <c r="M61" s="13" t="str">
        <f>IF(VLOOKUP($A61,'[1]2. Child Protection'!$B$8:$BE$226,'[1]2. Child Protection'!F$1,FALSE)=E61,"",VLOOKUP($A61,'[1]2. Child Protection'!$B$8:$BE$226,'[1]2. Child Protection'!F$1,FALSE))</f>
        <v/>
      </c>
      <c r="N61" s="13" t="str">
        <f>IF(VLOOKUP($A61,'[1]2. Child Protection'!$B$8:$BE$226,'[1]2. Child Protection'!G$1,FALSE)=F61,"",VLOOKUP($A61,'[1]2. Child Protection'!$B$8:$BE$226,'[1]2. Child Protection'!G$1,FALSE)-F61)</f>
        <v/>
      </c>
      <c r="O61" s="13" t="str">
        <f>IF(VLOOKUP($A61,'[1]2. Child Protection'!$B$8:$BE$226,'[1]2. Child Protection'!H$1,FALSE)=G61,"",VLOOKUP($A61,'[1]2. Child Protection'!$B$8:$BE$226,'[1]2. Child Protection'!H$1,FALSE))</f>
        <v/>
      </c>
      <c r="P61" s="1" t="str">
        <f>IF(VLOOKUP($A61,'[1]2. Child Protection'!$B$8:$BE$226,'[1]2. Child Protection'!I$1,FALSE)=H61,"",VLOOKUP($A61,'[1]2. Child Protection'!$B$8:$BE$226,'[1]2. Child Protection'!I$1,FALSE))</f>
        <v>MICS 2017-18, UNICEF and ILO calculations</v>
      </c>
    </row>
    <row r="62" spans="1:18" s="1" customFormat="1" x14ac:dyDescent="0.35">
      <c r="A62" s="11" t="s">
        <v>101</v>
      </c>
      <c r="B62" s="12" t="s">
        <v>22</v>
      </c>
      <c r="C62" s="12" t="s">
        <v>22</v>
      </c>
      <c r="D62" s="12" t="s">
        <v>22</v>
      </c>
      <c r="E62" s="12" t="s">
        <v>22</v>
      </c>
      <c r="F62" s="12" t="s">
        <v>22</v>
      </c>
      <c r="G62" s="12" t="s">
        <v>22</v>
      </c>
      <c r="H62" s="14" t="s">
        <v>22</v>
      </c>
      <c r="J62" s="13" t="str">
        <f>IF(VLOOKUP($A62,'[1]2. Child Protection'!$B$8:$BE$226,'[1]2. Child Protection'!C$1,FALSE)=B62,"",VLOOKUP($A62,'[1]2. Child Protection'!$B$8:$BE$226,'[1]2. Child Protection'!C$1,FALSE)-B62)</f>
        <v/>
      </c>
      <c r="K62" s="13">
        <f>IF(VLOOKUP($A62,'[1]2. Child Protection'!$B$8:$BE$226,'[1]2. Child Protection'!D$1,FALSE)=C62,"",VLOOKUP($A62,'[1]2. Child Protection'!$B$8:$BE$226,'[1]2. Child Protection'!D$1,FALSE))</f>
        <v>0</v>
      </c>
      <c r="L62" s="13" t="str">
        <f>IF(VLOOKUP($A62,'[1]2. Child Protection'!$B$8:$BE$226,'[1]2. Child Protection'!E$1,FALSE)=D62,"",VLOOKUP($A62,'[1]2. Child Protection'!$B$8:$BE$226,'[1]2. Child Protection'!E$1,FALSE)-D62)</f>
        <v/>
      </c>
      <c r="M62" s="13">
        <f>IF(VLOOKUP($A62,'[1]2. Child Protection'!$B$8:$BE$226,'[1]2. Child Protection'!F$1,FALSE)=E62,"",VLOOKUP($A62,'[1]2. Child Protection'!$B$8:$BE$226,'[1]2. Child Protection'!F$1,FALSE))</f>
        <v>0</v>
      </c>
      <c r="N62" s="13" t="str">
        <f>IF(VLOOKUP($A62,'[1]2. Child Protection'!$B$8:$BE$226,'[1]2. Child Protection'!G$1,FALSE)=F62,"",VLOOKUP($A62,'[1]2. Child Protection'!$B$8:$BE$226,'[1]2. Child Protection'!G$1,FALSE)-F62)</f>
        <v/>
      </c>
      <c r="O62" s="13">
        <f>IF(VLOOKUP($A62,'[1]2. Child Protection'!$B$8:$BE$226,'[1]2. Child Protection'!H$1,FALSE)=G62,"",VLOOKUP($A62,'[1]2. Child Protection'!$B$8:$BE$226,'[1]2. Child Protection'!H$1,FALSE))</f>
        <v>0</v>
      </c>
      <c r="P62" s="1">
        <f>IF(VLOOKUP($A62,'[1]2. Child Protection'!$B$8:$BE$226,'[1]2. Child Protection'!I$1,FALSE)=H62,"",VLOOKUP($A62,'[1]2. Child Protection'!$B$8:$BE$226,'[1]2. Child Protection'!I$1,FALSE))</f>
        <v>0</v>
      </c>
    </row>
    <row r="63" spans="1:18" s="1" customFormat="1" x14ac:dyDescent="0.35">
      <c r="A63" s="11" t="s">
        <v>102</v>
      </c>
      <c r="B63" s="12" t="s">
        <v>22</v>
      </c>
      <c r="C63" s="13" t="s">
        <v>22</v>
      </c>
      <c r="D63" s="12" t="s">
        <v>22</v>
      </c>
      <c r="E63" s="13" t="s">
        <v>22</v>
      </c>
      <c r="F63" s="12" t="s">
        <v>22</v>
      </c>
      <c r="G63" s="13" t="s">
        <v>22</v>
      </c>
      <c r="H63" s="14" t="s">
        <v>22</v>
      </c>
      <c r="J63" s="13" t="str">
        <f>IF(VLOOKUP($A63,'[1]2. Child Protection'!$B$8:$BE$226,'[1]2. Child Protection'!C$1,FALSE)=B63,"",VLOOKUP($A63,'[1]2. Child Protection'!$B$8:$BE$226,'[1]2. Child Protection'!C$1,FALSE)-B63)</f>
        <v/>
      </c>
      <c r="K63" s="13">
        <f>IF(VLOOKUP($A63,'[1]2. Child Protection'!$B$8:$BE$226,'[1]2. Child Protection'!D$1,FALSE)=C63,"",VLOOKUP($A63,'[1]2. Child Protection'!$B$8:$BE$226,'[1]2. Child Protection'!D$1,FALSE))</f>
        <v>0</v>
      </c>
      <c r="L63" s="13" t="str">
        <f>IF(VLOOKUP($A63,'[1]2. Child Protection'!$B$8:$BE$226,'[1]2. Child Protection'!E$1,FALSE)=D63,"",VLOOKUP($A63,'[1]2. Child Protection'!$B$8:$BE$226,'[1]2. Child Protection'!E$1,FALSE)-D63)</f>
        <v/>
      </c>
      <c r="M63" s="13">
        <f>IF(VLOOKUP($A63,'[1]2. Child Protection'!$B$8:$BE$226,'[1]2. Child Protection'!F$1,FALSE)=E63,"",VLOOKUP($A63,'[1]2. Child Protection'!$B$8:$BE$226,'[1]2. Child Protection'!F$1,FALSE))</f>
        <v>0</v>
      </c>
      <c r="N63" s="13" t="str">
        <f>IF(VLOOKUP($A63,'[1]2. Child Protection'!$B$8:$BE$226,'[1]2. Child Protection'!G$1,FALSE)=F63,"",VLOOKUP($A63,'[1]2. Child Protection'!$B$8:$BE$226,'[1]2. Child Protection'!G$1,FALSE)-F63)</f>
        <v/>
      </c>
      <c r="O63" s="13">
        <f>IF(VLOOKUP($A63,'[1]2. Child Protection'!$B$8:$BE$226,'[1]2. Child Protection'!H$1,FALSE)=G63,"",VLOOKUP($A63,'[1]2. Child Protection'!$B$8:$BE$226,'[1]2. Child Protection'!H$1,FALSE))</f>
        <v>0</v>
      </c>
      <c r="P63" s="1">
        <f>IF(VLOOKUP($A63,'[1]2. Child Protection'!$B$8:$BE$226,'[1]2. Child Protection'!I$1,FALSE)=H63,"",VLOOKUP($A63,'[1]2. Child Protection'!$B$8:$BE$226,'[1]2. Child Protection'!I$1,FALSE))</f>
        <v>0</v>
      </c>
    </row>
    <row r="64" spans="1:18" s="1" customFormat="1" x14ac:dyDescent="0.35">
      <c r="A64" s="11" t="s">
        <v>104</v>
      </c>
      <c r="B64" s="12" t="s">
        <v>22</v>
      </c>
      <c r="C64" s="13" t="s">
        <v>22</v>
      </c>
      <c r="D64" s="12" t="s">
        <v>22</v>
      </c>
      <c r="E64" s="12" t="s">
        <v>22</v>
      </c>
      <c r="F64" s="12" t="s">
        <v>22</v>
      </c>
      <c r="G64" s="12" t="s">
        <v>22</v>
      </c>
      <c r="H64" s="14" t="s">
        <v>22</v>
      </c>
      <c r="J64" s="13" t="str">
        <f>IF(VLOOKUP($A64,'[1]2. Child Protection'!$B$8:$BE$226,'[1]2. Child Protection'!C$1,FALSE)=B64,"",VLOOKUP($A64,'[1]2. Child Protection'!$B$8:$BE$226,'[1]2. Child Protection'!C$1,FALSE)-B64)</f>
        <v/>
      </c>
      <c r="K64" s="13">
        <f>IF(VLOOKUP($A64,'[1]2. Child Protection'!$B$8:$BE$226,'[1]2. Child Protection'!D$1,FALSE)=C64,"",VLOOKUP($A64,'[1]2. Child Protection'!$B$8:$BE$226,'[1]2. Child Protection'!D$1,FALSE))</f>
        <v>0</v>
      </c>
      <c r="L64" s="13" t="str">
        <f>IF(VLOOKUP($A64,'[1]2. Child Protection'!$B$8:$BE$226,'[1]2. Child Protection'!E$1,FALSE)=D64,"",VLOOKUP($A64,'[1]2. Child Protection'!$B$8:$BE$226,'[1]2. Child Protection'!E$1,FALSE)-D64)</f>
        <v/>
      </c>
      <c r="M64" s="13">
        <f>IF(VLOOKUP($A64,'[1]2. Child Protection'!$B$8:$BE$226,'[1]2. Child Protection'!F$1,FALSE)=E64,"",VLOOKUP($A64,'[1]2. Child Protection'!$B$8:$BE$226,'[1]2. Child Protection'!F$1,FALSE))</f>
        <v>0</v>
      </c>
      <c r="N64" s="13" t="str">
        <f>IF(VLOOKUP($A64,'[1]2. Child Protection'!$B$8:$BE$226,'[1]2. Child Protection'!G$1,FALSE)=F64,"",VLOOKUP($A64,'[1]2. Child Protection'!$B$8:$BE$226,'[1]2. Child Protection'!G$1,FALSE)-F64)</f>
        <v/>
      </c>
      <c r="O64" s="13">
        <f>IF(VLOOKUP($A64,'[1]2. Child Protection'!$B$8:$BE$226,'[1]2. Child Protection'!H$1,FALSE)=G64,"",VLOOKUP($A64,'[1]2. Child Protection'!$B$8:$BE$226,'[1]2. Child Protection'!H$1,FALSE))</f>
        <v>0</v>
      </c>
      <c r="P64" s="1">
        <f>IF(VLOOKUP($A64,'[1]2. Child Protection'!$B$8:$BE$226,'[1]2. Child Protection'!I$1,FALSE)=H64,"",VLOOKUP($A64,'[1]2. Child Protection'!$B$8:$BE$226,'[1]2. Child Protection'!I$1,FALSE))</f>
        <v>0</v>
      </c>
    </row>
    <row r="65" spans="1:18" s="1" customFormat="1" x14ac:dyDescent="0.35">
      <c r="A65" s="11" t="s">
        <v>105</v>
      </c>
      <c r="B65" s="12">
        <v>7</v>
      </c>
      <c r="C65" s="13" t="s">
        <v>12</v>
      </c>
      <c r="D65" s="12">
        <v>7.85</v>
      </c>
      <c r="E65" s="13" t="s">
        <v>12</v>
      </c>
      <c r="F65" s="12">
        <v>6.04</v>
      </c>
      <c r="G65" s="13" t="s">
        <v>12</v>
      </c>
      <c r="H65" s="14" t="s">
        <v>46</v>
      </c>
      <c r="J65" s="13">
        <f>IF(VLOOKUP($A65,'[1]2. Child Protection'!$B$8:$BE$226,'[1]2. Child Protection'!C$1,FALSE)=B65,"",VLOOKUP($A65,'[1]2. Child Protection'!$B$8:$BE$226,'[1]2. Child Protection'!C$1,FALSE)-B65)</f>
        <v>-3.2</v>
      </c>
      <c r="K65" s="13" t="str">
        <f>IF(VLOOKUP($A65,'[1]2. Child Protection'!$B$8:$BE$226,'[1]2. Child Protection'!D$1,FALSE)=C65,"",VLOOKUP($A65,'[1]2. Child Protection'!$B$8:$BE$226,'[1]2. Child Protection'!D$1,FALSE))</f>
        <v/>
      </c>
      <c r="L65" s="13">
        <f>IF(VLOOKUP($A65,'[1]2. Child Protection'!$B$8:$BE$226,'[1]2. Child Protection'!E$1,FALSE)=D65,"",VLOOKUP($A65,'[1]2. Child Protection'!$B$8:$BE$226,'[1]2. Child Protection'!E$1,FALSE)-D65)</f>
        <v>-3.25</v>
      </c>
      <c r="M65" s="13" t="str">
        <f>IF(VLOOKUP($A65,'[1]2. Child Protection'!$B$8:$BE$226,'[1]2. Child Protection'!F$1,FALSE)=E65,"",VLOOKUP($A65,'[1]2. Child Protection'!$B$8:$BE$226,'[1]2. Child Protection'!F$1,FALSE))</f>
        <v/>
      </c>
      <c r="N65" s="13">
        <f>IF(VLOOKUP($A65,'[1]2. Child Protection'!$B$8:$BE$226,'[1]2. Child Protection'!G$1,FALSE)=F65,"",VLOOKUP($A65,'[1]2. Child Protection'!$B$8:$BE$226,'[1]2. Child Protection'!G$1,FALSE)-F65)</f>
        <v>-3.04</v>
      </c>
      <c r="O65" s="13" t="str">
        <f>IF(VLOOKUP($A65,'[1]2. Child Protection'!$B$8:$BE$226,'[1]2. Child Protection'!H$1,FALSE)=G65,"",VLOOKUP($A65,'[1]2. Child Protection'!$B$8:$BE$226,'[1]2. Child Protection'!H$1,FALSE))</f>
        <v/>
      </c>
      <c r="P65" s="1" t="str">
        <f>IF(VLOOKUP($A65,'[1]2. Child Protection'!$B$8:$BE$226,'[1]2. Child Protection'!I$1,FALSE)=H65,"",VLOOKUP($A65,'[1]2. Child Protection'!$B$8:$BE$226,'[1]2. Child Protection'!I$1,FALSE))</f>
        <v>MICS 2019</v>
      </c>
      <c r="R65" s="37"/>
    </row>
    <row r="66" spans="1:18" s="1" customFormat="1" x14ac:dyDescent="0.35">
      <c r="A66" s="11" t="s">
        <v>107</v>
      </c>
      <c r="B66" s="12" t="s">
        <v>22</v>
      </c>
      <c r="C66" s="13" t="s">
        <v>22</v>
      </c>
      <c r="D66" s="12" t="s">
        <v>22</v>
      </c>
      <c r="E66" s="13" t="s">
        <v>22</v>
      </c>
      <c r="F66" s="12" t="s">
        <v>22</v>
      </c>
      <c r="G66" s="13" t="s">
        <v>22</v>
      </c>
      <c r="H66" s="14" t="s">
        <v>22</v>
      </c>
      <c r="J66" s="13" t="str">
        <f>IF(VLOOKUP($A66,'[1]2. Child Protection'!$B$8:$BE$226,'[1]2. Child Protection'!C$1,FALSE)=B66,"",VLOOKUP($A66,'[1]2. Child Protection'!$B$8:$BE$226,'[1]2. Child Protection'!C$1,FALSE)-B66)</f>
        <v/>
      </c>
      <c r="K66" s="13">
        <f>IF(VLOOKUP($A66,'[1]2. Child Protection'!$B$8:$BE$226,'[1]2. Child Protection'!D$1,FALSE)=C66,"",VLOOKUP($A66,'[1]2. Child Protection'!$B$8:$BE$226,'[1]2. Child Protection'!D$1,FALSE))</f>
        <v>0</v>
      </c>
      <c r="L66" s="13" t="str">
        <f>IF(VLOOKUP($A66,'[1]2. Child Protection'!$B$8:$BE$226,'[1]2. Child Protection'!E$1,FALSE)=D66,"",VLOOKUP($A66,'[1]2. Child Protection'!$B$8:$BE$226,'[1]2. Child Protection'!E$1,FALSE)-D66)</f>
        <v/>
      </c>
      <c r="M66" s="13">
        <f>IF(VLOOKUP($A66,'[1]2. Child Protection'!$B$8:$BE$226,'[1]2. Child Protection'!F$1,FALSE)=E66,"",VLOOKUP($A66,'[1]2. Child Protection'!$B$8:$BE$226,'[1]2. Child Protection'!F$1,FALSE))</f>
        <v>0</v>
      </c>
      <c r="N66" s="13" t="str">
        <f>IF(VLOOKUP($A66,'[1]2. Child Protection'!$B$8:$BE$226,'[1]2. Child Protection'!G$1,FALSE)=F66,"",VLOOKUP($A66,'[1]2. Child Protection'!$B$8:$BE$226,'[1]2. Child Protection'!G$1,FALSE)-F66)</f>
        <v/>
      </c>
      <c r="O66" s="13">
        <f>IF(VLOOKUP($A66,'[1]2. Child Protection'!$B$8:$BE$226,'[1]2. Child Protection'!H$1,FALSE)=G66,"",VLOOKUP($A66,'[1]2. Child Protection'!$B$8:$BE$226,'[1]2. Child Protection'!H$1,FALSE))</f>
        <v>0</v>
      </c>
      <c r="P66" s="1">
        <f>IF(VLOOKUP($A66,'[1]2. Child Protection'!$B$8:$BE$226,'[1]2. Child Protection'!I$1,FALSE)=H66,"",VLOOKUP($A66,'[1]2. Child Protection'!$B$8:$BE$226,'[1]2. Child Protection'!I$1,FALSE))</f>
        <v>0</v>
      </c>
    </row>
    <row r="67" spans="1:18" s="1" customFormat="1" x14ac:dyDescent="0.35">
      <c r="A67" s="11" t="s">
        <v>109</v>
      </c>
      <c r="B67" s="12">
        <v>4.79</v>
      </c>
      <c r="C67" s="13" t="s">
        <v>12</v>
      </c>
      <c r="D67" s="12">
        <v>5.76</v>
      </c>
      <c r="E67" s="13" t="s">
        <v>12</v>
      </c>
      <c r="F67" s="12">
        <v>3.74</v>
      </c>
      <c r="G67" s="13" t="s">
        <v>12</v>
      </c>
      <c r="H67" s="14" t="s">
        <v>61</v>
      </c>
      <c r="J67" s="13">
        <f>IF(VLOOKUP($A67,'[1]2. Child Protection'!$B$8:$BE$226,'[1]2. Child Protection'!C$1,FALSE)=B67,"",VLOOKUP($A67,'[1]2. Child Protection'!$B$8:$BE$226,'[1]2. Child Protection'!C$1,FALSE)-B67)</f>
        <v>9.9999999999997868E-3</v>
      </c>
      <c r="K67" s="13" t="str">
        <f>IF(VLOOKUP($A67,'[1]2. Child Protection'!$B$8:$BE$226,'[1]2. Child Protection'!D$1,FALSE)=C67,"",VLOOKUP($A67,'[1]2. Child Protection'!$B$8:$BE$226,'[1]2. Child Protection'!D$1,FALSE))</f>
        <v/>
      </c>
      <c r="L67" s="13">
        <f>IF(VLOOKUP($A67,'[1]2. Child Protection'!$B$8:$BE$226,'[1]2. Child Protection'!E$1,FALSE)=D67,"",VLOOKUP($A67,'[1]2. Child Protection'!$B$8:$BE$226,'[1]2. Child Protection'!E$1,FALSE)-D67)</f>
        <v>4.0000000000000036E-2</v>
      </c>
      <c r="M67" s="13" t="str">
        <f>IF(VLOOKUP($A67,'[1]2. Child Protection'!$B$8:$BE$226,'[1]2. Child Protection'!F$1,FALSE)=E67,"",VLOOKUP($A67,'[1]2. Child Protection'!$B$8:$BE$226,'[1]2. Child Protection'!F$1,FALSE))</f>
        <v/>
      </c>
      <c r="N67" s="13">
        <f>IF(VLOOKUP($A67,'[1]2. Child Protection'!$B$8:$BE$226,'[1]2. Child Protection'!G$1,FALSE)=F67,"",VLOOKUP($A67,'[1]2. Child Protection'!$B$8:$BE$226,'[1]2. Child Protection'!G$1,FALSE)-F67)</f>
        <v>-4.0000000000000036E-2</v>
      </c>
      <c r="O67" s="13" t="str">
        <f>IF(VLOOKUP($A67,'[1]2. Child Protection'!$B$8:$BE$226,'[1]2. Child Protection'!H$1,FALSE)=G67,"",VLOOKUP($A67,'[1]2. Child Protection'!$B$8:$BE$226,'[1]2. Child Protection'!H$1,FALSE))</f>
        <v/>
      </c>
      <c r="P67" s="1" t="str">
        <f>IF(VLOOKUP($A67,'[1]2. Child Protection'!$B$8:$BE$226,'[1]2. Child Protection'!I$1,FALSE)=H67,"",VLOOKUP($A67,'[1]2. Child Protection'!$B$8:$BE$226,'[1]2. Child Protection'!I$1,FALSE))</f>
        <v>DHS 2014, UNICEF and ILO calculations</v>
      </c>
      <c r="R67" s="37"/>
    </row>
    <row r="68" spans="1:18" s="1" customFormat="1" x14ac:dyDescent="0.35">
      <c r="A68" s="11" t="s">
        <v>111</v>
      </c>
      <c r="B68" s="12">
        <v>6.88</v>
      </c>
      <c r="C68" s="12" t="s">
        <v>12</v>
      </c>
      <c r="D68" s="12">
        <v>6.48</v>
      </c>
      <c r="E68" s="12" t="s">
        <v>12</v>
      </c>
      <c r="F68" s="12">
        <v>7.3</v>
      </c>
      <c r="G68" s="12" t="s">
        <v>12</v>
      </c>
      <c r="H68" s="14" t="s">
        <v>112</v>
      </c>
      <c r="J68" s="13">
        <f>IF(VLOOKUP($A68,'[1]2. Child Protection'!$B$8:$BE$226,'[1]2. Child Protection'!C$1,FALSE)=B68,"",VLOOKUP($A68,'[1]2. Child Protection'!$B$8:$BE$226,'[1]2. Child Protection'!C$1,FALSE)-B68)</f>
        <v>2.0000000000000462E-2</v>
      </c>
      <c r="K68" s="13" t="str">
        <f>IF(VLOOKUP($A68,'[1]2. Child Protection'!$B$8:$BE$226,'[1]2. Child Protection'!D$1,FALSE)=C68,"",VLOOKUP($A68,'[1]2. Child Protection'!$B$8:$BE$226,'[1]2. Child Protection'!D$1,FALSE))</f>
        <v/>
      </c>
      <c r="L68" s="13">
        <f>IF(VLOOKUP($A68,'[1]2. Child Protection'!$B$8:$BE$226,'[1]2. Child Protection'!E$1,FALSE)=D68,"",VLOOKUP($A68,'[1]2. Child Protection'!$B$8:$BE$226,'[1]2. Child Protection'!E$1,FALSE)-D68)</f>
        <v>1.9999999999999574E-2</v>
      </c>
      <c r="M68" s="13" t="str">
        <f>IF(VLOOKUP($A68,'[1]2. Child Protection'!$B$8:$BE$226,'[1]2. Child Protection'!F$1,FALSE)=E68,"",VLOOKUP($A68,'[1]2. Child Protection'!$B$8:$BE$226,'[1]2. Child Protection'!F$1,FALSE))</f>
        <v/>
      </c>
      <c r="N68" s="13" t="str">
        <f>IF(VLOOKUP($A68,'[1]2. Child Protection'!$B$8:$BE$226,'[1]2. Child Protection'!G$1,FALSE)=F68,"",VLOOKUP($A68,'[1]2. Child Protection'!$B$8:$BE$226,'[1]2. Child Protection'!G$1,FALSE)-F68)</f>
        <v/>
      </c>
      <c r="O68" s="13" t="str">
        <f>IF(VLOOKUP($A68,'[1]2. Child Protection'!$B$8:$BE$226,'[1]2. Child Protection'!H$1,FALSE)=G68,"",VLOOKUP($A68,'[1]2. Child Protection'!$B$8:$BE$226,'[1]2. Child Protection'!H$1,FALSE))</f>
        <v/>
      </c>
      <c r="P68" s="1" t="str">
        <f>IF(VLOOKUP($A68,'[1]2. Child Protection'!$B$8:$BE$226,'[1]2. Child Protection'!I$1,FALSE)=H68,"",VLOOKUP($A68,'[1]2. Child Protection'!$B$8:$BE$226,'[1]2. Child Protection'!I$1,FALSE))</f>
        <v>Encuesta de Hogares de Propósitos Múltiples (EHPM) 2019, UNICEF and ILO calculations</v>
      </c>
      <c r="R68" s="37"/>
    </row>
    <row r="69" spans="1:18" s="1" customFormat="1" x14ac:dyDescent="0.35">
      <c r="A69" s="11" t="s">
        <v>113</v>
      </c>
      <c r="B69" s="12" t="s">
        <v>22</v>
      </c>
      <c r="C69" s="12" t="s">
        <v>22</v>
      </c>
      <c r="D69" s="12" t="s">
        <v>22</v>
      </c>
      <c r="E69" s="12" t="s">
        <v>22</v>
      </c>
      <c r="F69" s="12" t="s">
        <v>22</v>
      </c>
      <c r="G69" s="12" t="s">
        <v>22</v>
      </c>
      <c r="H69" s="14" t="s">
        <v>22</v>
      </c>
      <c r="J69" s="13" t="str">
        <f>IF(VLOOKUP($A69,'[1]2. Child Protection'!$B$8:$BE$226,'[1]2. Child Protection'!C$1,FALSE)=B69,"",VLOOKUP($A69,'[1]2. Child Protection'!$B$8:$BE$226,'[1]2. Child Protection'!C$1,FALSE)-B69)</f>
        <v/>
      </c>
      <c r="K69" s="13">
        <f>IF(VLOOKUP($A69,'[1]2. Child Protection'!$B$8:$BE$226,'[1]2. Child Protection'!D$1,FALSE)=C69,"",VLOOKUP($A69,'[1]2. Child Protection'!$B$8:$BE$226,'[1]2. Child Protection'!D$1,FALSE))</f>
        <v>0</v>
      </c>
      <c r="L69" s="13" t="str">
        <f>IF(VLOOKUP($A69,'[1]2. Child Protection'!$B$8:$BE$226,'[1]2. Child Protection'!E$1,FALSE)=D69,"",VLOOKUP($A69,'[1]2. Child Protection'!$B$8:$BE$226,'[1]2. Child Protection'!E$1,FALSE)-D69)</f>
        <v/>
      </c>
      <c r="M69" s="13">
        <f>IF(VLOOKUP($A69,'[1]2. Child Protection'!$B$8:$BE$226,'[1]2. Child Protection'!F$1,FALSE)=E69,"",VLOOKUP($A69,'[1]2. Child Protection'!$B$8:$BE$226,'[1]2. Child Protection'!F$1,FALSE))</f>
        <v>0</v>
      </c>
      <c r="N69" s="13" t="str">
        <f>IF(VLOOKUP($A69,'[1]2. Child Protection'!$B$8:$BE$226,'[1]2. Child Protection'!G$1,FALSE)=F69,"",VLOOKUP($A69,'[1]2. Child Protection'!$B$8:$BE$226,'[1]2. Child Protection'!G$1,FALSE)-F69)</f>
        <v/>
      </c>
      <c r="O69" s="13">
        <f>IF(VLOOKUP($A69,'[1]2. Child Protection'!$B$8:$BE$226,'[1]2. Child Protection'!H$1,FALSE)=G69,"",VLOOKUP($A69,'[1]2. Child Protection'!$B$8:$BE$226,'[1]2. Child Protection'!H$1,FALSE))</f>
        <v>0</v>
      </c>
      <c r="P69" s="1">
        <f>IF(VLOOKUP($A69,'[1]2. Child Protection'!$B$8:$BE$226,'[1]2. Child Protection'!I$1,FALSE)=H69,"",VLOOKUP($A69,'[1]2. Child Protection'!$B$8:$BE$226,'[1]2. Child Protection'!I$1,FALSE))</f>
        <v>0</v>
      </c>
    </row>
    <row r="70" spans="1:18" s="1" customFormat="1" x14ac:dyDescent="0.35">
      <c r="A70" s="11" t="s">
        <v>114</v>
      </c>
      <c r="B70" s="12" t="s">
        <v>22</v>
      </c>
      <c r="C70" s="13" t="s">
        <v>22</v>
      </c>
      <c r="D70" s="12" t="s">
        <v>22</v>
      </c>
      <c r="E70" s="13" t="s">
        <v>22</v>
      </c>
      <c r="F70" s="12" t="s">
        <v>22</v>
      </c>
      <c r="G70" s="13" t="s">
        <v>22</v>
      </c>
      <c r="H70" s="14" t="s">
        <v>22</v>
      </c>
      <c r="J70" s="13" t="str">
        <f>IF(VLOOKUP($A70,'[1]2. Child Protection'!$B$8:$BE$226,'[1]2. Child Protection'!C$1,FALSE)=B70,"",VLOOKUP($A70,'[1]2. Child Protection'!$B$8:$BE$226,'[1]2. Child Protection'!C$1,FALSE)-B70)</f>
        <v/>
      </c>
      <c r="K70" s="13">
        <f>IF(VLOOKUP($A70,'[1]2. Child Protection'!$B$8:$BE$226,'[1]2. Child Protection'!D$1,FALSE)=C70,"",VLOOKUP($A70,'[1]2. Child Protection'!$B$8:$BE$226,'[1]2. Child Protection'!D$1,FALSE))</f>
        <v>0</v>
      </c>
      <c r="L70" s="13" t="str">
        <f>IF(VLOOKUP($A70,'[1]2. Child Protection'!$B$8:$BE$226,'[1]2. Child Protection'!E$1,FALSE)=D70,"",VLOOKUP($A70,'[1]2. Child Protection'!$B$8:$BE$226,'[1]2. Child Protection'!E$1,FALSE)-D70)</f>
        <v/>
      </c>
      <c r="M70" s="13">
        <f>IF(VLOOKUP($A70,'[1]2. Child Protection'!$B$8:$BE$226,'[1]2. Child Protection'!F$1,FALSE)=E70,"",VLOOKUP($A70,'[1]2. Child Protection'!$B$8:$BE$226,'[1]2. Child Protection'!F$1,FALSE))</f>
        <v>0</v>
      </c>
      <c r="N70" s="13" t="str">
        <f>IF(VLOOKUP($A70,'[1]2. Child Protection'!$B$8:$BE$226,'[1]2. Child Protection'!G$1,FALSE)=F70,"",VLOOKUP($A70,'[1]2. Child Protection'!$B$8:$BE$226,'[1]2. Child Protection'!G$1,FALSE)-F70)</f>
        <v/>
      </c>
      <c r="O70" s="13">
        <f>IF(VLOOKUP($A70,'[1]2. Child Protection'!$B$8:$BE$226,'[1]2. Child Protection'!H$1,FALSE)=G70,"",VLOOKUP($A70,'[1]2. Child Protection'!$B$8:$BE$226,'[1]2. Child Protection'!H$1,FALSE))</f>
        <v>0</v>
      </c>
      <c r="P70" s="1">
        <f>IF(VLOOKUP($A70,'[1]2. Child Protection'!$B$8:$BE$226,'[1]2. Child Protection'!I$1,FALSE)=H70,"",VLOOKUP($A70,'[1]2. Child Protection'!$B$8:$BE$226,'[1]2. Child Protection'!I$1,FALSE))</f>
        <v>0</v>
      </c>
    </row>
    <row r="71" spans="1:18" s="1" customFormat="1" x14ac:dyDescent="0.35">
      <c r="A71" s="11" t="s">
        <v>115</v>
      </c>
      <c r="B71" s="12" t="s">
        <v>22</v>
      </c>
      <c r="C71" s="12" t="s">
        <v>22</v>
      </c>
      <c r="D71" s="12" t="s">
        <v>22</v>
      </c>
      <c r="E71" s="12" t="s">
        <v>22</v>
      </c>
      <c r="F71" s="12" t="s">
        <v>22</v>
      </c>
      <c r="G71" s="12" t="s">
        <v>22</v>
      </c>
      <c r="H71" s="14" t="s">
        <v>22</v>
      </c>
      <c r="J71" s="13" t="str">
        <f>IF(VLOOKUP($A71,'[1]2. Child Protection'!$B$8:$BE$226,'[1]2. Child Protection'!C$1,FALSE)=B71,"",VLOOKUP($A71,'[1]2. Child Protection'!$B$8:$BE$226,'[1]2. Child Protection'!C$1,FALSE)-B71)</f>
        <v/>
      </c>
      <c r="K71" s="13">
        <f>IF(VLOOKUP($A71,'[1]2. Child Protection'!$B$8:$BE$226,'[1]2. Child Protection'!D$1,FALSE)=C71,"",VLOOKUP($A71,'[1]2. Child Protection'!$B$8:$BE$226,'[1]2. Child Protection'!D$1,FALSE))</f>
        <v>0</v>
      </c>
      <c r="L71" s="13" t="str">
        <f>IF(VLOOKUP($A71,'[1]2. Child Protection'!$B$8:$BE$226,'[1]2. Child Protection'!E$1,FALSE)=D71,"",VLOOKUP($A71,'[1]2. Child Protection'!$B$8:$BE$226,'[1]2. Child Protection'!E$1,FALSE)-D71)</f>
        <v/>
      </c>
      <c r="M71" s="13">
        <f>IF(VLOOKUP($A71,'[1]2. Child Protection'!$B$8:$BE$226,'[1]2. Child Protection'!F$1,FALSE)=E71,"",VLOOKUP($A71,'[1]2. Child Protection'!$B$8:$BE$226,'[1]2. Child Protection'!F$1,FALSE))</f>
        <v>0</v>
      </c>
      <c r="N71" s="13" t="str">
        <f>IF(VLOOKUP($A71,'[1]2. Child Protection'!$B$8:$BE$226,'[1]2. Child Protection'!G$1,FALSE)=F71,"",VLOOKUP($A71,'[1]2. Child Protection'!$B$8:$BE$226,'[1]2. Child Protection'!G$1,FALSE)-F71)</f>
        <v/>
      </c>
      <c r="O71" s="13">
        <f>IF(VLOOKUP($A71,'[1]2. Child Protection'!$B$8:$BE$226,'[1]2. Child Protection'!H$1,FALSE)=G71,"",VLOOKUP($A71,'[1]2. Child Protection'!$B$8:$BE$226,'[1]2. Child Protection'!H$1,FALSE))</f>
        <v>0</v>
      </c>
      <c r="P71" s="1">
        <f>IF(VLOOKUP($A71,'[1]2. Child Protection'!$B$8:$BE$226,'[1]2. Child Protection'!I$1,FALSE)=H71,"",VLOOKUP($A71,'[1]2. Child Protection'!$B$8:$BE$226,'[1]2. Child Protection'!I$1,FALSE))</f>
        <v>0</v>
      </c>
    </row>
    <row r="72" spans="1:18" s="1" customFormat="1" x14ac:dyDescent="0.35">
      <c r="A72" s="11" t="s">
        <v>117</v>
      </c>
      <c r="B72" s="12">
        <v>7.7735099999999999</v>
      </c>
      <c r="C72" s="12" t="s">
        <v>15</v>
      </c>
      <c r="D72" s="12">
        <v>8.4010300000000004</v>
      </c>
      <c r="E72" s="12" t="s">
        <v>15</v>
      </c>
      <c r="F72" s="12">
        <v>7.1065399999999999</v>
      </c>
      <c r="G72" s="12" t="s">
        <v>15</v>
      </c>
      <c r="H72" s="14" t="s">
        <v>38</v>
      </c>
      <c r="J72" s="13">
        <f>IF(VLOOKUP($A72,'[1]2. Child Protection'!$B$8:$BE$226,'[1]2. Child Protection'!C$1,FALSE)=B72,"",VLOOKUP($A72,'[1]2. Child Protection'!$B$8:$BE$226,'[1]2. Child Protection'!C$1,FALSE)-B72)</f>
        <v>2.6489999999999903E-2</v>
      </c>
      <c r="K72" s="13" t="str">
        <f>IF(VLOOKUP($A72,'[1]2. Child Protection'!$B$8:$BE$226,'[1]2. Child Protection'!D$1,FALSE)=C72,"",VLOOKUP($A72,'[1]2. Child Protection'!$B$8:$BE$226,'[1]2. Child Protection'!D$1,FALSE))</f>
        <v>x</v>
      </c>
      <c r="L72" s="13">
        <f>IF(VLOOKUP($A72,'[1]2. Child Protection'!$B$8:$BE$226,'[1]2. Child Protection'!E$1,FALSE)=D72,"",VLOOKUP($A72,'[1]2. Child Protection'!$B$8:$BE$226,'[1]2. Child Protection'!E$1,FALSE)-D72)</f>
        <v>-1.0300000000000864E-3</v>
      </c>
      <c r="M72" s="13" t="str">
        <f>IF(VLOOKUP($A72,'[1]2. Child Protection'!$B$8:$BE$226,'[1]2. Child Protection'!F$1,FALSE)=E72,"",VLOOKUP($A72,'[1]2. Child Protection'!$B$8:$BE$226,'[1]2. Child Protection'!F$1,FALSE))</f>
        <v>x</v>
      </c>
      <c r="N72" s="13">
        <f>IF(VLOOKUP($A72,'[1]2. Child Protection'!$B$8:$BE$226,'[1]2. Child Protection'!G$1,FALSE)=F72,"",VLOOKUP($A72,'[1]2. Child Protection'!$B$8:$BE$226,'[1]2. Child Protection'!G$1,FALSE)-F72)</f>
        <v>-6.5400000000002123E-3</v>
      </c>
      <c r="O72" s="13" t="str">
        <f>IF(VLOOKUP($A72,'[1]2. Child Protection'!$B$8:$BE$226,'[1]2. Child Protection'!H$1,FALSE)=G72,"",VLOOKUP($A72,'[1]2. Child Protection'!$B$8:$BE$226,'[1]2. Child Protection'!H$1,FALSE))</f>
        <v>x</v>
      </c>
      <c r="P72" s="1" t="str">
        <f>IF(VLOOKUP($A72,'[1]2. Child Protection'!$B$8:$BE$226,'[1]2. Child Protection'!I$1,FALSE)=H72,"",VLOOKUP($A72,'[1]2. Child Protection'!$B$8:$BE$226,'[1]2. Child Protection'!I$1,FALSE))</f>
        <v>MICS 2010, UNICEF and ILO calculations</v>
      </c>
      <c r="R72" s="37"/>
    </row>
    <row r="73" spans="1:18" s="1" customFormat="1" x14ac:dyDescent="0.35">
      <c r="A73" s="11" t="s">
        <v>118</v>
      </c>
      <c r="B73" s="12">
        <v>45</v>
      </c>
      <c r="C73" s="12" t="s">
        <v>12</v>
      </c>
      <c r="D73" s="12">
        <v>50.6</v>
      </c>
      <c r="E73" s="12" t="s">
        <v>12</v>
      </c>
      <c r="F73" s="12">
        <v>38.9</v>
      </c>
      <c r="G73" s="12" t="s">
        <v>12</v>
      </c>
      <c r="H73" s="14" t="s">
        <v>63</v>
      </c>
      <c r="J73" s="13" t="str">
        <f>IF(VLOOKUP($A73,'[1]2. Child Protection'!$B$8:$BE$226,'[1]2. Child Protection'!C$1,FALSE)=B73,"",VLOOKUP($A73,'[1]2. Child Protection'!$B$8:$BE$226,'[1]2. Child Protection'!C$1,FALSE)-B73)</f>
        <v/>
      </c>
      <c r="K73" s="13" t="str">
        <f>IF(VLOOKUP($A73,'[1]2. Child Protection'!$B$8:$BE$226,'[1]2. Child Protection'!D$1,FALSE)=C73,"",VLOOKUP($A73,'[1]2. Child Protection'!$B$8:$BE$226,'[1]2. Child Protection'!D$1,FALSE))</f>
        <v/>
      </c>
      <c r="L73" s="13" t="str">
        <f>IF(VLOOKUP($A73,'[1]2. Child Protection'!$B$8:$BE$226,'[1]2. Child Protection'!E$1,FALSE)=D73,"",VLOOKUP($A73,'[1]2. Child Protection'!$B$8:$BE$226,'[1]2. Child Protection'!E$1,FALSE)-D73)</f>
        <v/>
      </c>
      <c r="M73" s="13" t="str">
        <f>IF(VLOOKUP($A73,'[1]2. Child Protection'!$B$8:$BE$226,'[1]2. Child Protection'!F$1,FALSE)=E73,"",VLOOKUP($A73,'[1]2. Child Protection'!$B$8:$BE$226,'[1]2. Child Protection'!F$1,FALSE))</f>
        <v/>
      </c>
      <c r="N73" s="13" t="str">
        <f>IF(VLOOKUP($A73,'[1]2. Child Protection'!$B$8:$BE$226,'[1]2. Child Protection'!G$1,FALSE)=F73,"",VLOOKUP($A73,'[1]2. Child Protection'!$B$8:$BE$226,'[1]2. Child Protection'!G$1,FALSE)-F73)</f>
        <v/>
      </c>
      <c r="O73" s="13" t="str">
        <f>IF(VLOOKUP($A73,'[1]2. Child Protection'!$B$8:$BE$226,'[1]2. Child Protection'!H$1,FALSE)=G73,"",VLOOKUP($A73,'[1]2. Child Protection'!$B$8:$BE$226,'[1]2. Child Protection'!H$1,FALSE))</f>
        <v/>
      </c>
      <c r="P73" s="1" t="str">
        <f>IF(VLOOKUP($A73,'[1]2. Child Protection'!$B$8:$BE$226,'[1]2. Child Protection'!I$1,FALSE)=H73,"",VLOOKUP($A73,'[1]2. Child Protection'!$B$8:$BE$226,'[1]2. Child Protection'!I$1,FALSE))</f>
        <v>National CLS 2015, UNICEF and ILO calculations</v>
      </c>
    </row>
    <row r="74" spans="1:18" s="1" customFormat="1" x14ac:dyDescent="0.35">
      <c r="A74" s="11" t="s">
        <v>119</v>
      </c>
      <c r="B74" s="12" t="s">
        <v>22</v>
      </c>
      <c r="C74" s="13" t="s">
        <v>22</v>
      </c>
      <c r="D74" s="12" t="s">
        <v>22</v>
      </c>
      <c r="E74" s="13" t="s">
        <v>22</v>
      </c>
      <c r="F74" s="12" t="s">
        <v>22</v>
      </c>
      <c r="G74" s="13" t="s">
        <v>22</v>
      </c>
      <c r="H74" s="14" t="s">
        <v>22</v>
      </c>
      <c r="J74" s="13" t="e">
        <f>IF(VLOOKUP($A74,'[1]2. Child Protection'!$B$8:$BE$226,'[1]2. Child Protection'!C$1,FALSE)=B74,"",VLOOKUP($A74,'[1]2. Child Protection'!$B$8:$BE$226,'[1]2. Child Protection'!C$1,FALSE)-B74)</f>
        <v>#VALUE!</v>
      </c>
      <c r="K74" s="13">
        <f>IF(VLOOKUP($A74,'[1]2. Child Protection'!$B$8:$BE$226,'[1]2. Child Protection'!D$1,FALSE)=C74,"",VLOOKUP($A74,'[1]2. Child Protection'!$B$8:$BE$226,'[1]2. Child Protection'!D$1,FALSE))</f>
        <v>0</v>
      </c>
      <c r="L74" s="13" t="str">
        <f>IF(VLOOKUP($A74,'[1]2. Child Protection'!$B$8:$BE$226,'[1]2. Child Protection'!E$1,FALSE)=D74,"",VLOOKUP($A74,'[1]2. Child Protection'!$B$8:$BE$226,'[1]2. Child Protection'!E$1,FALSE)-D74)</f>
        <v/>
      </c>
      <c r="M74" s="13">
        <f>IF(VLOOKUP($A74,'[1]2. Child Protection'!$B$8:$BE$226,'[1]2. Child Protection'!F$1,FALSE)=E74,"",VLOOKUP($A74,'[1]2. Child Protection'!$B$8:$BE$226,'[1]2. Child Protection'!F$1,FALSE))</f>
        <v>0</v>
      </c>
      <c r="N74" s="13" t="str">
        <f>IF(VLOOKUP($A74,'[1]2. Child Protection'!$B$8:$BE$226,'[1]2. Child Protection'!G$1,FALSE)=F74,"",VLOOKUP($A74,'[1]2. Child Protection'!$B$8:$BE$226,'[1]2. Child Protection'!G$1,FALSE)-F74)</f>
        <v/>
      </c>
      <c r="O74" s="13">
        <f>IF(VLOOKUP($A74,'[1]2. Child Protection'!$B$8:$BE$226,'[1]2. Child Protection'!H$1,FALSE)=G74,"",VLOOKUP($A74,'[1]2. Child Protection'!$B$8:$BE$226,'[1]2. Child Protection'!H$1,FALSE))</f>
        <v>0</v>
      </c>
      <c r="P74" s="1" t="str">
        <f>IF(VLOOKUP($A74,'[1]2. Child Protection'!$B$8:$BE$226,'[1]2. Child Protection'!I$1,FALSE)=H74,"",VLOOKUP($A74,'[1]2. Child Protection'!$B$8:$BE$226,'[1]2. Child Protection'!I$1,FALSE))</f>
        <v>MICS 2021 Factsheets</v>
      </c>
      <c r="R74" s="37"/>
    </row>
    <row r="75" spans="1:18" s="1" customFormat="1" x14ac:dyDescent="0.35">
      <c r="A75" s="11" t="s">
        <v>121</v>
      </c>
      <c r="B75" s="12" t="s">
        <v>22</v>
      </c>
      <c r="C75" s="13" t="s">
        <v>22</v>
      </c>
      <c r="D75" s="12" t="s">
        <v>22</v>
      </c>
      <c r="E75" s="13" t="s">
        <v>22</v>
      </c>
      <c r="F75" s="12" t="s">
        <v>22</v>
      </c>
      <c r="G75" s="13" t="s">
        <v>22</v>
      </c>
      <c r="H75" s="14" t="s">
        <v>22</v>
      </c>
      <c r="J75" s="13" t="str">
        <f>IF(VLOOKUP($A75,'[1]2. Child Protection'!$B$8:$BE$226,'[1]2. Child Protection'!C$1,FALSE)=B75,"",VLOOKUP($A75,'[1]2. Child Protection'!$B$8:$BE$226,'[1]2. Child Protection'!C$1,FALSE)-B75)</f>
        <v/>
      </c>
      <c r="K75" s="13">
        <f>IF(VLOOKUP($A75,'[1]2. Child Protection'!$B$8:$BE$226,'[1]2. Child Protection'!D$1,FALSE)=C75,"",VLOOKUP($A75,'[1]2. Child Protection'!$B$8:$BE$226,'[1]2. Child Protection'!D$1,FALSE))</f>
        <v>0</v>
      </c>
      <c r="L75" s="13" t="str">
        <f>IF(VLOOKUP($A75,'[1]2. Child Protection'!$B$8:$BE$226,'[1]2. Child Protection'!E$1,FALSE)=D75,"",VLOOKUP($A75,'[1]2. Child Protection'!$B$8:$BE$226,'[1]2. Child Protection'!E$1,FALSE)-D75)</f>
        <v/>
      </c>
      <c r="M75" s="13">
        <f>IF(VLOOKUP($A75,'[1]2. Child Protection'!$B$8:$BE$226,'[1]2. Child Protection'!F$1,FALSE)=E75,"",VLOOKUP($A75,'[1]2. Child Protection'!$B$8:$BE$226,'[1]2. Child Protection'!F$1,FALSE))</f>
        <v>0</v>
      </c>
      <c r="N75" s="13" t="str">
        <f>IF(VLOOKUP($A75,'[1]2. Child Protection'!$B$8:$BE$226,'[1]2. Child Protection'!G$1,FALSE)=F75,"",VLOOKUP($A75,'[1]2. Child Protection'!$B$8:$BE$226,'[1]2. Child Protection'!G$1,FALSE)-F75)</f>
        <v/>
      </c>
      <c r="O75" s="13">
        <f>IF(VLOOKUP($A75,'[1]2. Child Protection'!$B$8:$BE$226,'[1]2. Child Protection'!H$1,FALSE)=G75,"",VLOOKUP($A75,'[1]2. Child Protection'!$B$8:$BE$226,'[1]2. Child Protection'!H$1,FALSE))</f>
        <v>0</v>
      </c>
      <c r="P75" s="1">
        <f>IF(VLOOKUP($A75,'[1]2. Child Protection'!$B$8:$BE$226,'[1]2. Child Protection'!I$1,FALSE)=H75,"",VLOOKUP($A75,'[1]2. Child Protection'!$B$8:$BE$226,'[1]2. Child Protection'!I$1,FALSE))</f>
        <v>0</v>
      </c>
    </row>
    <row r="76" spans="1:18" s="1" customFormat="1" x14ac:dyDescent="0.35">
      <c r="A76" s="11" t="s">
        <v>122</v>
      </c>
      <c r="B76" s="12" t="s">
        <v>22</v>
      </c>
      <c r="C76" s="13" t="s">
        <v>22</v>
      </c>
      <c r="D76" s="12" t="s">
        <v>22</v>
      </c>
      <c r="E76" s="13" t="s">
        <v>22</v>
      </c>
      <c r="F76" s="12" t="s">
        <v>22</v>
      </c>
      <c r="G76" s="13" t="s">
        <v>22</v>
      </c>
      <c r="H76" s="14" t="s">
        <v>22</v>
      </c>
      <c r="J76" s="13" t="str">
        <f>IF(VLOOKUP($A76,'[1]2. Child Protection'!$B$8:$BE$226,'[1]2. Child Protection'!C$1,FALSE)=B76,"",VLOOKUP($A76,'[1]2. Child Protection'!$B$8:$BE$226,'[1]2. Child Protection'!C$1,FALSE)-B76)</f>
        <v/>
      </c>
      <c r="K76" s="13">
        <f>IF(VLOOKUP($A76,'[1]2. Child Protection'!$B$8:$BE$226,'[1]2. Child Protection'!D$1,FALSE)=C76,"",VLOOKUP($A76,'[1]2. Child Protection'!$B$8:$BE$226,'[1]2. Child Protection'!D$1,FALSE))</f>
        <v>0</v>
      </c>
      <c r="L76" s="13" t="str">
        <f>IF(VLOOKUP($A76,'[1]2. Child Protection'!$B$8:$BE$226,'[1]2. Child Protection'!E$1,FALSE)=D76,"",VLOOKUP($A76,'[1]2. Child Protection'!$B$8:$BE$226,'[1]2. Child Protection'!E$1,FALSE)-D76)</f>
        <v/>
      </c>
      <c r="M76" s="13">
        <f>IF(VLOOKUP($A76,'[1]2. Child Protection'!$B$8:$BE$226,'[1]2. Child Protection'!F$1,FALSE)=E76,"",VLOOKUP($A76,'[1]2. Child Protection'!$B$8:$BE$226,'[1]2. Child Protection'!F$1,FALSE))</f>
        <v>0</v>
      </c>
      <c r="N76" s="13" t="str">
        <f>IF(VLOOKUP($A76,'[1]2. Child Protection'!$B$8:$BE$226,'[1]2. Child Protection'!G$1,FALSE)=F76,"",VLOOKUP($A76,'[1]2. Child Protection'!$B$8:$BE$226,'[1]2. Child Protection'!G$1,FALSE)-F76)</f>
        <v/>
      </c>
      <c r="O76" s="13">
        <f>IF(VLOOKUP($A76,'[1]2. Child Protection'!$B$8:$BE$226,'[1]2. Child Protection'!H$1,FALSE)=G76,"",VLOOKUP($A76,'[1]2. Child Protection'!$B$8:$BE$226,'[1]2. Child Protection'!H$1,FALSE))</f>
        <v>0</v>
      </c>
      <c r="P76" s="1">
        <f>IF(VLOOKUP($A76,'[1]2. Child Protection'!$B$8:$BE$226,'[1]2. Child Protection'!I$1,FALSE)=H76,"",VLOOKUP($A76,'[1]2. Child Protection'!$B$8:$BE$226,'[1]2. Child Protection'!I$1,FALSE))</f>
        <v>0</v>
      </c>
    </row>
    <row r="77" spans="1:18" s="1" customFormat="1" x14ac:dyDescent="0.35">
      <c r="A77" s="11" t="s">
        <v>123</v>
      </c>
      <c r="B77" s="12">
        <v>19.597010000000001</v>
      </c>
      <c r="C77" s="12" t="s">
        <v>17</v>
      </c>
      <c r="D77" s="12">
        <v>19.28585</v>
      </c>
      <c r="E77" s="12" t="s">
        <v>17</v>
      </c>
      <c r="F77" s="12">
        <v>16.587029999999999</v>
      </c>
      <c r="G77" s="12" t="s">
        <v>17</v>
      </c>
      <c r="H77" s="14" t="s">
        <v>54</v>
      </c>
      <c r="J77" s="13">
        <f>IF(VLOOKUP($A77,'[1]2. Child Protection'!$B$8:$BE$226,'[1]2. Child Protection'!C$1,FALSE)=B77,"",VLOOKUP($A77,'[1]2. Child Protection'!$B$8:$BE$226,'[1]2. Child Protection'!C$1,FALSE)-B77)</f>
        <v>2.9900000000004923E-3</v>
      </c>
      <c r="K77" s="13" t="str">
        <f>IF(VLOOKUP($A77,'[1]2. Child Protection'!$B$8:$BE$226,'[1]2. Child Protection'!D$1,FALSE)=C77,"",VLOOKUP($A77,'[1]2. Child Protection'!$B$8:$BE$226,'[1]2. Child Protection'!D$1,FALSE))</f>
        <v>x</v>
      </c>
      <c r="L77" s="13">
        <f>IF(VLOOKUP($A77,'[1]2. Child Protection'!$B$8:$BE$226,'[1]2. Child Protection'!E$1,FALSE)=D77,"",VLOOKUP($A77,'[1]2. Child Protection'!$B$8:$BE$226,'[1]2. Child Protection'!E$1,FALSE)-D77)</f>
        <v>1.4150000000000773E-2</v>
      </c>
      <c r="M77" s="13" t="str">
        <f>IF(VLOOKUP($A77,'[1]2. Child Protection'!$B$8:$BE$226,'[1]2. Child Protection'!F$1,FALSE)=E77,"",VLOOKUP($A77,'[1]2. Child Protection'!$B$8:$BE$226,'[1]2. Child Protection'!F$1,FALSE))</f>
        <v>x</v>
      </c>
      <c r="N77" s="13">
        <f>IF(VLOOKUP($A77,'[1]2. Child Protection'!$B$8:$BE$226,'[1]2. Child Protection'!G$1,FALSE)=F77,"",VLOOKUP($A77,'[1]2. Child Protection'!$B$8:$BE$226,'[1]2. Child Protection'!G$1,FALSE)-F77)</f>
        <v>1.2970000000002813E-2</v>
      </c>
      <c r="O77" s="13" t="str">
        <f>IF(VLOOKUP($A77,'[1]2. Child Protection'!$B$8:$BE$226,'[1]2. Child Protection'!H$1,FALSE)=G77,"",VLOOKUP($A77,'[1]2. Child Protection'!$B$8:$BE$226,'[1]2. Child Protection'!H$1,FALSE))</f>
        <v>x</v>
      </c>
      <c r="P77" s="1" t="str">
        <f>IF(VLOOKUP($A77,'[1]2. Child Protection'!$B$8:$BE$226,'[1]2. Child Protection'!I$1,FALSE)=H77,"",VLOOKUP($A77,'[1]2. Child Protection'!$B$8:$BE$226,'[1]2. Child Protection'!I$1,FALSE))</f>
        <v>DHS 2012, UNICEF and ILO calculations</v>
      </c>
      <c r="R77" s="37"/>
    </row>
    <row r="78" spans="1:18" s="1" customFormat="1" x14ac:dyDescent="0.35">
      <c r="A78" s="11" t="s">
        <v>124</v>
      </c>
      <c r="B78" s="12">
        <v>16.86</v>
      </c>
      <c r="C78" s="13" t="s">
        <v>12</v>
      </c>
      <c r="D78" s="12">
        <v>16.510000000000002</v>
      </c>
      <c r="E78" s="13" t="s">
        <v>12</v>
      </c>
      <c r="F78" s="12">
        <v>17.18</v>
      </c>
      <c r="G78" s="13" t="s">
        <v>12</v>
      </c>
      <c r="H78" s="14" t="s">
        <v>56</v>
      </c>
      <c r="J78" s="13">
        <f>IF(VLOOKUP($A78,'[1]2. Child Protection'!$B$8:$BE$226,'[1]2. Child Protection'!C$1,FALSE)=B78,"",VLOOKUP($A78,'[1]2. Child Protection'!$B$8:$BE$226,'[1]2. Child Protection'!C$1,FALSE)-B78)</f>
        <v>3.9999999999999147E-2</v>
      </c>
      <c r="K78" s="13" t="str">
        <f>IF(VLOOKUP($A78,'[1]2. Child Protection'!$B$8:$BE$226,'[1]2. Child Protection'!D$1,FALSE)=C78,"",VLOOKUP($A78,'[1]2. Child Protection'!$B$8:$BE$226,'[1]2. Child Protection'!D$1,FALSE))</f>
        <v/>
      </c>
      <c r="L78" s="13">
        <f>IF(VLOOKUP($A78,'[1]2. Child Protection'!$B$8:$BE$226,'[1]2. Child Protection'!E$1,FALSE)=D78,"",VLOOKUP($A78,'[1]2. Child Protection'!$B$8:$BE$226,'[1]2. Child Protection'!E$1,FALSE)-D78)</f>
        <v>-1.0000000000001563E-2</v>
      </c>
      <c r="M78" s="13" t="str">
        <f>IF(VLOOKUP($A78,'[1]2. Child Protection'!$B$8:$BE$226,'[1]2. Child Protection'!F$1,FALSE)=E78,"",VLOOKUP($A78,'[1]2. Child Protection'!$B$8:$BE$226,'[1]2. Child Protection'!F$1,FALSE))</f>
        <v/>
      </c>
      <c r="N78" s="13">
        <f>IF(VLOOKUP($A78,'[1]2. Child Protection'!$B$8:$BE$226,'[1]2. Child Protection'!G$1,FALSE)=F78,"",VLOOKUP($A78,'[1]2. Child Protection'!$B$8:$BE$226,'[1]2. Child Protection'!G$1,FALSE)-F78)</f>
        <v>1.9999999999999574E-2</v>
      </c>
      <c r="O78" s="13" t="str">
        <f>IF(VLOOKUP($A78,'[1]2. Child Protection'!$B$8:$BE$226,'[1]2. Child Protection'!H$1,FALSE)=G78,"",VLOOKUP($A78,'[1]2. Child Protection'!$B$8:$BE$226,'[1]2. Child Protection'!H$1,FALSE))</f>
        <v/>
      </c>
      <c r="P78" s="1" t="str">
        <f>IF(VLOOKUP($A78,'[1]2. Child Protection'!$B$8:$BE$226,'[1]2. Child Protection'!I$1,FALSE)=H78,"",VLOOKUP($A78,'[1]2. Child Protection'!$B$8:$BE$226,'[1]2. Child Protection'!I$1,FALSE))</f>
        <v>MICS 2018, UNICEF and ILO calculations</v>
      </c>
      <c r="R78" s="37"/>
    </row>
    <row r="79" spans="1:18" s="1" customFormat="1" x14ac:dyDescent="0.35">
      <c r="A79" s="11" t="s">
        <v>125</v>
      </c>
      <c r="B79" s="12">
        <v>1.6</v>
      </c>
      <c r="C79" s="12" t="s">
        <v>12</v>
      </c>
      <c r="D79" s="12">
        <v>2.1</v>
      </c>
      <c r="E79" s="12" t="s">
        <v>12</v>
      </c>
      <c r="F79" s="12">
        <v>1</v>
      </c>
      <c r="G79" s="12" t="s">
        <v>12</v>
      </c>
      <c r="H79" s="14" t="s">
        <v>23</v>
      </c>
      <c r="J79" s="13" t="str">
        <f>IF(VLOOKUP($A79,'[1]2. Child Protection'!$B$8:$BE$226,'[1]2. Child Protection'!C$1,FALSE)=B79,"",VLOOKUP($A79,'[1]2. Child Protection'!$B$8:$BE$226,'[1]2. Child Protection'!C$1,FALSE)-B79)</f>
        <v/>
      </c>
      <c r="K79" s="13" t="str">
        <f>IF(VLOOKUP($A79,'[1]2. Child Protection'!$B$8:$BE$226,'[1]2. Child Protection'!D$1,FALSE)=C79,"",VLOOKUP($A79,'[1]2. Child Protection'!$B$8:$BE$226,'[1]2. Child Protection'!D$1,FALSE))</f>
        <v/>
      </c>
      <c r="L79" s="13" t="str">
        <f>IF(VLOOKUP($A79,'[1]2. Child Protection'!$B$8:$BE$226,'[1]2. Child Protection'!E$1,FALSE)=D79,"",VLOOKUP($A79,'[1]2. Child Protection'!$B$8:$BE$226,'[1]2. Child Protection'!E$1,FALSE)-D79)</f>
        <v/>
      </c>
      <c r="M79" s="13" t="str">
        <f>IF(VLOOKUP($A79,'[1]2. Child Protection'!$B$8:$BE$226,'[1]2. Child Protection'!F$1,FALSE)=E79,"",VLOOKUP($A79,'[1]2. Child Protection'!$B$8:$BE$226,'[1]2. Child Protection'!F$1,FALSE))</f>
        <v/>
      </c>
      <c r="N79" s="13" t="str">
        <f>IF(VLOOKUP($A79,'[1]2. Child Protection'!$B$8:$BE$226,'[1]2. Child Protection'!G$1,FALSE)=F79,"",VLOOKUP($A79,'[1]2. Child Protection'!$B$8:$BE$226,'[1]2. Child Protection'!G$1,FALSE)-F79)</f>
        <v/>
      </c>
      <c r="O79" s="13" t="str">
        <f>IF(VLOOKUP($A79,'[1]2. Child Protection'!$B$8:$BE$226,'[1]2. Child Protection'!H$1,FALSE)=G79,"",VLOOKUP($A79,'[1]2. Child Protection'!$B$8:$BE$226,'[1]2. Child Protection'!H$1,FALSE))</f>
        <v/>
      </c>
      <c r="P79" s="1" t="str">
        <f>IF(VLOOKUP($A79,'[1]2. Child Protection'!$B$8:$BE$226,'[1]2. Child Protection'!I$1,FALSE)=H79,"",VLOOKUP($A79,'[1]2. Child Protection'!$B$8:$BE$226,'[1]2. Child Protection'!I$1,FALSE))</f>
        <v>CLS 2015, UNICEF and ILO calculations</v>
      </c>
    </row>
    <row r="80" spans="1:18" s="1" customFormat="1" x14ac:dyDescent="0.35">
      <c r="A80" s="11" t="s">
        <v>126</v>
      </c>
      <c r="B80" s="12" t="s">
        <v>22</v>
      </c>
      <c r="C80" s="12" t="s">
        <v>22</v>
      </c>
      <c r="D80" s="12" t="s">
        <v>22</v>
      </c>
      <c r="E80" s="12" t="s">
        <v>22</v>
      </c>
      <c r="F80" s="12" t="s">
        <v>22</v>
      </c>
      <c r="G80" s="12" t="s">
        <v>22</v>
      </c>
      <c r="H80" s="14" t="s">
        <v>22</v>
      </c>
      <c r="J80" s="13" t="str">
        <f>IF(VLOOKUP($A80,'[1]2. Child Protection'!$B$8:$BE$226,'[1]2. Child Protection'!C$1,FALSE)=B80,"",VLOOKUP($A80,'[1]2. Child Protection'!$B$8:$BE$226,'[1]2. Child Protection'!C$1,FALSE)-B80)</f>
        <v/>
      </c>
      <c r="K80" s="13">
        <f>IF(VLOOKUP($A80,'[1]2. Child Protection'!$B$8:$BE$226,'[1]2. Child Protection'!D$1,FALSE)=C80,"",VLOOKUP($A80,'[1]2. Child Protection'!$B$8:$BE$226,'[1]2. Child Protection'!D$1,FALSE))</f>
        <v>0</v>
      </c>
      <c r="L80" s="13" t="str">
        <f>IF(VLOOKUP($A80,'[1]2. Child Protection'!$B$8:$BE$226,'[1]2. Child Protection'!E$1,FALSE)=D80,"",VLOOKUP($A80,'[1]2. Child Protection'!$B$8:$BE$226,'[1]2. Child Protection'!E$1,FALSE)-D80)</f>
        <v/>
      </c>
      <c r="M80" s="13">
        <f>IF(VLOOKUP($A80,'[1]2. Child Protection'!$B$8:$BE$226,'[1]2. Child Protection'!F$1,FALSE)=E80,"",VLOOKUP($A80,'[1]2. Child Protection'!$B$8:$BE$226,'[1]2. Child Protection'!F$1,FALSE))</f>
        <v>0</v>
      </c>
      <c r="N80" s="13" t="str">
        <f>IF(VLOOKUP($A80,'[1]2. Child Protection'!$B$8:$BE$226,'[1]2. Child Protection'!G$1,FALSE)=F80,"",VLOOKUP($A80,'[1]2. Child Protection'!$B$8:$BE$226,'[1]2. Child Protection'!G$1,FALSE)-F80)</f>
        <v/>
      </c>
      <c r="O80" s="13">
        <f>IF(VLOOKUP($A80,'[1]2. Child Protection'!$B$8:$BE$226,'[1]2. Child Protection'!H$1,FALSE)=G80,"",VLOOKUP($A80,'[1]2. Child Protection'!$B$8:$BE$226,'[1]2. Child Protection'!H$1,FALSE))</f>
        <v>0</v>
      </c>
      <c r="P80" s="1">
        <f>IF(VLOOKUP($A80,'[1]2. Child Protection'!$B$8:$BE$226,'[1]2. Child Protection'!I$1,FALSE)=H80,"",VLOOKUP($A80,'[1]2. Child Protection'!$B$8:$BE$226,'[1]2. Child Protection'!I$1,FALSE))</f>
        <v>0</v>
      </c>
    </row>
    <row r="81" spans="1:18" s="1" customFormat="1" x14ac:dyDescent="0.35">
      <c r="A81" s="11" t="s">
        <v>127</v>
      </c>
      <c r="B81" s="12">
        <v>20.100000000000001</v>
      </c>
      <c r="C81" s="13" t="s">
        <v>12</v>
      </c>
      <c r="D81" s="12">
        <v>18.600000000000001</v>
      </c>
      <c r="E81" s="13" t="s">
        <v>12</v>
      </c>
      <c r="F81" s="12">
        <v>21.7</v>
      </c>
      <c r="G81" s="13" t="s">
        <v>12</v>
      </c>
      <c r="H81" s="14" t="s">
        <v>48</v>
      </c>
      <c r="J81" s="13" t="str">
        <f>IF(VLOOKUP($A81,'[1]2. Child Protection'!$B$8:$BE$226,'[1]2. Child Protection'!C$1,FALSE)=B81,"",VLOOKUP($A81,'[1]2. Child Protection'!$B$8:$BE$226,'[1]2. Child Protection'!C$1,FALSE)-B81)</f>
        <v/>
      </c>
      <c r="K81" s="13" t="str">
        <f>IF(VLOOKUP($A81,'[1]2. Child Protection'!$B$8:$BE$226,'[1]2. Child Protection'!D$1,FALSE)=C81,"",VLOOKUP($A81,'[1]2. Child Protection'!$B$8:$BE$226,'[1]2. Child Protection'!D$1,FALSE))</f>
        <v/>
      </c>
      <c r="L81" s="13" t="str">
        <f>IF(VLOOKUP($A81,'[1]2. Child Protection'!$B$8:$BE$226,'[1]2. Child Protection'!E$1,FALSE)=D81,"",VLOOKUP($A81,'[1]2. Child Protection'!$B$8:$BE$226,'[1]2. Child Protection'!E$1,FALSE)-D81)</f>
        <v/>
      </c>
      <c r="M81" s="13" t="str">
        <f>IF(VLOOKUP($A81,'[1]2. Child Protection'!$B$8:$BE$226,'[1]2. Child Protection'!F$1,FALSE)=E81,"",VLOOKUP($A81,'[1]2. Child Protection'!$B$8:$BE$226,'[1]2. Child Protection'!F$1,FALSE))</f>
        <v/>
      </c>
      <c r="N81" s="13" t="str">
        <f>IF(VLOOKUP($A81,'[1]2. Child Protection'!$B$8:$BE$226,'[1]2. Child Protection'!G$1,FALSE)=F81,"",VLOOKUP($A81,'[1]2. Child Protection'!$B$8:$BE$226,'[1]2. Child Protection'!G$1,FALSE)-F81)</f>
        <v/>
      </c>
      <c r="O81" s="13" t="str">
        <f>IF(VLOOKUP($A81,'[1]2. Child Protection'!$B$8:$BE$226,'[1]2. Child Protection'!H$1,FALSE)=G81,"",VLOOKUP($A81,'[1]2. Child Protection'!$B$8:$BE$226,'[1]2. Child Protection'!H$1,FALSE))</f>
        <v/>
      </c>
      <c r="P81" s="1" t="str">
        <f>IF(VLOOKUP($A81,'[1]2. Child Protection'!$B$8:$BE$226,'[1]2. Child Protection'!I$1,FALSE)=H81,"",VLOOKUP($A81,'[1]2. Child Protection'!$B$8:$BE$226,'[1]2. Child Protection'!I$1,FALSE))</f>
        <v>MICS 2017-18, UNICEF and ILO calculations</v>
      </c>
    </row>
    <row r="82" spans="1:18" s="1" customFormat="1" x14ac:dyDescent="0.35">
      <c r="A82" s="11" t="s">
        <v>128</v>
      </c>
      <c r="B82" s="12" t="s">
        <v>22</v>
      </c>
      <c r="C82" s="13" t="s">
        <v>22</v>
      </c>
      <c r="D82" s="12" t="s">
        <v>22</v>
      </c>
      <c r="E82" s="13" t="s">
        <v>22</v>
      </c>
      <c r="F82" s="12" t="s">
        <v>22</v>
      </c>
      <c r="G82" s="13" t="s">
        <v>22</v>
      </c>
      <c r="H82" s="14" t="s">
        <v>22</v>
      </c>
      <c r="J82" s="13" t="str">
        <f>IF(VLOOKUP($A82,'[1]2. Child Protection'!$B$8:$BE$226,'[1]2. Child Protection'!C$1,FALSE)=B82,"",VLOOKUP($A82,'[1]2. Child Protection'!$B$8:$BE$226,'[1]2. Child Protection'!C$1,FALSE)-B82)</f>
        <v/>
      </c>
      <c r="K82" s="13">
        <f>IF(VLOOKUP($A82,'[1]2. Child Protection'!$B$8:$BE$226,'[1]2. Child Protection'!D$1,FALSE)=C82,"",VLOOKUP($A82,'[1]2. Child Protection'!$B$8:$BE$226,'[1]2. Child Protection'!D$1,FALSE))</f>
        <v>0</v>
      </c>
      <c r="L82" s="13" t="str">
        <f>IF(VLOOKUP($A82,'[1]2. Child Protection'!$B$8:$BE$226,'[1]2. Child Protection'!E$1,FALSE)=D82,"",VLOOKUP($A82,'[1]2. Child Protection'!$B$8:$BE$226,'[1]2. Child Protection'!E$1,FALSE)-D82)</f>
        <v/>
      </c>
      <c r="M82" s="13">
        <f>IF(VLOOKUP($A82,'[1]2. Child Protection'!$B$8:$BE$226,'[1]2. Child Protection'!F$1,FALSE)=E82,"",VLOOKUP($A82,'[1]2. Child Protection'!$B$8:$BE$226,'[1]2. Child Protection'!F$1,FALSE))</f>
        <v>0</v>
      </c>
      <c r="N82" s="13" t="str">
        <f>IF(VLOOKUP($A82,'[1]2. Child Protection'!$B$8:$BE$226,'[1]2. Child Protection'!G$1,FALSE)=F82,"",VLOOKUP($A82,'[1]2. Child Protection'!$B$8:$BE$226,'[1]2. Child Protection'!G$1,FALSE)-F82)</f>
        <v/>
      </c>
      <c r="O82" s="13">
        <f>IF(VLOOKUP($A82,'[1]2. Child Protection'!$B$8:$BE$226,'[1]2. Child Protection'!H$1,FALSE)=G82,"",VLOOKUP($A82,'[1]2. Child Protection'!$B$8:$BE$226,'[1]2. Child Protection'!H$1,FALSE))</f>
        <v>0</v>
      </c>
      <c r="P82" s="1">
        <f>IF(VLOOKUP($A82,'[1]2. Child Protection'!$B$8:$BE$226,'[1]2. Child Protection'!I$1,FALSE)=H82,"",VLOOKUP($A82,'[1]2. Child Protection'!$B$8:$BE$226,'[1]2. Child Protection'!I$1,FALSE))</f>
        <v>0</v>
      </c>
    </row>
    <row r="83" spans="1:18" s="1" customFormat="1" x14ac:dyDescent="0.35">
      <c r="A83" s="11" t="s">
        <v>129</v>
      </c>
      <c r="B83" s="12" t="s">
        <v>22</v>
      </c>
      <c r="C83" s="13" t="s">
        <v>22</v>
      </c>
      <c r="D83" s="12" t="s">
        <v>22</v>
      </c>
      <c r="E83" s="13" t="s">
        <v>22</v>
      </c>
      <c r="F83" s="12" t="s">
        <v>22</v>
      </c>
      <c r="G83" s="13" t="s">
        <v>22</v>
      </c>
      <c r="H83" s="14" t="s">
        <v>22</v>
      </c>
      <c r="J83" s="13" t="str">
        <f>IF(VLOOKUP($A83,'[1]2. Child Protection'!$B$8:$BE$226,'[1]2. Child Protection'!C$1,FALSE)=B83,"",VLOOKUP($A83,'[1]2. Child Protection'!$B$8:$BE$226,'[1]2. Child Protection'!C$1,FALSE)-B83)</f>
        <v/>
      </c>
      <c r="K83" s="13">
        <f>IF(VLOOKUP($A83,'[1]2. Child Protection'!$B$8:$BE$226,'[1]2. Child Protection'!D$1,FALSE)=C83,"",VLOOKUP($A83,'[1]2. Child Protection'!$B$8:$BE$226,'[1]2. Child Protection'!D$1,FALSE))</f>
        <v>0</v>
      </c>
      <c r="L83" s="13" t="str">
        <f>IF(VLOOKUP($A83,'[1]2. Child Protection'!$B$8:$BE$226,'[1]2. Child Protection'!E$1,FALSE)=D83,"",VLOOKUP($A83,'[1]2. Child Protection'!$B$8:$BE$226,'[1]2. Child Protection'!E$1,FALSE)-D83)</f>
        <v/>
      </c>
      <c r="M83" s="13">
        <f>IF(VLOOKUP($A83,'[1]2. Child Protection'!$B$8:$BE$226,'[1]2. Child Protection'!F$1,FALSE)=E83,"",VLOOKUP($A83,'[1]2. Child Protection'!$B$8:$BE$226,'[1]2. Child Protection'!F$1,FALSE))</f>
        <v>0</v>
      </c>
      <c r="N83" s="13" t="str">
        <f>IF(VLOOKUP($A83,'[1]2. Child Protection'!$B$8:$BE$226,'[1]2. Child Protection'!G$1,FALSE)=F83,"",VLOOKUP($A83,'[1]2. Child Protection'!$B$8:$BE$226,'[1]2. Child Protection'!G$1,FALSE)-F83)</f>
        <v/>
      </c>
      <c r="O83" s="13">
        <f>IF(VLOOKUP($A83,'[1]2. Child Protection'!$B$8:$BE$226,'[1]2. Child Protection'!H$1,FALSE)=G83,"",VLOOKUP($A83,'[1]2. Child Protection'!$B$8:$BE$226,'[1]2. Child Protection'!H$1,FALSE))</f>
        <v>0</v>
      </c>
      <c r="P83" s="1">
        <f>IF(VLOOKUP($A83,'[1]2. Child Protection'!$B$8:$BE$226,'[1]2. Child Protection'!I$1,FALSE)=H83,"",VLOOKUP($A83,'[1]2. Child Protection'!$B$8:$BE$226,'[1]2. Child Protection'!I$1,FALSE))</f>
        <v>0</v>
      </c>
    </row>
    <row r="84" spans="1:18" s="1" customFormat="1" x14ac:dyDescent="0.35">
      <c r="A84" s="11" t="s">
        <v>131</v>
      </c>
      <c r="B84" s="12" t="s">
        <v>22</v>
      </c>
      <c r="C84" s="13" t="s">
        <v>22</v>
      </c>
      <c r="D84" s="12" t="s">
        <v>22</v>
      </c>
      <c r="E84" s="13" t="s">
        <v>22</v>
      </c>
      <c r="F84" s="12" t="s">
        <v>22</v>
      </c>
      <c r="G84" s="13" t="s">
        <v>22</v>
      </c>
      <c r="H84" s="14" t="s">
        <v>22</v>
      </c>
      <c r="J84" s="13" t="str">
        <f>IF(VLOOKUP($A84,'[1]2. Child Protection'!$B$8:$BE$226,'[1]2. Child Protection'!C$1,FALSE)=B84,"",VLOOKUP($A84,'[1]2. Child Protection'!$B$8:$BE$226,'[1]2. Child Protection'!C$1,FALSE)-B84)</f>
        <v/>
      </c>
      <c r="K84" s="13">
        <f>IF(VLOOKUP($A84,'[1]2. Child Protection'!$B$8:$BE$226,'[1]2. Child Protection'!D$1,FALSE)=C84,"",VLOOKUP($A84,'[1]2. Child Protection'!$B$8:$BE$226,'[1]2. Child Protection'!D$1,FALSE))</f>
        <v>0</v>
      </c>
      <c r="L84" s="13" t="str">
        <f>IF(VLOOKUP($A84,'[1]2. Child Protection'!$B$8:$BE$226,'[1]2. Child Protection'!E$1,FALSE)=D84,"",VLOOKUP($A84,'[1]2. Child Protection'!$B$8:$BE$226,'[1]2. Child Protection'!E$1,FALSE)-D84)</f>
        <v/>
      </c>
      <c r="M84" s="13">
        <f>IF(VLOOKUP($A84,'[1]2. Child Protection'!$B$8:$BE$226,'[1]2. Child Protection'!F$1,FALSE)=E84,"",VLOOKUP($A84,'[1]2. Child Protection'!$B$8:$BE$226,'[1]2. Child Protection'!F$1,FALSE))</f>
        <v>0</v>
      </c>
      <c r="N84" s="13" t="str">
        <f>IF(VLOOKUP($A84,'[1]2. Child Protection'!$B$8:$BE$226,'[1]2. Child Protection'!G$1,FALSE)=F84,"",VLOOKUP($A84,'[1]2. Child Protection'!$B$8:$BE$226,'[1]2. Child Protection'!G$1,FALSE)-F84)</f>
        <v/>
      </c>
      <c r="O84" s="13">
        <f>IF(VLOOKUP($A84,'[1]2. Child Protection'!$B$8:$BE$226,'[1]2. Child Protection'!H$1,FALSE)=G84,"",VLOOKUP($A84,'[1]2. Child Protection'!$B$8:$BE$226,'[1]2. Child Protection'!H$1,FALSE))</f>
        <v>0</v>
      </c>
      <c r="P84" s="1">
        <f>IF(VLOOKUP($A84,'[1]2. Child Protection'!$B$8:$BE$226,'[1]2. Child Protection'!I$1,FALSE)=H84,"",VLOOKUP($A84,'[1]2. Child Protection'!$B$8:$BE$226,'[1]2. Child Protection'!I$1,FALSE))</f>
        <v>0</v>
      </c>
    </row>
    <row r="85" spans="1:18" s="1" customFormat="1" x14ac:dyDescent="0.35">
      <c r="A85" s="11" t="s">
        <v>133</v>
      </c>
      <c r="B85" s="12">
        <v>24.188369999999999</v>
      </c>
      <c r="C85" s="13" t="s">
        <v>12</v>
      </c>
      <c r="D85" s="12">
        <v>23.883120000000002</v>
      </c>
      <c r="E85" s="13" t="s">
        <v>12</v>
      </c>
      <c r="F85" s="12">
        <v>24.50311</v>
      </c>
      <c r="G85" s="13" t="s">
        <v>12</v>
      </c>
      <c r="H85" s="14" t="s">
        <v>44</v>
      </c>
      <c r="J85" s="13">
        <f>IF(VLOOKUP($A85,'[1]2. Child Protection'!$B$8:$BE$226,'[1]2. Child Protection'!C$1,FALSE)=B85,"",VLOOKUP($A85,'[1]2. Child Protection'!$B$8:$BE$226,'[1]2. Child Protection'!C$1,FALSE)-B85)</f>
        <v>1.1630000000000251E-2</v>
      </c>
      <c r="K85" s="13" t="str">
        <f>IF(VLOOKUP($A85,'[1]2. Child Protection'!$B$8:$BE$226,'[1]2. Child Protection'!D$1,FALSE)=C85,"",VLOOKUP($A85,'[1]2. Child Protection'!$B$8:$BE$226,'[1]2. Child Protection'!D$1,FALSE))</f>
        <v/>
      </c>
      <c r="L85" s="13">
        <f>IF(VLOOKUP($A85,'[1]2. Child Protection'!$B$8:$BE$226,'[1]2. Child Protection'!E$1,FALSE)=D85,"",VLOOKUP($A85,'[1]2. Child Protection'!$B$8:$BE$226,'[1]2. Child Protection'!E$1,FALSE)-D85)</f>
        <v>1.6879999999996897E-2</v>
      </c>
      <c r="M85" s="13" t="str">
        <f>IF(VLOOKUP($A85,'[1]2. Child Protection'!$B$8:$BE$226,'[1]2. Child Protection'!F$1,FALSE)=E85,"",VLOOKUP($A85,'[1]2. Child Protection'!$B$8:$BE$226,'[1]2. Child Protection'!F$1,FALSE))</f>
        <v/>
      </c>
      <c r="N85" s="13">
        <f>IF(VLOOKUP($A85,'[1]2. Child Protection'!$B$8:$BE$226,'[1]2. Child Protection'!G$1,FALSE)=F85,"",VLOOKUP($A85,'[1]2. Child Protection'!$B$8:$BE$226,'[1]2. Child Protection'!G$1,FALSE)-F85)</f>
        <v>-3.1099999999995021E-3</v>
      </c>
      <c r="O85" s="13" t="str">
        <f>IF(VLOOKUP($A85,'[1]2. Child Protection'!$B$8:$BE$226,'[1]2. Child Protection'!H$1,FALSE)=G85,"",VLOOKUP($A85,'[1]2. Child Protection'!$B$8:$BE$226,'[1]2. Child Protection'!H$1,FALSE))</f>
        <v/>
      </c>
      <c r="P85" s="1" t="str">
        <f>IF(VLOOKUP($A85,'[1]2. Child Protection'!$B$8:$BE$226,'[1]2. Child Protection'!I$1,FALSE)=H85,"",VLOOKUP($A85,'[1]2. Child Protection'!$B$8:$BE$226,'[1]2. Child Protection'!I$1,FALSE))</f>
        <v>MICS 2016, UNICEF and ILO calculations</v>
      </c>
      <c r="R85" s="37"/>
    </row>
    <row r="86" spans="1:18" s="1" customFormat="1" x14ac:dyDescent="0.35">
      <c r="A86" s="11" t="s">
        <v>135</v>
      </c>
      <c r="B86" s="12">
        <v>17.2</v>
      </c>
      <c r="C86" s="12" t="s">
        <v>12</v>
      </c>
      <c r="D86" s="12">
        <v>18.100000000000001</v>
      </c>
      <c r="E86" s="12" t="s">
        <v>12</v>
      </c>
      <c r="F86" s="12">
        <v>16.3</v>
      </c>
      <c r="G86" s="12" t="s">
        <v>12</v>
      </c>
      <c r="H86" s="14" t="s">
        <v>70</v>
      </c>
      <c r="J86" s="13" t="str">
        <f>IF(VLOOKUP($A86,'[1]2. Child Protection'!$B$8:$BE$226,'[1]2. Child Protection'!C$1,FALSE)=B86,"",VLOOKUP($A86,'[1]2. Child Protection'!$B$8:$BE$226,'[1]2. Child Protection'!C$1,FALSE)-B86)</f>
        <v/>
      </c>
      <c r="K86" s="13" t="str">
        <f>IF(VLOOKUP($A86,'[1]2. Child Protection'!$B$8:$BE$226,'[1]2. Child Protection'!D$1,FALSE)=C86,"",VLOOKUP($A86,'[1]2. Child Protection'!$B$8:$BE$226,'[1]2. Child Protection'!D$1,FALSE))</f>
        <v/>
      </c>
      <c r="L86" s="13" t="str">
        <f>IF(VLOOKUP($A86,'[1]2. Child Protection'!$B$8:$BE$226,'[1]2. Child Protection'!E$1,FALSE)=D86,"",VLOOKUP($A86,'[1]2. Child Protection'!$B$8:$BE$226,'[1]2. Child Protection'!E$1,FALSE)-D86)</f>
        <v/>
      </c>
      <c r="M86" s="13" t="str">
        <f>IF(VLOOKUP($A86,'[1]2. Child Protection'!$B$8:$BE$226,'[1]2. Child Protection'!F$1,FALSE)=E86,"",VLOOKUP($A86,'[1]2. Child Protection'!$B$8:$BE$226,'[1]2. Child Protection'!F$1,FALSE))</f>
        <v/>
      </c>
      <c r="N86" s="13" t="str">
        <f>IF(VLOOKUP($A86,'[1]2. Child Protection'!$B$8:$BE$226,'[1]2. Child Protection'!G$1,FALSE)=F86,"",VLOOKUP($A86,'[1]2. Child Protection'!$B$8:$BE$226,'[1]2. Child Protection'!G$1,FALSE)-F86)</f>
        <v/>
      </c>
      <c r="O86" s="13" t="str">
        <f>IF(VLOOKUP($A86,'[1]2. Child Protection'!$B$8:$BE$226,'[1]2. Child Protection'!H$1,FALSE)=G86,"",VLOOKUP($A86,'[1]2. Child Protection'!$B$8:$BE$226,'[1]2. Child Protection'!H$1,FALSE))</f>
        <v/>
      </c>
      <c r="P86" s="1" t="str">
        <f>IF(VLOOKUP($A86,'[1]2. Child Protection'!$B$8:$BE$226,'[1]2. Child Protection'!I$1,FALSE)=H86,"",VLOOKUP($A86,'[1]2. Child Protection'!$B$8:$BE$226,'[1]2. Child Protection'!I$1,FALSE))</f>
        <v>MICS 2018-19, UNICEF and ILO calculations</v>
      </c>
    </row>
    <row r="87" spans="1:18" s="1" customFormat="1" x14ac:dyDescent="0.35">
      <c r="A87" s="11" t="s">
        <v>137</v>
      </c>
      <c r="B87" s="12">
        <v>10.84</v>
      </c>
      <c r="C87" s="13" t="s">
        <v>12</v>
      </c>
      <c r="D87" s="12">
        <v>10.08</v>
      </c>
      <c r="E87" s="13" t="s">
        <v>12</v>
      </c>
      <c r="F87" s="12">
        <v>11.57</v>
      </c>
      <c r="G87" s="13" t="s">
        <v>12</v>
      </c>
      <c r="H87" s="14" t="s">
        <v>46</v>
      </c>
      <c r="J87" s="13">
        <f>IF(VLOOKUP($A87,'[1]2. Child Protection'!$B$8:$BE$226,'[1]2. Child Protection'!C$1,FALSE)=B87,"",VLOOKUP($A87,'[1]2. Child Protection'!$B$8:$BE$226,'[1]2. Child Protection'!C$1,FALSE)-B87)</f>
        <v>-4.4399999999999995</v>
      </c>
      <c r="K87" s="13" t="str">
        <f>IF(VLOOKUP($A87,'[1]2. Child Protection'!$B$8:$BE$226,'[1]2. Child Protection'!D$1,FALSE)=C87,"",VLOOKUP($A87,'[1]2. Child Protection'!$B$8:$BE$226,'[1]2. Child Protection'!D$1,FALSE))</f>
        <v/>
      </c>
      <c r="L87" s="13">
        <f>IF(VLOOKUP($A87,'[1]2. Child Protection'!$B$8:$BE$226,'[1]2. Child Protection'!E$1,FALSE)=D87,"",VLOOKUP($A87,'[1]2. Child Protection'!$B$8:$BE$226,'[1]2. Child Protection'!E$1,FALSE)-D87)</f>
        <v>-2.6799999999999997</v>
      </c>
      <c r="M87" s="13" t="str">
        <f>IF(VLOOKUP($A87,'[1]2. Child Protection'!$B$8:$BE$226,'[1]2. Child Protection'!F$1,FALSE)=E87,"",VLOOKUP($A87,'[1]2. Child Protection'!$B$8:$BE$226,'[1]2. Child Protection'!F$1,FALSE))</f>
        <v/>
      </c>
      <c r="N87" s="13">
        <f>IF(VLOOKUP($A87,'[1]2. Child Protection'!$B$8:$BE$226,'[1]2. Child Protection'!G$1,FALSE)=F87,"",VLOOKUP($A87,'[1]2. Child Protection'!$B$8:$BE$226,'[1]2. Child Protection'!G$1,FALSE)-F87)</f>
        <v>-6.07</v>
      </c>
      <c r="O87" s="13" t="str">
        <f>IF(VLOOKUP($A87,'[1]2. Child Protection'!$B$8:$BE$226,'[1]2. Child Protection'!H$1,FALSE)=G87,"",VLOOKUP($A87,'[1]2. Child Protection'!$B$8:$BE$226,'[1]2. Child Protection'!H$1,FALSE))</f>
        <v/>
      </c>
      <c r="P87" s="1" t="str">
        <f>IF(VLOOKUP($A87,'[1]2. Child Protection'!$B$8:$BE$226,'[1]2. Child Protection'!I$1,FALSE)=H87,"",VLOOKUP($A87,'[1]2. Child Protection'!$B$8:$BE$226,'[1]2. Child Protection'!I$1,FALSE))</f>
        <v>MICS 2019-20, UNICEF and ILO calculations</v>
      </c>
      <c r="R87" s="37"/>
    </row>
    <row r="88" spans="1:18" s="1" customFormat="1" x14ac:dyDescent="0.35">
      <c r="A88" s="11" t="s">
        <v>139</v>
      </c>
      <c r="B88" s="12">
        <v>35.502049999999997</v>
      </c>
      <c r="C88" s="12" t="s">
        <v>17</v>
      </c>
      <c r="D88" s="12">
        <v>44.007869999999997</v>
      </c>
      <c r="E88" s="12" t="s">
        <v>17</v>
      </c>
      <c r="F88" s="12">
        <v>26.159859999999998</v>
      </c>
      <c r="G88" s="12" t="s">
        <v>17</v>
      </c>
      <c r="H88" s="14" t="s">
        <v>54</v>
      </c>
      <c r="J88" s="13">
        <f>IF(VLOOKUP($A88,'[1]2. Child Protection'!$B$8:$BE$226,'[1]2. Child Protection'!C$1,FALSE)=B88,"",VLOOKUP($A88,'[1]2. Child Protection'!$B$8:$BE$226,'[1]2. Child Protection'!C$1,FALSE)-B88)</f>
        <v>-2.0499999999969987E-3</v>
      </c>
      <c r="K88" s="13" t="str">
        <f>IF(VLOOKUP($A88,'[1]2. Child Protection'!$B$8:$BE$226,'[1]2. Child Protection'!D$1,FALSE)=C88,"",VLOOKUP($A88,'[1]2. Child Protection'!$B$8:$BE$226,'[1]2. Child Protection'!D$1,FALSE))</f>
        <v>x</v>
      </c>
      <c r="L88" s="13">
        <f>IF(VLOOKUP($A88,'[1]2. Child Protection'!$B$8:$BE$226,'[1]2. Child Protection'!E$1,FALSE)=D88,"",VLOOKUP($A88,'[1]2. Child Protection'!$B$8:$BE$226,'[1]2. Child Protection'!E$1,FALSE)-D88)</f>
        <v>-7.869999999996935E-3</v>
      </c>
      <c r="M88" s="13" t="str">
        <f>IF(VLOOKUP($A88,'[1]2. Child Protection'!$B$8:$BE$226,'[1]2. Child Protection'!F$1,FALSE)=E88,"",VLOOKUP($A88,'[1]2. Child Protection'!$B$8:$BE$226,'[1]2. Child Protection'!F$1,FALSE))</f>
        <v>x</v>
      </c>
      <c r="N88" s="13">
        <f>IF(VLOOKUP($A88,'[1]2. Child Protection'!$B$8:$BE$226,'[1]2. Child Protection'!G$1,FALSE)=F88,"",VLOOKUP($A88,'[1]2. Child Protection'!$B$8:$BE$226,'[1]2. Child Protection'!G$1,FALSE)-F88)</f>
        <v>4.0140000000000953E-2</v>
      </c>
      <c r="O88" s="13" t="str">
        <f>IF(VLOOKUP($A88,'[1]2. Child Protection'!$B$8:$BE$226,'[1]2. Child Protection'!H$1,FALSE)=G88,"",VLOOKUP($A88,'[1]2. Child Protection'!$B$8:$BE$226,'[1]2. Child Protection'!H$1,FALSE))</f>
        <v>x</v>
      </c>
      <c r="P88" s="1" t="str">
        <f>IF(VLOOKUP($A88,'[1]2. Child Protection'!$B$8:$BE$226,'[1]2. Child Protection'!I$1,FALSE)=H88,"",VLOOKUP($A88,'[1]2. Child Protection'!$B$8:$BE$226,'[1]2. Child Protection'!I$1,FALSE))</f>
        <v>DHS 2012, UNICEF and ILO calculations</v>
      </c>
      <c r="R88" s="37"/>
    </row>
    <row r="89" spans="1:18" s="1" customFormat="1" x14ac:dyDescent="0.35">
      <c r="A89" s="11" t="s">
        <v>140</v>
      </c>
      <c r="B89" s="12" t="s">
        <v>22</v>
      </c>
      <c r="C89" s="12" t="s">
        <v>22</v>
      </c>
      <c r="D89" s="12" t="s">
        <v>22</v>
      </c>
      <c r="E89" s="12" t="s">
        <v>22</v>
      </c>
      <c r="F89" s="12" t="s">
        <v>22</v>
      </c>
      <c r="G89" s="12" t="s">
        <v>22</v>
      </c>
      <c r="H89" s="14" t="s">
        <v>22</v>
      </c>
      <c r="J89" s="13" t="str">
        <f>IF(VLOOKUP($A89,'[1]2. Child Protection'!$B$8:$BE$226,'[1]2. Child Protection'!C$1,FALSE)=B89,"",VLOOKUP($A89,'[1]2. Child Protection'!$B$8:$BE$226,'[1]2. Child Protection'!C$1,FALSE)-B89)</f>
        <v/>
      </c>
      <c r="K89" s="13">
        <f>IF(VLOOKUP($A89,'[1]2. Child Protection'!$B$8:$BE$226,'[1]2. Child Protection'!D$1,FALSE)=C89,"",VLOOKUP($A89,'[1]2. Child Protection'!$B$8:$BE$226,'[1]2. Child Protection'!D$1,FALSE))</f>
        <v>0</v>
      </c>
      <c r="L89" s="13" t="str">
        <f>IF(VLOOKUP($A89,'[1]2. Child Protection'!$B$8:$BE$226,'[1]2. Child Protection'!E$1,FALSE)=D89,"",VLOOKUP($A89,'[1]2. Child Protection'!$B$8:$BE$226,'[1]2. Child Protection'!E$1,FALSE)-D89)</f>
        <v/>
      </c>
      <c r="M89" s="13">
        <f>IF(VLOOKUP($A89,'[1]2. Child Protection'!$B$8:$BE$226,'[1]2. Child Protection'!F$1,FALSE)=E89,"",VLOOKUP($A89,'[1]2. Child Protection'!$B$8:$BE$226,'[1]2. Child Protection'!F$1,FALSE))</f>
        <v>0</v>
      </c>
      <c r="N89" s="13" t="str">
        <f>IF(VLOOKUP($A89,'[1]2. Child Protection'!$B$8:$BE$226,'[1]2. Child Protection'!G$1,FALSE)=F89,"",VLOOKUP($A89,'[1]2. Child Protection'!$B$8:$BE$226,'[1]2. Child Protection'!G$1,FALSE)-F89)</f>
        <v/>
      </c>
      <c r="O89" s="13">
        <f>IF(VLOOKUP($A89,'[1]2. Child Protection'!$B$8:$BE$226,'[1]2. Child Protection'!H$1,FALSE)=G89,"",VLOOKUP($A89,'[1]2. Child Protection'!$B$8:$BE$226,'[1]2. Child Protection'!H$1,FALSE))</f>
        <v>0</v>
      </c>
      <c r="P89" s="1">
        <f>IF(VLOOKUP($A89,'[1]2. Child Protection'!$B$8:$BE$226,'[1]2. Child Protection'!I$1,FALSE)=H89,"",VLOOKUP($A89,'[1]2. Child Protection'!$B$8:$BE$226,'[1]2. Child Protection'!I$1,FALSE))</f>
        <v>0</v>
      </c>
    </row>
    <row r="90" spans="1:18" s="1" customFormat="1" x14ac:dyDescent="0.35">
      <c r="A90" s="11" t="s">
        <v>142</v>
      </c>
      <c r="B90" s="12" t="s">
        <v>22</v>
      </c>
      <c r="C90" s="13" t="s">
        <v>22</v>
      </c>
      <c r="D90" s="12" t="s">
        <v>22</v>
      </c>
      <c r="E90" s="13" t="s">
        <v>22</v>
      </c>
      <c r="F90" s="12" t="s">
        <v>22</v>
      </c>
      <c r="G90" s="13" t="s">
        <v>22</v>
      </c>
      <c r="H90" s="14" t="s">
        <v>22</v>
      </c>
      <c r="J90" s="13" t="e">
        <f>IF(VLOOKUP($A90,'[1]2. Child Protection'!$B$8:$BE$226,'[1]2. Child Protection'!C$1,FALSE)=B90,"",VLOOKUP($A90,'[1]2. Child Protection'!$B$8:$BE$226,'[1]2. Child Protection'!C$1,FALSE)-B90)</f>
        <v>#VALUE!</v>
      </c>
      <c r="K90" s="13">
        <f>IF(VLOOKUP($A90,'[1]2. Child Protection'!$B$8:$BE$226,'[1]2. Child Protection'!D$1,FALSE)=C90,"",VLOOKUP($A90,'[1]2. Child Protection'!$B$8:$BE$226,'[1]2. Child Protection'!D$1,FALSE))</f>
        <v>0</v>
      </c>
      <c r="L90" s="13" t="e">
        <f>IF(VLOOKUP($A90,'[1]2. Child Protection'!$B$8:$BE$226,'[1]2. Child Protection'!E$1,FALSE)=D90,"",VLOOKUP($A90,'[1]2. Child Protection'!$B$8:$BE$226,'[1]2. Child Protection'!E$1,FALSE)-D90)</f>
        <v>#VALUE!</v>
      </c>
      <c r="M90" s="13">
        <f>IF(VLOOKUP($A90,'[1]2. Child Protection'!$B$8:$BE$226,'[1]2. Child Protection'!F$1,FALSE)=E90,"",VLOOKUP($A90,'[1]2. Child Protection'!$B$8:$BE$226,'[1]2. Child Protection'!F$1,FALSE))</f>
        <v>0</v>
      </c>
      <c r="N90" s="13" t="e">
        <f>IF(VLOOKUP($A90,'[1]2. Child Protection'!$B$8:$BE$226,'[1]2. Child Protection'!G$1,FALSE)=F90,"",VLOOKUP($A90,'[1]2. Child Protection'!$B$8:$BE$226,'[1]2. Child Protection'!G$1,FALSE)-F90)</f>
        <v>#VALUE!</v>
      </c>
      <c r="O90" s="13">
        <f>IF(VLOOKUP($A90,'[1]2. Child Protection'!$B$8:$BE$226,'[1]2. Child Protection'!H$1,FALSE)=G90,"",VLOOKUP($A90,'[1]2. Child Protection'!$B$8:$BE$226,'[1]2. Child Protection'!H$1,FALSE))</f>
        <v>0</v>
      </c>
      <c r="P90" s="1" t="str">
        <f>IF(VLOOKUP($A90,'[1]2. Child Protection'!$B$8:$BE$226,'[1]2. Child Protection'!I$1,FALSE)=H90,"",VLOOKUP($A90,'[1]2. Child Protection'!$B$8:$BE$226,'[1]2. Child Protection'!I$1,FALSE))</f>
        <v>MICS 2019</v>
      </c>
      <c r="R90" s="37"/>
    </row>
    <row r="91" spans="1:18" s="1" customFormat="1" x14ac:dyDescent="0.35">
      <c r="A91" s="11" t="s">
        <v>143</v>
      </c>
      <c r="B91" s="12" t="s">
        <v>22</v>
      </c>
      <c r="C91" s="13" t="s">
        <v>22</v>
      </c>
      <c r="D91" s="12" t="s">
        <v>22</v>
      </c>
      <c r="E91" s="13" t="s">
        <v>22</v>
      </c>
      <c r="F91" s="12" t="s">
        <v>22</v>
      </c>
      <c r="G91" s="13" t="s">
        <v>22</v>
      </c>
      <c r="H91" s="14" t="s">
        <v>22</v>
      </c>
      <c r="J91" s="13" t="str">
        <f>IF(VLOOKUP($A91,'[1]2. Child Protection'!$B$8:$BE$226,'[1]2. Child Protection'!C$1,FALSE)=B91,"",VLOOKUP($A91,'[1]2. Child Protection'!$B$8:$BE$226,'[1]2. Child Protection'!C$1,FALSE)-B91)</f>
        <v/>
      </c>
      <c r="K91" s="13">
        <f>IF(VLOOKUP($A91,'[1]2. Child Protection'!$B$8:$BE$226,'[1]2. Child Protection'!D$1,FALSE)=C91,"",VLOOKUP($A91,'[1]2. Child Protection'!$B$8:$BE$226,'[1]2. Child Protection'!D$1,FALSE))</f>
        <v>0</v>
      </c>
      <c r="L91" s="13" t="str">
        <f>IF(VLOOKUP($A91,'[1]2. Child Protection'!$B$8:$BE$226,'[1]2. Child Protection'!E$1,FALSE)=D91,"",VLOOKUP($A91,'[1]2. Child Protection'!$B$8:$BE$226,'[1]2. Child Protection'!E$1,FALSE)-D91)</f>
        <v/>
      </c>
      <c r="M91" s="13">
        <f>IF(VLOOKUP($A91,'[1]2. Child Protection'!$B$8:$BE$226,'[1]2. Child Protection'!F$1,FALSE)=E91,"",VLOOKUP($A91,'[1]2. Child Protection'!$B$8:$BE$226,'[1]2. Child Protection'!F$1,FALSE))</f>
        <v>0</v>
      </c>
      <c r="N91" s="13" t="str">
        <f>IF(VLOOKUP($A91,'[1]2. Child Protection'!$B$8:$BE$226,'[1]2. Child Protection'!G$1,FALSE)=F91,"",VLOOKUP($A91,'[1]2. Child Protection'!$B$8:$BE$226,'[1]2. Child Protection'!G$1,FALSE)-F91)</f>
        <v/>
      </c>
      <c r="O91" s="13">
        <f>IF(VLOOKUP($A91,'[1]2. Child Protection'!$B$8:$BE$226,'[1]2. Child Protection'!H$1,FALSE)=G91,"",VLOOKUP($A91,'[1]2. Child Protection'!$B$8:$BE$226,'[1]2. Child Protection'!H$1,FALSE))</f>
        <v>0</v>
      </c>
      <c r="P91" s="1">
        <f>IF(VLOOKUP($A91,'[1]2. Child Protection'!$B$8:$BE$226,'[1]2. Child Protection'!I$1,FALSE)=H91,"",VLOOKUP($A91,'[1]2. Child Protection'!$B$8:$BE$226,'[1]2. Child Protection'!I$1,FALSE))</f>
        <v>0</v>
      </c>
    </row>
    <row r="92" spans="1:18" s="1" customFormat="1" x14ac:dyDescent="0.35">
      <c r="A92" s="11" t="s">
        <v>145</v>
      </c>
      <c r="B92" s="12" t="s">
        <v>22</v>
      </c>
      <c r="C92" s="13" t="s">
        <v>22</v>
      </c>
      <c r="D92" s="12" t="s">
        <v>22</v>
      </c>
      <c r="E92" s="13" t="s">
        <v>22</v>
      </c>
      <c r="F92" s="12" t="s">
        <v>22</v>
      </c>
      <c r="G92" s="13" t="s">
        <v>22</v>
      </c>
      <c r="H92" s="14" t="s">
        <v>22</v>
      </c>
      <c r="J92" s="13" t="str">
        <f>IF(VLOOKUP($A92,'[1]2. Child Protection'!$B$8:$BE$226,'[1]2. Child Protection'!C$1,FALSE)=B92,"",VLOOKUP($A92,'[1]2. Child Protection'!$B$8:$BE$226,'[1]2. Child Protection'!C$1,FALSE)-B92)</f>
        <v/>
      </c>
      <c r="K92" s="13">
        <f>IF(VLOOKUP($A92,'[1]2. Child Protection'!$B$8:$BE$226,'[1]2. Child Protection'!D$1,FALSE)=C92,"",VLOOKUP($A92,'[1]2. Child Protection'!$B$8:$BE$226,'[1]2. Child Protection'!D$1,FALSE))</f>
        <v>0</v>
      </c>
      <c r="L92" s="13" t="str">
        <f>IF(VLOOKUP($A92,'[1]2. Child Protection'!$B$8:$BE$226,'[1]2. Child Protection'!E$1,FALSE)=D92,"",VLOOKUP($A92,'[1]2. Child Protection'!$B$8:$BE$226,'[1]2. Child Protection'!E$1,FALSE)-D92)</f>
        <v/>
      </c>
      <c r="M92" s="13">
        <f>IF(VLOOKUP($A92,'[1]2. Child Protection'!$B$8:$BE$226,'[1]2. Child Protection'!F$1,FALSE)=E92,"",VLOOKUP($A92,'[1]2. Child Protection'!$B$8:$BE$226,'[1]2. Child Protection'!F$1,FALSE))</f>
        <v>0</v>
      </c>
      <c r="N92" s="13" t="str">
        <f>IF(VLOOKUP($A92,'[1]2. Child Protection'!$B$8:$BE$226,'[1]2. Child Protection'!G$1,FALSE)=F92,"",VLOOKUP($A92,'[1]2. Child Protection'!$B$8:$BE$226,'[1]2. Child Protection'!G$1,FALSE)-F92)</f>
        <v/>
      </c>
      <c r="O92" s="13">
        <f>IF(VLOOKUP($A92,'[1]2. Child Protection'!$B$8:$BE$226,'[1]2. Child Protection'!H$1,FALSE)=G92,"",VLOOKUP($A92,'[1]2. Child Protection'!$B$8:$BE$226,'[1]2. Child Protection'!H$1,FALSE))</f>
        <v>0</v>
      </c>
      <c r="P92" s="1">
        <f>IF(VLOOKUP($A92,'[1]2. Child Protection'!$B$8:$BE$226,'[1]2. Child Protection'!I$1,FALSE)=H92,"",VLOOKUP($A92,'[1]2. Child Protection'!$B$8:$BE$226,'[1]2. Child Protection'!I$1,FALSE))</f>
        <v>0</v>
      </c>
    </row>
    <row r="93" spans="1:18" s="1" customFormat="1" x14ac:dyDescent="0.35">
      <c r="A93" s="11" t="s">
        <v>147</v>
      </c>
      <c r="B93" s="12" t="s">
        <v>22</v>
      </c>
      <c r="C93" s="13" t="s">
        <v>22</v>
      </c>
      <c r="D93" s="12" t="s">
        <v>22</v>
      </c>
      <c r="E93" s="13" t="s">
        <v>22</v>
      </c>
      <c r="F93" s="12" t="s">
        <v>22</v>
      </c>
      <c r="G93" s="13" t="s">
        <v>22</v>
      </c>
      <c r="H93" s="14" t="s">
        <v>22</v>
      </c>
      <c r="J93" s="13" t="str">
        <f>IF(VLOOKUP($A93,'[1]2. Child Protection'!$B$8:$BE$226,'[1]2. Child Protection'!C$1,FALSE)=B93,"",VLOOKUP($A93,'[1]2. Child Protection'!$B$8:$BE$226,'[1]2. Child Protection'!C$1,FALSE)-B93)</f>
        <v/>
      </c>
      <c r="K93" s="13">
        <f>IF(VLOOKUP($A93,'[1]2. Child Protection'!$B$8:$BE$226,'[1]2. Child Protection'!D$1,FALSE)=C93,"",VLOOKUP($A93,'[1]2. Child Protection'!$B$8:$BE$226,'[1]2. Child Protection'!D$1,FALSE))</f>
        <v>0</v>
      </c>
      <c r="L93" s="13" t="str">
        <f>IF(VLOOKUP($A93,'[1]2. Child Protection'!$B$8:$BE$226,'[1]2. Child Protection'!E$1,FALSE)=D93,"",VLOOKUP($A93,'[1]2. Child Protection'!$B$8:$BE$226,'[1]2. Child Protection'!E$1,FALSE)-D93)</f>
        <v/>
      </c>
      <c r="M93" s="13">
        <f>IF(VLOOKUP($A93,'[1]2. Child Protection'!$B$8:$BE$226,'[1]2. Child Protection'!F$1,FALSE)=E93,"",VLOOKUP($A93,'[1]2. Child Protection'!$B$8:$BE$226,'[1]2. Child Protection'!F$1,FALSE))</f>
        <v>0</v>
      </c>
      <c r="N93" s="13" t="str">
        <f>IF(VLOOKUP($A93,'[1]2. Child Protection'!$B$8:$BE$226,'[1]2. Child Protection'!G$1,FALSE)=F93,"",VLOOKUP($A93,'[1]2. Child Protection'!$B$8:$BE$226,'[1]2. Child Protection'!G$1,FALSE)-F93)</f>
        <v/>
      </c>
      <c r="O93" s="13">
        <f>IF(VLOOKUP($A93,'[1]2. Child Protection'!$B$8:$BE$226,'[1]2. Child Protection'!H$1,FALSE)=G93,"",VLOOKUP($A93,'[1]2. Child Protection'!$B$8:$BE$226,'[1]2. Child Protection'!H$1,FALSE))</f>
        <v>0</v>
      </c>
      <c r="P93" s="1">
        <f>IF(VLOOKUP($A93,'[1]2. Child Protection'!$B$8:$BE$226,'[1]2. Child Protection'!I$1,FALSE)=H93,"",VLOOKUP($A93,'[1]2. Child Protection'!$B$8:$BE$226,'[1]2. Child Protection'!I$1,FALSE))</f>
        <v>0</v>
      </c>
    </row>
    <row r="94" spans="1:18" s="1" customFormat="1" x14ac:dyDescent="0.35">
      <c r="A94" s="11" t="s">
        <v>149</v>
      </c>
      <c r="B94" s="12" t="s">
        <v>22</v>
      </c>
      <c r="C94" s="12" t="s">
        <v>22</v>
      </c>
      <c r="D94" s="12" t="s">
        <v>22</v>
      </c>
      <c r="E94" s="12" t="s">
        <v>22</v>
      </c>
      <c r="F94" s="12" t="s">
        <v>22</v>
      </c>
      <c r="G94" s="12" t="s">
        <v>22</v>
      </c>
      <c r="H94" s="14" t="s">
        <v>22</v>
      </c>
      <c r="J94" s="13" t="str">
        <f>IF(VLOOKUP($A94,'[1]2. Child Protection'!$B$8:$BE$226,'[1]2. Child Protection'!C$1,FALSE)=B94,"",VLOOKUP($A94,'[1]2. Child Protection'!$B$8:$BE$226,'[1]2. Child Protection'!C$1,FALSE)-B94)</f>
        <v/>
      </c>
      <c r="K94" s="13">
        <f>IF(VLOOKUP($A94,'[1]2. Child Protection'!$B$8:$BE$226,'[1]2. Child Protection'!D$1,FALSE)=C94,"",VLOOKUP($A94,'[1]2. Child Protection'!$B$8:$BE$226,'[1]2. Child Protection'!D$1,FALSE))</f>
        <v>0</v>
      </c>
      <c r="L94" s="13" t="str">
        <f>IF(VLOOKUP($A94,'[1]2. Child Protection'!$B$8:$BE$226,'[1]2. Child Protection'!E$1,FALSE)=D94,"",VLOOKUP($A94,'[1]2. Child Protection'!$B$8:$BE$226,'[1]2. Child Protection'!E$1,FALSE)-D94)</f>
        <v/>
      </c>
      <c r="M94" s="13">
        <f>IF(VLOOKUP($A94,'[1]2. Child Protection'!$B$8:$BE$226,'[1]2. Child Protection'!F$1,FALSE)=E94,"",VLOOKUP($A94,'[1]2. Child Protection'!$B$8:$BE$226,'[1]2. Child Protection'!F$1,FALSE))</f>
        <v>0</v>
      </c>
      <c r="N94" s="13" t="str">
        <f>IF(VLOOKUP($A94,'[1]2. Child Protection'!$B$8:$BE$226,'[1]2. Child Protection'!G$1,FALSE)=F94,"",VLOOKUP($A94,'[1]2. Child Protection'!$B$8:$BE$226,'[1]2. Child Protection'!G$1,FALSE)-F94)</f>
        <v/>
      </c>
      <c r="O94" s="13">
        <f>IF(VLOOKUP($A94,'[1]2. Child Protection'!$B$8:$BE$226,'[1]2. Child Protection'!H$1,FALSE)=G94,"",VLOOKUP($A94,'[1]2. Child Protection'!$B$8:$BE$226,'[1]2. Child Protection'!H$1,FALSE))</f>
        <v>0</v>
      </c>
      <c r="P94" s="1">
        <f>IF(VLOOKUP($A94,'[1]2. Child Protection'!$B$8:$BE$226,'[1]2. Child Protection'!I$1,FALSE)=H94,"",VLOOKUP($A94,'[1]2. Child Protection'!$B$8:$BE$226,'[1]2. Child Protection'!I$1,FALSE))</f>
        <v>0</v>
      </c>
    </row>
    <row r="95" spans="1:18" s="1" customFormat="1" x14ac:dyDescent="0.35">
      <c r="A95" s="11" t="s">
        <v>150</v>
      </c>
      <c r="B95" s="12" t="s">
        <v>22</v>
      </c>
      <c r="C95" s="12" t="s">
        <v>22</v>
      </c>
      <c r="D95" s="12" t="s">
        <v>22</v>
      </c>
      <c r="E95" s="12" t="s">
        <v>22</v>
      </c>
      <c r="F95" s="12" t="s">
        <v>22</v>
      </c>
      <c r="G95" s="12" t="s">
        <v>22</v>
      </c>
      <c r="H95" s="14" t="s">
        <v>22</v>
      </c>
      <c r="J95" s="13" t="str">
        <f>IF(VLOOKUP($A95,'[1]2. Child Protection'!$B$8:$BE$226,'[1]2. Child Protection'!C$1,FALSE)=B95,"",VLOOKUP($A95,'[1]2. Child Protection'!$B$8:$BE$226,'[1]2. Child Protection'!C$1,FALSE)-B95)</f>
        <v/>
      </c>
      <c r="K95" s="13">
        <f>IF(VLOOKUP($A95,'[1]2. Child Protection'!$B$8:$BE$226,'[1]2. Child Protection'!D$1,FALSE)=C95,"",VLOOKUP($A95,'[1]2. Child Protection'!$B$8:$BE$226,'[1]2. Child Protection'!D$1,FALSE))</f>
        <v>0</v>
      </c>
      <c r="L95" s="13" t="str">
        <f>IF(VLOOKUP($A95,'[1]2. Child Protection'!$B$8:$BE$226,'[1]2. Child Protection'!E$1,FALSE)=D95,"",VLOOKUP($A95,'[1]2. Child Protection'!$B$8:$BE$226,'[1]2. Child Protection'!E$1,FALSE)-D95)</f>
        <v/>
      </c>
      <c r="M95" s="13">
        <f>IF(VLOOKUP($A95,'[1]2. Child Protection'!$B$8:$BE$226,'[1]2. Child Protection'!F$1,FALSE)=E95,"",VLOOKUP($A95,'[1]2. Child Protection'!$B$8:$BE$226,'[1]2. Child Protection'!F$1,FALSE))</f>
        <v>0</v>
      </c>
      <c r="N95" s="13" t="str">
        <f>IF(VLOOKUP($A95,'[1]2. Child Protection'!$B$8:$BE$226,'[1]2. Child Protection'!G$1,FALSE)=F95,"",VLOOKUP($A95,'[1]2. Child Protection'!$B$8:$BE$226,'[1]2. Child Protection'!G$1,FALSE)-F95)</f>
        <v/>
      </c>
      <c r="O95" s="13">
        <f>IF(VLOOKUP($A95,'[1]2. Child Protection'!$B$8:$BE$226,'[1]2. Child Protection'!H$1,FALSE)=G95,"",VLOOKUP($A95,'[1]2. Child Protection'!$B$8:$BE$226,'[1]2. Child Protection'!H$1,FALSE))</f>
        <v>0</v>
      </c>
      <c r="P95" s="1">
        <f>IF(VLOOKUP($A95,'[1]2. Child Protection'!$B$8:$BE$226,'[1]2. Child Protection'!I$1,FALSE)=H95,"",VLOOKUP($A95,'[1]2. Child Protection'!$B$8:$BE$226,'[1]2. Child Protection'!I$1,FALSE))</f>
        <v>0</v>
      </c>
    </row>
    <row r="96" spans="1:18" s="1" customFormat="1" x14ac:dyDescent="0.35">
      <c r="A96" s="11" t="s">
        <v>151</v>
      </c>
      <c r="B96" s="12">
        <v>4.5</v>
      </c>
      <c r="C96" s="12" t="s">
        <v>12</v>
      </c>
      <c r="D96" s="12">
        <v>4.8</v>
      </c>
      <c r="E96" s="12" t="s">
        <v>12</v>
      </c>
      <c r="F96" s="12">
        <v>4.0999999999999996</v>
      </c>
      <c r="G96" s="12" t="s">
        <v>12</v>
      </c>
      <c r="H96" s="14" t="s">
        <v>56</v>
      </c>
      <c r="J96" s="13" t="str">
        <f>IF(VLOOKUP($A96,'[1]2. Child Protection'!$B$8:$BE$226,'[1]2. Child Protection'!C$1,FALSE)=B96,"",VLOOKUP($A96,'[1]2. Child Protection'!$B$8:$BE$226,'[1]2. Child Protection'!C$1,FALSE)-B96)</f>
        <v/>
      </c>
      <c r="K96" s="13" t="str">
        <f>IF(VLOOKUP($A96,'[1]2. Child Protection'!$B$8:$BE$226,'[1]2. Child Protection'!D$1,FALSE)=C96,"",VLOOKUP($A96,'[1]2. Child Protection'!$B$8:$BE$226,'[1]2. Child Protection'!D$1,FALSE))</f>
        <v/>
      </c>
      <c r="L96" s="13" t="str">
        <f>IF(VLOOKUP($A96,'[1]2. Child Protection'!$B$8:$BE$226,'[1]2. Child Protection'!E$1,FALSE)=D96,"",VLOOKUP($A96,'[1]2. Child Protection'!$B$8:$BE$226,'[1]2. Child Protection'!E$1,FALSE)-D96)</f>
        <v/>
      </c>
      <c r="M96" s="13" t="str">
        <f>IF(VLOOKUP($A96,'[1]2. Child Protection'!$B$8:$BE$226,'[1]2. Child Protection'!F$1,FALSE)=E96,"",VLOOKUP($A96,'[1]2. Child Protection'!$B$8:$BE$226,'[1]2. Child Protection'!F$1,FALSE))</f>
        <v/>
      </c>
      <c r="N96" s="13" t="str">
        <f>IF(VLOOKUP($A96,'[1]2. Child Protection'!$B$8:$BE$226,'[1]2. Child Protection'!G$1,FALSE)=F96,"",VLOOKUP($A96,'[1]2. Child Protection'!$B$8:$BE$226,'[1]2. Child Protection'!G$1,FALSE)-F96)</f>
        <v/>
      </c>
      <c r="O96" s="13" t="str">
        <f>IF(VLOOKUP($A96,'[1]2. Child Protection'!$B$8:$BE$226,'[1]2. Child Protection'!H$1,FALSE)=G96,"",VLOOKUP($A96,'[1]2. Child Protection'!$B$8:$BE$226,'[1]2. Child Protection'!H$1,FALSE))</f>
        <v/>
      </c>
      <c r="P96" s="1" t="str">
        <f>IF(VLOOKUP($A96,'[1]2. Child Protection'!$B$8:$BE$226,'[1]2. Child Protection'!I$1,FALSE)=H96,"",VLOOKUP($A96,'[1]2. Child Protection'!$B$8:$BE$226,'[1]2. Child Protection'!I$1,FALSE))</f>
        <v>MICS 2018, UNICEF and ILO calculations</v>
      </c>
    </row>
    <row r="97" spans="1:18" s="1" customFormat="1" x14ac:dyDescent="0.35">
      <c r="A97" s="11" t="s">
        <v>152</v>
      </c>
      <c r="B97" s="12" t="s">
        <v>22</v>
      </c>
      <c r="C97" s="13" t="s">
        <v>22</v>
      </c>
      <c r="D97" s="12" t="s">
        <v>22</v>
      </c>
      <c r="E97" s="13" t="s">
        <v>22</v>
      </c>
      <c r="F97" s="12" t="s">
        <v>22</v>
      </c>
      <c r="G97" s="13" t="s">
        <v>22</v>
      </c>
      <c r="H97" s="14" t="s">
        <v>22</v>
      </c>
      <c r="J97" s="13" t="str">
        <f>IF(VLOOKUP($A97,'[1]2. Child Protection'!$B$8:$BE$226,'[1]2. Child Protection'!C$1,FALSE)=B97,"",VLOOKUP($A97,'[1]2. Child Protection'!$B$8:$BE$226,'[1]2. Child Protection'!C$1,FALSE)-B97)</f>
        <v/>
      </c>
      <c r="K97" s="13">
        <f>IF(VLOOKUP($A97,'[1]2. Child Protection'!$B$8:$BE$226,'[1]2. Child Protection'!D$1,FALSE)=C97,"",VLOOKUP($A97,'[1]2. Child Protection'!$B$8:$BE$226,'[1]2. Child Protection'!D$1,FALSE))</f>
        <v>0</v>
      </c>
      <c r="L97" s="13" t="str">
        <f>IF(VLOOKUP($A97,'[1]2. Child Protection'!$B$8:$BE$226,'[1]2. Child Protection'!E$1,FALSE)=D97,"",VLOOKUP($A97,'[1]2. Child Protection'!$B$8:$BE$226,'[1]2. Child Protection'!E$1,FALSE)-D97)</f>
        <v/>
      </c>
      <c r="M97" s="13">
        <f>IF(VLOOKUP($A97,'[1]2. Child Protection'!$B$8:$BE$226,'[1]2. Child Protection'!F$1,FALSE)=E97,"",VLOOKUP($A97,'[1]2. Child Protection'!$B$8:$BE$226,'[1]2. Child Protection'!F$1,FALSE))</f>
        <v>0</v>
      </c>
      <c r="N97" s="13" t="str">
        <f>IF(VLOOKUP($A97,'[1]2. Child Protection'!$B$8:$BE$226,'[1]2. Child Protection'!G$1,FALSE)=F97,"",VLOOKUP($A97,'[1]2. Child Protection'!$B$8:$BE$226,'[1]2. Child Protection'!G$1,FALSE)-F97)</f>
        <v/>
      </c>
      <c r="O97" s="13">
        <f>IF(VLOOKUP($A97,'[1]2. Child Protection'!$B$8:$BE$226,'[1]2. Child Protection'!H$1,FALSE)=G97,"",VLOOKUP($A97,'[1]2. Child Protection'!$B$8:$BE$226,'[1]2. Child Protection'!H$1,FALSE))</f>
        <v>0</v>
      </c>
      <c r="P97" s="1">
        <f>IF(VLOOKUP($A97,'[1]2. Child Protection'!$B$8:$BE$226,'[1]2. Child Protection'!I$1,FALSE)=H97,"",VLOOKUP($A97,'[1]2. Child Protection'!$B$8:$BE$226,'[1]2. Child Protection'!I$1,FALSE))</f>
        <v>0</v>
      </c>
    </row>
    <row r="98" spans="1:18" s="1" customFormat="1" x14ac:dyDescent="0.35">
      <c r="A98" s="11" t="s">
        <v>153</v>
      </c>
      <c r="B98" s="12" t="s">
        <v>22</v>
      </c>
      <c r="C98" s="12" t="s">
        <v>22</v>
      </c>
      <c r="D98" s="12" t="s">
        <v>22</v>
      </c>
      <c r="E98" s="12" t="s">
        <v>22</v>
      </c>
      <c r="F98" s="12" t="s">
        <v>22</v>
      </c>
      <c r="G98" s="12" t="s">
        <v>22</v>
      </c>
      <c r="H98" s="14" t="s">
        <v>22</v>
      </c>
      <c r="J98" s="13" t="str">
        <f>IF(VLOOKUP($A98,'[1]2. Child Protection'!$B$8:$BE$226,'[1]2. Child Protection'!C$1,FALSE)=B98,"",VLOOKUP($A98,'[1]2. Child Protection'!$B$8:$BE$226,'[1]2. Child Protection'!C$1,FALSE)-B98)</f>
        <v/>
      </c>
      <c r="K98" s="13">
        <f>IF(VLOOKUP($A98,'[1]2. Child Protection'!$B$8:$BE$226,'[1]2. Child Protection'!D$1,FALSE)=C98,"",VLOOKUP($A98,'[1]2. Child Protection'!$B$8:$BE$226,'[1]2. Child Protection'!D$1,FALSE))</f>
        <v>0</v>
      </c>
      <c r="L98" s="13" t="str">
        <f>IF(VLOOKUP($A98,'[1]2. Child Protection'!$B$8:$BE$226,'[1]2. Child Protection'!E$1,FALSE)=D98,"",VLOOKUP($A98,'[1]2. Child Protection'!$B$8:$BE$226,'[1]2. Child Protection'!E$1,FALSE)-D98)</f>
        <v/>
      </c>
      <c r="M98" s="13">
        <f>IF(VLOOKUP($A98,'[1]2. Child Protection'!$B$8:$BE$226,'[1]2. Child Protection'!F$1,FALSE)=E98,"",VLOOKUP($A98,'[1]2. Child Protection'!$B$8:$BE$226,'[1]2. Child Protection'!F$1,FALSE))</f>
        <v>0</v>
      </c>
      <c r="N98" s="13" t="str">
        <f>IF(VLOOKUP($A98,'[1]2. Child Protection'!$B$8:$BE$226,'[1]2. Child Protection'!G$1,FALSE)=F98,"",VLOOKUP($A98,'[1]2. Child Protection'!$B$8:$BE$226,'[1]2. Child Protection'!G$1,FALSE)-F98)</f>
        <v/>
      </c>
      <c r="O98" s="13">
        <f>IF(VLOOKUP($A98,'[1]2. Child Protection'!$B$8:$BE$226,'[1]2. Child Protection'!H$1,FALSE)=G98,"",VLOOKUP($A98,'[1]2. Child Protection'!$B$8:$BE$226,'[1]2. Child Protection'!H$1,FALSE))</f>
        <v>0</v>
      </c>
      <c r="P98" s="1">
        <f>IF(VLOOKUP($A98,'[1]2. Child Protection'!$B$8:$BE$226,'[1]2. Child Protection'!I$1,FALSE)=H98,"",VLOOKUP($A98,'[1]2. Child Protection'!$B$8:$BE$226,'[1]2. Child Protection'!I$1,FALSE))</f>
        <v>0</v>
      </c>
    </row>
    <row r="99" spans="1:18" s="1" customFormat="1" x14ac:dyDescent="0.35">
      <c r="A99" s="11" t="s">
        <v>155</v>
      </c>
      <c r="B99" s="12" t="s">
        <v>22</v>
      </c>
      <c r="C99" s="13" t="s">
        <v>22</v>
      </c>
      <c r="D99" s="12" t="s">
        <v>22</v>
      </c>
      <c r="E99" s="13" t="s">
        <v>22</v>
      </c>
      <c r="F99" s="12" t="s">
        <v>22</v>
      </c>
      <c r="G99" s="13" t="s">
        <v>22</v>
      </c>
      <c r="H99" s="14" t="s">
        <v>22</v>
      </c>
      <c r="J99" s="13" t="str">
        <f>IF(VLOOKUP($A99,'[1]2. Child Protection'!$B$8:$BE$226,'[1]2. Child Protection'!C$1,FALSE)=B99,"",VLOOKUP($A99,'[1]2. Child Protection'!$B$8:$BE$226,'[1]2. Child Protection'!C$1,FALSE)-B99)</f>
        <v/>
      </c>
      <c r="K99" s="13">
        <f>IF(VLOOKUP($A99,'[1]2. Child Protection'!$B$8:$BE$226,'[1]2. Child Protection'!D$1,FALSE)=C99,"",VLOOKUP($A99,'[1]2. Child Protection'!$B$8:$BE$226,'[1]2. Child Protection'!D$1,FALSE))</f>
        <v>0</v>
      </c>
      <c r="L99" s="13" t="str">
        <f>IF(VLOOKUP($A99,'[1]2. Child Protection'!$B$8:$BE$226,'[1]2. Child Protection'!E$1,FALSE)=D99,"",VLOOKUP($A99,'[1]2. Child Protection'!$B$8:$BE$226,'[1]2. Child Protection'!E$1,FALSE)-D99)</f>
        <v/>
      </c>
      <c r="M99" s="13">
        <f>IF(VLOOKUP($A99,'[1]2. Child Protection'!$B$8:$BE$226,'[1]2. Child Protection'!F$1,FALSE)=E99,"",VLOOKUP($A99,'[1]2. Child Protection'!$B$8:$BE$226,'[1]2. Child Protection'!F$1,FALSE))</f>
        <v>0</v>
      </c>
      <c r="N99" s="13" t="str">
        <f>IF(VLOOKUP($A99,'[1]2. Child Protection'!$B$8:$BE$226,'[1]2. Child Protection'!G$1,FALSE)=F99,"",VLOOKUP($A99,'[1]2. Child Protection'!$B$8:$BE$226,'[1]2. Child Protection'!G$1,FALSE)-F99)</f>
        <v/>
      </c>
      <c r="O99" s="13">
        <f>IF(VLOOKUP($A99,'[1]2. Child Protection'!$B$8:$BE$226,'[1]2. Child Protection'!H$1,FALSE)=G99,"",VLOOKUP($A99,'[1]2. Child Protection'!$B$8:$BE$226,'[1]2. Child Protection'!H$1,FALSE))</f>
        <v>0</v>
      </c>
      <c r="P99" s="1">
        <f>IF(VLOOKUP($A99,'[1]2. Child Protection'!$B$8:$BE$226,'[1]2. Child Protection'!I$1,FALSE)=H99,"",VLOOKUP($A99,'[1]2. Child Protection'!$B$8:$BE$226,'[1]2. Child Protection'!I$1,FALSE))</f>
        <v>0</v>
      </c>
    </row>
    <row r="100" spans="1:18" s="1" customFormat="1" x14ac:dyDescent="0.35">
      <c r="A100" s="11" t="s">
        <v>157</v>
      </c>
      <c r="B100" s="12">
        <v>2.9</v>
      </c>
      <c r="C100" s="13" t="s">
        <v>12</v>
      </c>
      <c r="D100" s="12">
        <v>3.3</v>
      </c>
      <c r="E100" s="13" t="s">
        <v>12</v>
      </c>
      <c r="F100" s="12">
        <v>2.4</v>
      </c>
      <c r="G100" s="13" t="s">
        <v>12</v>
      </c>
      <c r="H100" s="14" t="s">
        <v>76</v>
      </c>
      <c r="J100" s="13" t="str">
        <f>IF(VLOOKUP($A100,'[1]2. Child Protection'!$B$8:$BE$226,'[1]2. Child Protection'!C$1,FALSE)=B100,"",VLOOKUP($A100,'[1]2. Child Protection'!$B$8:$BE$226,'[1]2. Child Protection'!C$1,FALSE)-B100)</f>
        <v/>
      </c>
      <c r="K100" s="13" t="str">
        <f>IF(VLOOKUP($A100,'[1]2. Child Protection'!$B$8:$BE$226,'[1]2. Child Protection'!D$1,FALSE)=C100,"",VLOOKUP($A100,'[1]2. Child Protection'!$B$8:$BE$226,'[1]2. Child Protection'!D$1,FALSE))</f>
        <v/>
      </c>
      <c r="L100" s="13" t="str">
        <f>IF(VLOOKUP($A100,'[1]2. Child Protection'!$B$8:$BE$226,'[1]2. Child Protection'!E$1,FALSE)=D100,"",VLOOKUP($A100,'[1]2. Child Protection'!$B$8:$BE$226,'[1]2. Child Protection'!E$1,FALSE)-D100)</f>
        <v/>
      </c>
      <c r="M100" s="13" t="str">
        <f>IF(VLOOKUP($A100,'[1]2. Child Protection'!$B$8:$BE$226,'[1]2. Child Protection'!F$1,FALSE)=E100,"",VLOOKUP($A100,'[1]2. Child Protection'!$B$8:$BE$226,'[1]2. Child Protection'!F$1,FALSE))</f>
        <v/>
      </c>
      <c r="N100" s="13" t="str">
        <f>IF(VLOOKUP($A100,'[1]2. Child Protection'!$B$8:$BE$226,'[1]2. Child Protection'!G$1,FALSE)=F100,"",VLOOKUP($A100,'[1]2. Child Protection'!$B$8:$BE$226,'[1]2. Child Protection'!G$1,FALSE)-F100)</f>
        <v/>
      </c>
      <c r="O100" s="13" t="str">
        <f>IF(VLOOKUP($A100,'[1]2. Child Protection'!$B$8:$BE$226,'[1]2. Child Protection'!H$1,FALSE)=G100,"",VLOOKUP($A100,'[1]2. Child Protection'!$B$8:$BE$226,'[1]2. Child Protection'!H$1,FALSE))</f>
        <v/>
      </c>
      <c r="P100" s="1" t="str">
        <f>IF(VLOOKUP($A100,'[1]2. Child Protection'!$B$8:$BE$226,'[1]2. Child Protection'!I$1,FALSE)=H100,"",VLOOKUP($A100,'[1]2. Child Protection'!$B$8:$BE$226,'[1]2. Child Protection'!I$1,FALSE))</f>
        <v>Jamaica Youth Activity Survey 2016, UNICEF and ILO calculations</v>
      </c>
    </row>
    <row r="101" spans="1:18" s="1" customFormat="1" x14ac:dyDescent="0.35">
      <c r="A101" s="11" t="s">
        <v>158</v>
      </c>
      <c r="B101" s="12" t="s">
        <v>22</v>
      </c>
      <c r="C101" s="13" t="s">
        <v>22</v>
      </c>
      <c r="D101" s="12" t="s">
        <v>22</v>
      </c>
      <c r="E101" s="13" t="s">
        <v>22</v>
      </c>
      <c r="F101" s="12" t="s">
        <v>22</v>
      </c>
      <c r="G101" s="13" t="s">
        <v>22</v>
      </c>
      <c r="H101" s="14" t="s">
        <v>22</v>
      </c>
      <c r="J101" s="13" t="str">
        <f>IF(VLOOKUP($A101,'[1]2. Child Protection'!$B$8:$BE$226,'[1]2. Child Protection'!C$1,FALSE)=B101,"",VLOOKUP($A101,'[1]2. Child Protection'!$B$8:$BE$226,'[1]2. Child Protection'!C$1,FALSE)-B101)</f>
        <v/>
      </c>
      <c r="K101" s="13">
        <f>IF(VLOOKUP($A101,'[1]2. Child Protection'!$B$8:$BE$226,'[1]2. Child Protection'!D$1,FALSE)=C101,"",VLOOKUP($A101,'[1]2. Child Protection'!$B$8:$BE$226,'[1]2. Child Protection'!D$1,FALSE))</f>
        <v>0</v>
      </c>
      <c r="L101" s="13" t="str">
        <f>IF(VLOOKUP($A101,'[1]2. Child Protection'!$B$8:$BE$226,'[1]2. Child Protection'!E$1,FALSE)=D101,"",VLOOKUP($A101,'[1]2. Child Protection'!$B$8:$BE$226,'[1]2. Child Protection'!E$1,FALSE)-D101)</f>
        <v/>
      </c>
      <c r="M101" s="13">
        <f>IF(VLOOKUP($A101,'[1]2. Child Protection'!$B$8:$BE$226,'[1]2. Child Protection'!F$1,FALSE)=E101,"",VLOOKUP($A101,'[1]2. Child Protection'!$B$8:$BE$226,'[1]2. Child Protection'!F$1,FALSE))</f>
        <v>0</v>
      </c>
      <c r="N101" s="13" t="str">
        <f>IF(VLOOKUP($A101,'[1]2. Child Protection'!$B$8:$BE$226,'[1]2. Child Protection'!G$1,FALSE)=F101,"",VLOOKUP($A101,'[1]2. Child Protection'!$B$8:$BE$226,'[1]2. Child Protection'!G$1,FALSE)-F101)</f>
        <v/>
      </c>
      <c r="O101" s="13">
        <f>IF(VLOOKUP($A101,'[1]2. Child Protection'!$B$8:$BE$226,'[1]2. Child Protection'!H$1,FALSE)=G101,"",VLOOKUP($A101,'[1]2. Child Protection'!$B$8:$BE$226,'[1]2. Child Protection'!H$1,FALSE))</f>
        <v>0</v>
      </c>
      <c r="P101" s="1">
        <f>IF(VLOOKUP($A101,'[1]2. Child Protection'!$B$8:$BE$226,'[1]2. Child Protection'!I$1,FALSE)=H101,"",VLOOKUP($A101,'[1]2. Child Protection'!$B$8:$BE$226,'[1]2. Child Protection'!I$1,FALSE))</f>
        <v>0</v>
      </c>
    </row>
    <row r="102" spans="1:18" s="1" customFormat="1" x14ac:dyDescent="0.35">
      <c r="A102" s="11" t="s">
        <v>159</v>
      </c>
      <c r="B102" s="12">
        <v>1.7</v>
      </c>
      <c r="C102" s="12" t="s">
        <v>12</v>
      </c>
      <c r="D102" s="12">
        <v>2.2999999999999998</v>
      </c>
      <c r="E102" s="12" t="s">
        <v>12</v>
      </c>
      <c r="F102" s="12">
        <v>1</v>
      </c>
      <c r="G102" s="12" t="s">
        <v>12</v>
      </c>
      <c r="H102" s="14" t="s">
        <v>79</v>
      </c>
      <c r="J102" s="13" t="str">
        <f>IF(VLOOKUP($A102,'[1]2. Child Protection'!$B$8:$BE$226,'[1]2. Child Protection'!C$1,FALSE)=B102,"",VLOOKUP($A102,'[1]2. Child Protection'!$B$8:$BE$226,'[1]2. Child Protection'!C$1,FALSE)-B102)</f>
        <v/>
      </c>
      <c r="K102" s="13" t="str">
        <f>IF(VLOOKUP($A102,'[1]2. Child Protection'!$B$8:$BE$226,'[1]2. Child Protection'!D$1,FALSE)=C102,"",VLOOKUP($A102,'[1]2. Child Protection'!$B$8:$BE$226,'[1]2. Child Protection'!D$1,FALSE))</f>
        <v/>
      </c>
      <c r="L102" s="13" t="str">
        <f>IF(VLOOKUP($A102,'[1]2. Child Protection'!$B$8:$BE$226,'[1]2. Child Protection'!E$1,FALSE)=D102,"",VLOOKUP($A102,'[1]2. Child Protection'!$B$8:$BE$226,'[1]2. Child Protection'!E$1,FALSE)-D102)</f>
        <v/>
      </c>
      <c r="M102" s="13" t="str">
        <f>IF(VLOOKUP($A102,'[1]2. Child Protection'!$B$8:$BE$226,'[1]2. Child Protection'!F$1,FALSE)=E102,"",VLOOKUP($A102,'[1]2. Child Protection'!$B$8:$BE$226,'[1]2. Child Protection'!F$1,FALSE))</f>
        <v/>
      </c>
      <c r="N102" s="13" t="str">
        <f>IF(VLOOKUP($A102,'[1]2. Child Protection'!$B$8:$BE$226,'[1]2. Child Protection'!G$1,FALSE)=F102,"",VLOOKUP($A102,'[1]2. Child Protection'!$B$8:$BE$226,'[1]2. Child Protection'!G$1,FALSE)-F102)</f>
        <v/>
      </c>
      <c r="O102" s="13" t="str">
        <f>IF(VLOOKUP($A102,'[1]2. Child Protection'!$B$8:$BE$226,'[1]2. Child Protection'!H$1,FALSE)=G102,"",VLOOKUP($A102,'[1]2. Child Protection'!$B$8:$BE$226,'[1]2. Child Protection'!H$1,FALSE))</f>
        <v/>
      </c>
      <c r="P102" s="1" t="str">
        <f>IF(VLOOKUP($A102,'[1]2. Child Protection'!$B$8:$BE$226,'[1]2. Child Protection'!I$1,FALSE)=H102,"",VLOOKUP($A102,'[1]2. Child Protection'!$B$8:$BE$226,'[1]2. Child Protection'!I$1,FALSE))</f>
        <v>CLS 2016, UNICEF and ILO calculations</v>
      </c>
    </row>
    <row r="103" spans="1:18" s="1" customFormat="1" x14ac:dyDescent="0.35">
      <c r="A103" s="11" t="s">
        <v>160</v>
      </c>
      <c r="B103" s="12" t="s">
        <v>22</v>
      </c>
      <c r="C103" s="12" t="s">
        <v>22</v>
      </c>
      <c r="D103" s="12" t="s">
        <v>22</v>
      </c>
      <c r="E103" s="12" t="s">
        <v>22</v>
      </c>
      <c r="F103" s="12" t="s">
        <v>22</v>
      </c>
      <c r="G103" s="12" t="s">
        <v>22</v>
      </c>
      <c r="H103" s="14" t="s">
        <v>22</v>
      </c>
      <c r="J103" s="13" t="str">
        <f>IF(VLOOKUP($A103,'[1]2. Child Protection'!$B$8:$BE$226,'[1]2. Child Protection'!C$1,FALSE)=B103,"",VLOOKUP($A103,'[1]2. Child Protection'!$B$8:$BE$226,'[1]2. Child Protection'!C$1,FALSE)-B103)</f>
        <v/>
      </c>
      <c r="K103" s="13">
        <f>IF(VLOOKUP($A103,'[1]2. Child Protection'!$B$8:$BE$226,'[1]2. Child Protection'!D$1,FALSE)=C103,"",VLOOKUP($A103,'[1]2. Child Protection'!$B$8:$BE$226,'[1]2. Child Protection'!D$1,FALSE))</f>
        <v>0</v>
      </c>
      <c r="L103" s="13" t="str">
        <f>IF(VLOOKUP($A103,'[1]2. Child Protection'!$B$8:$BE$226,'[1]2. Child Protection'!E$1,FALSE)=D103,"",VLOOKUP($A103,'[1]2. Child Protection'!$B$8:$BE$226,'[1]2. Child Protection'!E$1,FALSE)-D103)</f>
        <v/>
      </c>
      <c r="M103" s="13">
        <f>IF(VLOOKUP($A103,'[1]2. Child Protection'!$B$8:$BE$226,'[1]2. Child Protection'!F$1,FALSE)=E103,"",VLOOKUP($A103,'[1]2. Child Protection'!$B$8:$BE$226,'[1]2. Child Protection'!F$1,FALSE))</f>
        <v>0</v>
      </c>
      <c r="N103" s="13" t="str">
        <f>IF(VLOOKUP($A103,'[1]2. Child Protection'!$B$8:$BE$226,'[1]2. Child Protection'!G$1,FALSE)=F103,"",VLOOKUP($A103,'[1]2. Child Protection'!$B$8:$BE$226,'[1]2. Child Protection'!G$1,FALSE)-F103)</f>
        <v/>
      </c>
      <c r="O103" s="13">
        <f>IF(VLOOKUP($A103,'[1]2. Child Protection'!$B$8:$BE$226,'[1]2. Child Protection'!H$1,FALSE)=G103,"",VLOOKUP($A103,'[1]2. Child Protection'!$B$8:$BE$226,'[1]2. Child Protection'!H$1,FALSE))</f>
        <v>0</v>
      </c>
      <c r="P103" s="1">
        <f>IF(VLOOKUP($A103,'[1]2. Child Protection'!$B$8:$BE$226,'[1]2. Child Protection'!I$1,FALSE)=H103,"",VLOOKUP($A103,'[1]2. Child Protection'!$B$8:$BE$226,'[1]2. Child Protection'!I$1,FALSE))</f>
        <v>0</v>
      </c>
    </row>
    <row r="104" spans="1:18" s="1" customFormat="1" x14ac:dyDescent="0.35">
      <c r="A104" s="11" t="s">
        <v>161</v>
      </c>
      <c r="B104" s="12" t="s">
        <v>22</v>
      </c>
      <c r="C104" s="13" t="s">
        <v>22</v>
      </c>
      <c r="D104" s="12" t="s">
        <v>22</v>
      </c>
      <c r="E104" s="13" t="s">
        <v>22</v>
      </c>
      <c r="F104" s="12" t="s">
        <v>22</v>
      </c>
      <c r="G104" s="13" t="s">
        <v>22</v>
      </c>
      <c r="H104" s="14" t="s">
        <v>22</v>
      </c>
      <c r="J104" s="13" t="str">
        <f>IF(VLOOKUP($A104,'[1]2. Child Protection'!$B$8:$BE$226,'[1]2. Child Protection'!C$1,FALSE)=B104,"",VLOOKUP($A104,'[1]2. Child Protection'!$B$8:$BE$226,'[1]2. Child Protection'!C$1,FALSE)-B104)</f>
        <v/>
      </c>
      <c r="K104" s="13">
        <f>IF(VLOOKUP($A104,'[1]2. Child Protection'!$B$8:$BE$226,'[1]2. Child Protection'!D$1,FALSE)=C104,"",VLOOKUP($A104,'[1]2. Child Protection'!$B$8:$BE$226,'[1]2. Child Protection'!D$1,FALSE))</f>
        <v>0</v>
      </c>
      <c r="L104" s="13" t="str">
        <f>IF(VLOOKUP($A104,'[1]2. Child Protection'!$B$8:$BE$226,'[1]2. Child Protection'!E$1,FALSE)=D104,"",VLOOKUP($A104,'[1]2. Child Protection'!$B$8:$BE$226,'[1]2. Child Protection'!E$1,FALSE)-D104)</f>
        <v/>
      </c>
      <c r="M104" s="13">
        <f>IF(VLOOKUP($A104,'[1]2. Child Protection'!$B$8:$BE$226,'[1]2. Child Protection'!F$1,FALSE)=E104,"",VLOOKUP($A104,'[1]2. Child Protection'!$B$8:$BE$226,'[1]2. Child Protection'!F$1,FALSE))</f>
        <v>0</v>
      </c>
      <c r="N104" s="13" t="str">
        <f>IF(VLOOKUP($A104,'[1]2. Child Protection'!$B$8:$BE$226,'[1]2. Child Protection'!G$1,FALSE)=F104,"",VLOOKUP($A104,'[1]2. Child Protection'!$B$8:$BE$226,'[1]2. Child Protection'!G$1,FALSE)-F104)</f>
        <v/>
      </c>
      <c r="O104" s="13">
        <f>IF(VLOOKUP($A104,'[1]2. Child Protection'!$B$8:$BE$226,'[1]2. Child Protection'!H$1,FALSE)=G104,"",VLOOKUP($A104,'[1]2. Child Protection'!$B$8:$BE$226,'[1]2. Child Protection'!H$1,FALSE))</f>
        <v>0</v>
      </c>
      <c r="P104" s="1">
        <f>IF(VLOOKUP($A104,'[1]2. Child Protection'!$B$8:$BE$226,'[1]2. Child Protection'!I$1,FALSE)=H104,"",VLOOKUP($A104,'[1]2. Child Protection'!$B$8:$BE$226,'[1]2. Child Protection'!I$1,FALSE))</f>
        <v>0</v>
      </c>
    </row>
    <row r="105" spans="1:18" s="1" customFormat="1" x14ac:dyDescent="0.35">
      <c r="A105" s="11" t="s">
        <v>162</v>
      </c>
      <c r="B105" s="12">
        <v>16.5</v>
      </c>
      <c r="C105" s="13" t="s">
        <v>12</v>
      </c>
      <c r="D105" s="12">
        <v>18.5</v>
      </c>
      <c r="E105" s="13" t="s">
        <v>12</v>
      </c>
      <c r="F105" s="12">
        <v>14.5</v>
      </c>
      <c r="G105" s="13" t="s">
        <v>12</v>
      </c>
      <c r="H105" s="14" t="s">
        <v>70</v>
      </c>
      <c r="J105" s="13" t="str">
        <f>IF(VLOOKUP($A105,'[1]2. Child Protection'!$B$8:$BE$226,'[1]2. Child Protection'!C$1,FALSE)=B105,"",VLOOKUP($A105,'[1]2. Child Protection'!$B$8:$BE$226,'[1]2. Child Protection'!C$1,FALSE)-B105)</f>
        <v/>
      </c>
      <c r="K105" s="13" t="str">
        <f>IF(VLOOKUP($A105,'[1]2. Child Protection'!$B$8:$BE$226,'[1]2. Child Protection'!D$1,FALSE)=C105,"",VLOOKUP($A105,'[1]2. Child Protection'!$B$8:$BE$226,'[1]2. Child Protection'!D$1,FALSE))</f>
        <v/>
      </c>
      <c r="L105" s="13" t="str">
        <f>IF(VLOOKUP($A105,'[1]2. Child Protection'!$B$8:$BE$226,'[1]2. Child Protection'!E$1,FALSE)=D105,"",VLOOKUP($A105,'[1]2. Child Protection'!$B$8:$BE$226,'[1]2. Child Protection'!E$1,FALSE)-D105)</f>
        <v/>
      </c>
      <c r="M105" s="13" t="str">
        <f>IF(VLOOKUP($A105,'[1]2. Child Protection'!$B$8:$BE$226,'[1]2. Child Protection'!F$1,FALSE)=E105,"",VLOOKUP($A105,'[1]2. Child Protection'!$B$8:$BE$226,'[1]2. Child Protection'!F$1,FALSE))</f>
        <v/>
      </c>
      <c r="N105" s="13" t="str">
        <f>IF(VLOOKUP($A105,'[1]2. Child Protection'!$B$8:$BE$226,'[1]2. Child Protection'!G$1,FALSE)=F105,"",VLOOKUP($A105,'[1]2. Child Protection'!$B$8:$BE$226,'[1]2. Child Protection'!G$1,FALSE)-F105)</f>
        <v/>
      </c>
      <c r="O105" s="13" t="str">
        <f>IF(VLOOKUP($A105,'[1]2. Child Protection'!$B$8:$BE$226,'[1]2. Child Protection'!H$1,FALSE)=G105,"",VLOOKUP($A105,'[1]2. Child Protection'!$B$8:$BE$226,'[1]2. Child Protection'!H$1,FALSE))</f>
        <v/>
      </c>
      <c r="P105" s="1" t="str">
        <f>IF(VLOOKUP($A105,'[1]2. Child Protection'!$B$8:$BE$226,'[1]2. Child Protection'!I$1,FALSE)=H105,"",VLOOKUP($A105,'[1]2. Child Protection'!$B$8:$BE$226,'[1]2. Child Protection'!I$1,FALSE))</f>
        <v>MICS 2018-19, UNICEF and ILO calculations</v>
      </c>
    </row>
    <row r="106" spans="1:18" s="1" customFormat="1" x14ac:dyDescent="0.35">
      <c r="A106" s="11" t="s">
        <v>163</v>
      </c>
      <c r="B106" s="12" t="s">
        <v>22</v>
      </c>
      <c r="C106" s="12" t="s">
        <v>22</v>
      </c>
      <c r="D106" s="12" t="s">
        <v>22</v>
      </c>
      <c r="E106" s="12" t="s">
        <v>22</v>
      </c>
      <c r="F106" s="12" t="s">
        <v>22</v>
      </c>
      <c r="G106" s="12" t="s">
        <v>22</v>
      </c>
      <c r="H106" s="14" t="s">
        <v>22</v>
      </c>
      <c r="J106" s="13" t="str">
        <f>IF(VLOOKUP($A106,'[1]2. Child Protection'!$B$8:$BE$226,'[1]2. Child Protection'!C$1,FALSE)=B106,"",VLOOKUP($A106,'[1]2. Child Protection'!$B$8:$BE$226,'[1]2. Child Protection'!C$1,FALSE)-B106)</f>
        <v/>
      </c>
      <c r="K106" s="13">
        <f>IF(VLOOKUP($A106,'[1]2. Child Protection'!$B$8:$BE$226,'[1]2. Child Protection'!D$1,FALSE)=C106,"",VLOOKUP($A106,'[1]2. Child Protection'!$B$8:$BE$226,'[1]2. Child Protection'!D$1,FALSE))</f>
        <v>0</v>
      </c>
      <c r="L106" s="13" t="str">
        <f>IF(VLOOKUP($A106,'[1]2. Child Protection'!$B$8:$BE$226,'[1]2. Child Protection'!E$1,FALSE)=D106,"",VLOOKUP($A106,'[1]2. Child Protection'!$B$8:$BE$226,'[1]2. Child Protection'!E$1,FALSE)-D106)</f>
        <v/>
      </c>
      <c r="M106" s="13">
        <f>IF(VLOOKUP($A106,'[1]2. Child Protection'!$B$8:$BE$226,'[1]2. Child Protection'!F$1,FALSE)=E106,"",VLOOKUP($A106,'[1]2. Child Protection'!$B$8:$BE$226,'[1]2. Child Protection'!F$1,FALSE))</f>
        <v>0</v>
      </c>
      <c r="N106" s="13" t="str">
        <f>IF(VLOOKUP($A106,'[1]2. Child Protection'!$B$8:$BE$226,'[1]2. Child Protection'!G$1,FALSE)=F106,"",VLOOKUP($A106,'[1]2. Child Protection'!$B$8:$BE$226,'[1]2. Child Protection'!G$1,FALSE)-F106)</f>
        <v/>
      </c>
      <c r="O106" s="13">
        <f>IF(VLOOKUP($A106,'[1]2. Child Protection'!$B$8:$BE$226,'[1]2. Child Protection'!H$1,FALSE)=G106,"",VLOOKUP($A106,'[1]2. Child Protection'!$B$8:$BE$226,'[1]2. Child Protection'!H$1,FALSE))</f>
        <v>0</v>
      </c>
      <c r="P106" s="1">
        <f>IF(VLOOKUP($A106,'[1]2. Child Protection'!$B$8:$BE$226,'[1]2. Child Protection'!I$1,FALSE)=H106,"",VLOOKUP($A106,'[1]2. Child Protection'!$B$8:$BE$226,'[1]2. Child Protection'!I$1,FALSE))</f>
        <v>0</v>
      </c>
    </row>
    <row r="107" spans="1:18" s="1" customFormat="1" x14ac:dyDescent="0.35">
      <c r="A107" s="11" t="s">
        <v>164</v>
      </c>
      <c r="B107" s="12">
        <v>22.3</v>
      </c>
      <c r="C107" s="13" t="s">
        <v>12</v>
      </c>
      <c r="D107" s="12">
        <v>25.1</v>
      </c>
      <c r="E107" s="13" t="s">
        <v>12</v>
      </c>
      <c r="F107" s="12">
        <v>19.100000000000001</v>
      </c>
      <c r="G107" s="13" t="s">
        <v>12</v>
      </c>
      <c r="H107" s="14" t="s">
        <v>56</v>
      </c>
      <c r="J107" s="13" t="str">
        <f>IF(VLOOKUP($A107,'[1]2. Child Protection'!$B$8:$BE$226,'[1]2. Child Protection'!C$1,FALSE)=B107,"",VLOOKUP($A107,'[1]2. Child Protection'!$B$8:$BE$226,'[1]2. Child Protection'!C$1,FALSE)-B107)</f>
        <v/>
      </c>
      <c r="K107" s="13" t="str">
        <f>IF(VLOOKUP($A107,'[1]2. Child Protection'!$B$8:$BE$226,'[1]2. Child Protection'!D$1,FALSE)=C107,"",VLOOKUP($A107,'[1]2. Child Protection'!$B$8:$BE$226,'[1]2. Child Protection'!D$1,FALSE))</f>
        <v/>
      </c>
      <c r="L107" s="13" t="str">
        <f>IF(VLOOKUP($A107,'[1]2. Child Protection'!$B$8:$BE$226,'[1]2. Child Protection'!E$1,FALSE)=D107,"",VLOOKUP($A107,'[1]2. Child Protection'!$B$8:$BE$226,'[1]2. Child Protection'!E$1,FALSE)-D107)</f>
        <v/>
      </c>
      <c r="M107" s="13" t="str">
        <f>IF(VLOOKUP($A107,'[1]2. Child Protection'!$B$8:$BE$226,'[1]2. Child Protection'!F$1,FALSE)=E107,"",VLOOKUP($A107,'[1]2. Child Protection'!$B$8:$BE$226,'[1]2. Child Protection'!F$1,FALSE))</f>
        <v/>
      </c>
      <c r="N107" s="13" t="str">
        <f>IF(VLOOKUP($A107,'[1]2. Child Protection'!$B$8:$BE$226,'[1]2. Child Protection'!G$1,FALSE)=F107,"",VLOOKUP($A107,'[1]2. Child Protection'!$B$8:$BE$226,'[1]2. Child Protection'!G$1,FALSE)-F107)</f>
        <v/>
      </c>
      <c r="O107" s="13" t="str">
        <f>IF(VLOOKUP($A107,'[1]2. Child Protection'!$B$8:$BE$226,'[1]2. Child Protection'!H$1,FALSE)=G107,"",VLOOKUP($A107,'[1]2. Child Protection'!$B$8:$BE$226,'[1]2. Child Protection'!H$1,FALSE))</f>
        <v/>
      </c>
      <c r="P107" s="1" t="str">
        <f>IF(VLOOKUP($A107,'[1]2. Child Protection'!$B$8:$BE$226,'[1]2. Child Protection'!I$1,FALSE)=H107,"",VLOOKUP($A107,'[1]2. Child Protection'!$B$8:$BE$226,'[1]2. Child Protection'!I$1,FALSE))</f>
        <v>MICS 2018, UNICEF and ILO calculations</v>
      </c>
    </row>
    <row r="108" spans="1:18" s="1" customFormat="1" x14ac:dyDescent="0.35">
      <c r="A108" s="11" t="s">
        <v>165</v>
      </c>
      <c r="B108" s="12">
        <v>28.2</v>
      </c>
      <c r="C108" s="13" t="s">
        <v>12</v>
      </c>
      <c r="D108" s="12">
        <v>27.4</v>
      </c>
      <c r="E108" s="13" t="s">
        <v>12</v>
      </c>
      <c r="F108" s="12">
        <v>29</v>
      </c>
      <c r="G108" s="13" t="s">
        <v>12</v>
      </c>
      <c r="H108" s="14" t="s">
        <v>83</v>
      </c>
      <c r="J108" s="13" t="str">
        <f>IF(VLOOKUP($A108,'[1]2. Child Protection'!$B$8:$BE$226,'[1]2. Child Protection'!C$1,FALSE)=B108,"",VLOOKUP($A108,'[1]2. Child Protection'!$B$8:$BE$226,'[1]2. Child Protection'!C$1,FALSE)-B108)</f>
        <v/>
      </c>
      <c r="K108" s="13" t="str">
        <f>IF(VLOOKUP($A108,'[1]2. Child Protection'!$B$8:$BE$226,'[1]2. Child Protection'!D$1,FALSE)=C108,"",VLOOKUP($A108,'[1]2. Child Protection'!$B$8:$BE$226,'[1]2. Child Protection'!D$1,FALSE))</f>
        <v/>
      </c>
      <c r="L108" s="13" t="str">
        <f>IF(VLOOKUP($A108,'[1]2. Child Protection'!$B$8:$BE$226,'[1]2. Child Protection'!E$1,FALSE)=D108,"",VLOOKUP($A108,'[1]2. Child Protection'!$B$8:$BE$226,'[1]2. Child Protection'!E$1,FALSE)-D108)</f>
        <v/>
      </c>
      <c r="M108" s="13" t="str">
        <f>IF(VLOOKUP($A108,'[1]2. Child Protection'!$B$8:$BE$226,'[1]2. Child Protection'!F$1,FALSE)=E108,"",VLOOKUP($A108,'[1]2. Child Protection'!$B$8:$BE$226,'[1]2. Child Protection'!F$1,FALSE))</f>
        <v/>
      </c>
      <c r="N108" s="13" t="str">
        <f>IF(VLOOKUP($A108,'[1]2. Child Protection'!$B$8:$BE$226,'[1]2. Child Protection'!G$1,FALSE)=F108,"",VLOOKUP($A108,'[1]2. Child Protection'!$B$8:$BE$226,'[1]2. Child Protection'!G$1,FALSE)-F108)</f>
        <v/>
      </c>
      <c r="O108" s="13" t="str">
        <f>IF(VLOOKUP($A108,'[1]2. Child Protection'!$B$8:$BE$226,'[1]2. Child Protection'!H$1,FALSE)=G108,"",VLOOKUP($A108,'[1]2. Child Protection'!$B$8:$BE$226,'[1]2. Child Protection'!H$1,FALSE))</f>
        <v/>
      </c>
      <c r="P108" s="1" t="str">
        <f>IF(VLOOKUP($A108,'[1]2. Child Protection'!$B$8:$BE$226,'[1]2. Child Protection'!I$1,FALSE)=H108,"",VLOOKUP($A108,'[1]2. Child Protection'!$B$8:$BE$226,'[1]2. Child Protection'!I$1,FALSE))</f>
        <v>MICS 2017, UNICEF and ILO calculations</v>
      </c>
    </row>
    <row r="109" spans="1:18" s="1" customFormat="1" x14ac:dyDescent="0.35">
      <c r="A109" s="11" t="s">
        <v>166</v>
      </c>
      <c r="B109" s="12" t="s">
        <v>22</v>
      </c>
      <c r="C109" s="13" t="s">
        <v>22</v>
      </c>
      <c r="D109" s="12" t="s">
        <v>22</v>
      </c>
      <c r="E109" s="13" t="s">
        <v>22</v>
      </c>
      <c r="F109" s="12" t="s">
        <v>22</v>
      </c>
      <c r="G109" s="13" t="s">
        <v>22</v>
      </c>
      <c r="H109" s="14" t="s">
        <v>22</v>
      </c>
      <c r="J109" s="13" t="str">
        <f>IF(VLOOKUP($A109,'[1]2. Child Protection'!$B$8:$BE$226,'[1]2. Child Protection'!C$1,FALSE)=B109,"",VLOOKUP($A109,'[1]2. Child Protection'!$B$8:$BE$226,'[1]2. Child Protection'!C$1,FALSE)-B109)</f>
        <v/>
      </c>
      <c r="K109" s="13">
        <f>IF(VLOOKUP($A109,'[1]2. Child Protection'!$B$8:$BE$226,'[1]2. Child Protection'!D$1,FALSE)=C109,"",VLOOKUP($A109,'[1]2. Child Protection'!$B$8:$BE$226,'[1]2. Child Protection'!D$1,FALSE))</f>
        <v>0</v>
      </c>
      <c r="L109" s="13" t="str">
        <f>IF(VLOOKUP($A109,'[1]2. Child Protection'!$B$8:$BE$226,'[1]2. Child Protection'!E$1,FALSE)=D109,"",VLOOKUP($A109,'[1]2. Child Protection'!$B$8:$BE$226,'[1]2. Child Protection'!E$1,FALSE)-D109)</f>
        <v/>
      </c>
      <c r="M109" s="13">
        <f>IF(VLOOKUP($A109,'[1]2. Child Protection'!$B$8:$BE$226,'[1]2. Child Protection'!F$1,FALSE)=E109,"",VLOOKUP($A109,'[1]2. Child Protection'!$B$8:$BE$226,'[1]2. Child Protection'!F$1,FALSE))</f>
        <v>0</v>
      </c>
      <c r="N109" s="13" t="str">
        <f>IF(VLOOKUP($A109,'[1]2. Child Protection'!$B$8:$BE$226,'[1]2. Child Protection'!G$1,FALSE)=F109,"",VLOOKUP($A109,'[1]2. Child Protection'!$B$8:$BE$226,'[1]2. Child Protection'!G$1,FALSE)-F109)</f>
        <v/>
      </c>
      <c r="O109" s="13">
        <f>IF(VLOOKUP($A109,'[1]2. Child Protection'!$B$8:$BE$226,'[1]2. Child Protection'!H$1,FALSE)=G109,"",VLOOKUP($A109,'[1]2. Child Protection'!$B$8:$BE$226,'[1]2. Child Protection'!H$1,FALSE))</f>
        <v>0</v>
      </c>
      <c r="P109" s="1">
        <f>IF(VLOOKUP($A109,'[1]2. Child Protection'!$B$8:$BE$226,'[1]2. Child Protection'!I$1,FALSE)=H109,"",VLOOKUP($A109,'[1]2. Child Protection'!$B$8:$BE$226,'[1]2. Child Protection'!I$1,FALSE))</f>
        <v>0</v>
      </c>
    </row>
    <row r="110" spans="1:18" s="1" customFormat="1" x14ac:dyDescent="0.35">
      <c r="A110" s="11" t="s">
        <v>167</v>
      </c>
      <c r="B110" s="12" t="s">
        <v>22</v>
      </c>
      <c r="C110" s="12" t="s">
        <v>22</v>
      </c>
      <c r="D110" s="12" t="s">
        <v>22</v>
      </c>
      <c r="E110" s="12" t="s">
        <v>22</v>
      </c>
      <c r="F110" s="12" t="s">
        <v>22</v>
      </c>
      <c r="G110" s="12" t="s">
        <v>22</v>
      </c>
      <c r="H110" s="14" t="s">
        <v>22</v>
      </c>
      <c r="J110" s="13" t="str">
        <f>IF(VLOOKUP($A110,'[1]2. Child Protection'!$B$8:$BE$226,'[1]2. Child Protection'!C$1,FALSE)=B110,"",VLOOKUP($A110,'[1]2. Child Protection'!$B$8:$BE$226,'[1]2. Child Protection'!C$1,FALSE)-B110)</f>
        <v/>
      </c>
      <c r="K110" s="13">
        <f>IF(VLOOKUP($A110,'[1]2. Child Protection'!$B$8:$BE$226,'[1]2. Child Protection'!D$1,FALSE)=C110,"",VLOOKUP($A110,'[1]2. Child Protection'!$B$8:$BE$226,'[1]2. Child Protection'!D$1,FALSE))</f>
        <v>0</v>
      </c>
      <c r="L110" s="13" t="str">
        <f>IF(VLOOKUP($A110,'[1]2. Child Protection'!$B$8:$BE$226,'[1]2. Child Protection'!E$1,FALSE)=D110,"",VLOOKUP($A110,'[1]2. Child Protection'!$B$8:$BE$226,'[1]2. Child Protection'!E$1,FALSE)-D110)</f>
        <v/>
      </c>
      <c r="M110" s="13">
        <f>IF(VLOOKUP($A110,'[1]2. Child Protection'!$B$8:$BE$226,'[1]2. Child Protection'!F$1,FALSE)=E110,"",VLOOKUP($A110,'[1]2. Child Protection'!$B$8:$BE$226,'[1]2. Child Protection'!F$1,FALSE))</f>
        <v>0</v>
      </c>
      <c r="N110" s="13" t="str">
        <f>IF(VLOOKUP($A110,'[1]2. Child Protection'!$B$8:$BE$226,'[1]2. Child Protection'!G$1,FALSE)=F110,"",VLOOKUP($A110,'[1]2. Child Protection'!$B$8:$BE$226,'[1]2. Child Protection'!G$1,FALSE)-F110)</f>
        <v/>
      </c>
      <c r="O110" s="13">
        <f>IF(VLOOKUP($A110,'[1]2. Child Protection'!$B$8:$BE$226,'[1]2. Child Protection'!H$1,FALSE)=G110,"",VLOOKUP($A110,'[1]2. Child Protection'!$B$8:$BE$226,'[1]2. Child Protection'!H$1,FALSE))</f>
        <v>0</v>
      </c>
      <c r="P110" s="1">
        <f>IF(VLOOKUP($A110,'[1]2. Child Protection'!$B$8:$BE$226,'[1]2. Child Protection'!I$1,FALSE)=H110,"",VLOOKUP($A110,'[1]2. Child Protection'!$B$8:$BE$226,'[1]2. Child Protection'!I$1,FALSE))</f>
        <v>0</v>
      </c>
    </row>
    <row r="111" spans="1:18" s="1" customFormat="1" x14ac:dyDescent="0.35">
      <c r="A111" s="11" t="s">
        <v>168</v>
      </c>
      <c r="B111" s="12">
        <v>13.9</v>
      </c>
      <c r="C111" s="12" t="s">
        <v>12</v>
      </c>
      <c r="D111" s="12">
        <v>15.1</v>
      </c>
      <c r="E111" s="12" t="s">
        <v>12</v>
      </c>
      <c r="F111" s="12">
        <v>12.7</v>
      </c>
      <c r="G111" s="12" t="s">
        <v>12</v>
      </c>
      <c r="H111" s="14" t="s">
        <v>56</v>
      </c>
      <c r="J111" s="13" t="str">
        <f>IF(VLOOKUP($A111,'[1]2. Child Protection'!$B$8:$BE$226,'[1]2. Child Protection'!C$1,FALSE)=B111,"",VLOOKUP($A111,'[1]2. Child Protection'!$B$8:$BE$226,'[1]2. Child Protection'!C$1,FALSE)-B111)</f>
        <v/>
      </c>
      <c r="K111" s="13" t="str">
        <f>IF(VLOOKUP($A111,'[1]2. Child Protection'!$B$8:$BE$226,'[1]2. Child Protection'!D$1,FALSE)=C111,"",VLOOKUP($A111,'[1]2. Child Protection'!$B$8:$BE$226,'[1]2. Child Protection'!D$1,FALSE))</f>
        <v/>
      </c>
      <c r="L111" s="13" t="str">
        <f>IF(VLOOKUP($A111,'[1]2. Child Protection'!$B$8:$BE$226,'[1]2. Child Protection'!E$1,FALSE)=D111,"",VLOOKUP($A111,'[1]2. Child Protection'!$B$8:$BE$226,'[1]2. Child Protection'!E$1,FALSE)-D111)</f>
        <v/>
      </c>
      <c r="M111" s="13" t="str">
        <f>IF(VLOOKUP($A111,'[1]2. Child Protection'!$B$8:$BE$226,'[1]2. Child Protection'!F$1,FALSE)=E111,"",VLOOKUP($A111,'[1]2. Child Protection'!$B$8:$BE$226,'[1]2. Child Protection'!F$1,FALSE))</f>
        <v/>
      </c>
      <c r="N111" s="13" t="str">
        <f>IF(VLOOKUP($A111,'[1]2. Child Protection'!$B$8:$BE$226,'[1]2. Child Protection'!G$1,FALSE)=F111,"",VLOOKUP($A111,'[1]2. Child Protection'!$B$8:$BE$226,'[1]2. Child Protection'!G$1,FALSE)-F111)</f>
        <v/>
      </c>
      <c r="O111" s="13" t="str">
        <f>IF(VLOOKUP($A111,'[1]2. Child Protection'!$B$8:$BE$226,'[1]2. Child Protection'!H$1,FALSE)=G111,"",VLOOKUP($A111,'[1]2. Child Protection'!$B$8:$BE$226,'[1]2. Child Protection'!H$1,FALSE))</f>
        <v/>
      </c>
      <c r="P111" s="1" t="str">
        <f>IF(VLOOKUP($A111,'[1]2. Child Protection'!$B$8:$BE$226,'[1]2. Child Protection'!I$1,FALSE)=H111,"",VLOOKUP($A111,'[1]2. Child Protection'!$B$8:$BE$226,'[1]2. Child Protection'!I$1,FALSE))</f>
        <v>MICS 2018, UNICEF and ILO calculations</v>
      </c>
    </row>
    <row r="112" spans="1:18" s="1" customFormat="1" x14ac:dyDescent="0.35">
      <c r="A112" s="11" t="s">
        <v>169</v>
      </c>
      <c r="B112" s="12">
        <v>14</v>
      </c>
      <c r="C112" s="12" t="s">
        <v>170</v>
      </c>
      <c r="D112" s="12">
        <v>15</v>
      </c>
      <c r="E112" s="12" t="s">
        <v>170</v>
      </c>
      <c r="F112" s="12">
        <v>12.9</v>
      </c>
      <c r="G112" s="12" t="s">
        <v>170</v>
      </c>
      <c r="H112" s="14" t="s">
        <v>85</v>
      </c>
      <c r="J112" s="13">
        <f>IF(VLOOKUP($A112,'[1]2. Child Protection'!$B$8:$BE$226,'[1]2. Child Protection'!C$1,FALSE)=B112,"",VLOOKUP($A112,'[1]2. Child Protection'!$B$8:$BE$226,'[1]2. Child Protection'!C$1,FALSE)-B112)</f>
        <v>17.7</v>
      </c>
      <c r="K112" s="13">
        <f>IF(VLOOKUP($A112,'[1]2. Child Protection'!$B$8:$BE$226,'[1]2. Child Protection'!D$1,FALSE)=C112,"",VLOOKUP($A112,'[1]2. Child Protection'!$B$8:$BE$226,'[1]2. Child Protection'!D$1,FALSE))</f>
        <v>0</v>
      </c>
      <c r="L112" s="13">
        <f>IF(VLOOKUP($A112,'[1]2. Child Protection'!$B$8:$BE$226,'[1]2. Child Protection'!E$1,FALSE)=D112,"",VLOOKUP($A112,'[1]2. Child Protection'!$B$8:$BE$226,'[1]2. Child Protection'!E$1,FALSE)-D112)</f>
        <v>14.3</v>
      </c>
      <c r="M112" s="13">
        <f>IF(VLOOKUP($A112,'[1]2. Child Protection'!$B$8:$BE$226,'[1]2. Child Protection'!F$1,FALSE)=E112,"",VLOOKUP($A112,'[1]2. Child Protection'!$B$8:$BE$226,'[1]2. Child Protection'!F$1,FALSE))</f>
        <v>0</v>
      </c>
      <c r="N112" s="13">
        <f>IF(VLOOKUP($A112,'[1]2. Child Protection'!$B$8:$BE$226,'[1]2. Child Protection'!G$1,FALSE)=F112,"",VLOOKUP($A112,'[1]2. Child Protection'!$B$8:$BE$226,'[1]2. Child Protection'!G$1,FALSE)-F112)</f>
        <v>21.4</v>
      </c>
      <c r="O112" s="13">
        <f>IF(VLOOKUP($A112,'[1]2. Child Protection'!$B$8:$BE$226,'[1]2. Child Protection'!H$1,FALSE)=G112,"",VLOOKUP($A112,'[1]2. Child Protection'!$B$8:$BE$226,'[1]2. Child Protection'!H$1,FALSE))</f>
        <v>0</v>
      </c>
      <c r="P112" s="1" t="str">
        <f>IF(VLOOKUP($A112,'[1]2. Child Protection'!$B$8:$BE$226,'[1]2. Child Protection'!I$1,FALSE)=H112,"",VLOOKUP($A112,'[1]2. Child Protection'!$B$8:$BE$226,'[1]2. Child Protection'!I$1,FALSE))</f>
        <v>DHS 2019-20</v>
      </c>
      <c r="R112" s="37"/>
    </row>
    <row r="113" spans="1:18" s="1" customFormat="1" x14ac:dyDescent="0.35">
      <c r="A113" s="11" t="s">
        <v>171</v>
      </c>
      <c r="B113" s="12" t="s">
        <v>22</v>
      </c>
      <c r="C113" s="12" t="s">
        <v>22</v>
      </c>
      <c r="D113" s="12" t="s">
        <v>22</v>
      </c>
      <c r="E113" s="12" t="s">
        <v>22</v>
      </c>
      <c r="F113" s="12" t="s">
        <v>22</v>
      </c>
      <c r="G113" s="12" t="s">
        <v>22</v>
      </c>
      <c r="H113" s="14" t="s">
        <v>22</v>
      </c>
      <c r="J113" s="13" t="str">
        <f>IF(VLOOKUP($A113,'[1]2. Child Protection'!$B$8:$BE$226,'[1]2. Child Protection'!C$1,FALSE)=B113,"",VLOOKUP($A113,'[1]2. Child Protection'!$B$8:$BE$226,'[1]2. Child Protection'!C$1,FALSE)-B113)</f>
        <v/>
      </c>
      <c r="K113" s="13">
        <f>IF(VLOOKUP($A113,'[1]2. Child Protection'!$B$8:$BE$226,'[1]2. Child Protection'!D$1,FALSE)=C113,"",VLOOKUP($A113,'[1]2. Child Protection'!$B$8:$BE$226,'[1]2. Child Protection'!D$1,FALSE))</f>
        <v>0</v>
      </c>
      <c r="L113" s="13" t="str">
        <f>IF(VLOOKUP($A113,'[1]2. Child Protection'!$B$8:$BE$226,'[1]2. Child Protection'!E$1,FALSE)=D113,"",VLOOKUP($A113,'[1]2. Child Protection'!$B$8:$BE$226,'[1]2. Child Protection'!E$1,FALSE)-D113)</f>
        <v/>
      </c>
      <c r="M113" s="13">
        <f>IF(VLOOKUP($A113,'[1]2. Child Protection'!$B$8:$BE$226,'[1]2. Child Protection'!F$1,FALSE)=E113,"",VLOOKUP($A113,'[1]2. Child Protection'!$B$8:$BE$226,'[1]2. Child Protection'!F$1,FALSE))</f>
        <v>0</v>
      </c>
      <c r="N113" s="13" t="str">
        <f>IF(VLOOKUP($A113,'[1]2. Child Protection'!$B$8:$BE$226,'[1]2. Child Protection'!G$1,FALSE)=F113,"",VLOOKUP($A113,'[1]2. Child Protection'!$B$8:$BE$226,'[1]2. Child Protection'!G$1,FALSE)-F113)</f>
        <v/>
      </c>
      <c r="O113" s="13">
        <f>IF(VLOOKUP($A113,'[1]2. Child Protection'!$B$8:$BE$226,'[1]2. Child Protection'!H$1,FALSE)=G113,"",VLOOKUP($A113,'[1]2. Child Protection'!$B$8:$BE$226,'[1]2. Child Protection'!H$1,FALSE))</f>
        <v>0</v>
      </c>
      <c r="P113" s="1">
        <f>IF(VLOOKUP($A113,'[1]2. Child Protection'!$B$8:$BE$226,'[1]2. Child Protection'!I$1,FALSE)=H113,"",VLOOKUP($A113,'[1]2. Child Protection'!$B$8:$BE$226,'[1]2. Child Protection'!I$1,FALSE))</f>
        <v>0</v>
      </c>
    </row>
    <row r="114" spans="1:18" s="1" customFormat="1" x14ac:dyDescent="0.35">
      <c r="A114" s="11" t="s">
        <v>172</v>
      </c>
      <c r="B114" s="12" t="s">
        <v>22</v>
      </c>
      <c r="C114" s="13" t="s">
        <v>22</v>
      </c>
      <c r="D114" s="12" t="s">
        <v>22</v>
      </c>
      <c r="E114" s="13" t="s">
        <v>22</v>
      </c>
      <c r="F114" s="12" t="s">
        <v>22</v>
      </c>
      <c r="G114" s="13" t="s">
        <v>22</v>
      </c>
      <c r="H114" s="14" t="s">
        <v>22</v>
      </c>
      <c r="J114" s="13" t="str">
        <f>IF(VLOOKUP($A114,'[1]2. Child Protection'!$B$8:$BE$226,'[1]2. Child Protection'!C$1,FALSE)=B114,"",VLOOKUP($A114,'[1]2. Child Protection'!$B$8:$BE$226,'[1]2. Child Protection'!C$1,FALSE)-B114)</f>
        <v/>
      </c>
      <c r="K114" s="13">
        <f>IF(VLOOKUP($A114,'[1]2. Child Protection'!$B$8:$BE$226,'[1]2. Child Protection'!D$1,FALSE)=C114,"",VLOOKUP($A114,'[1]2. Child Protection'!$B$8:$BE$226,'[1]2. Child Protection'!D$1,FALSE))</f>
        <v>0</v>
      </c>
      <c r="L114" s="13" t="str">
        <f>IF(VLOOKUP($A114,'[1]2. Child Protection'!$B$8:$BE$226,'[1]2. Child Protection'!E$1,FALSE)=D114,"",VLOOKUP($A114,'[1]2. Child Protection'!$B$8:$BE$226,'[1]2. Child Protection'!E$1,FALSE)-D114)</f>
        <v/>
      </c>
      <c r="M114" s="13">
        <f>IF(VLOOKUP($A114,'[1]2. Child Protection'!$B$8:$BE$226,'[1]2. Child Protection'!F$1,FALSE)=E114,"",VLOOKUP($A114,'[1]2. Child Protection'!$B$8:$BE$226,'[1]2. Child Protection'!F$1,FALSE))</f>
        <v>0</v>
      </c>
      <c r="N114" s="13" t="str">
        <f>IF(VLOOKUP($A114,'[1]2. Child Protection'!$B$8:$BE$226,'[1]2. Child Protection'!G$1,FALSE)=F114,"",VLOOKUP($A114,'[1]2. Child Protection'!$B$8:$BE$226,'[1]2. Child Protection'!G$1,FALSE)-F114)</f>
        <v/>
      </c>
      <c r="O114" s="13">
        <f>IF(VLOOKUP($A114,'[1]2. Child Protection'!$B$8:$BE$226,'[1]2. Child Protection'!H$1,FALSE)=G114,"",VLOOKUP($A114,'[1]2. Child Protection'!$B$8:$BE$226,'[1]2. Child Protection'!H$1,FALSE))</f>
        <v>0</v>
      </c>
      <c r="P114" s="1">
        <f>IF(VLOOKUP($A114,'[1]2. Child Protection'!$B$8:$BE$226,'[1]2. Child Protection'!I$1,FALSE)=H114,"",VLOOKUP($A114,'[1]2. Child Protection'!$B$8:$BE$226,'[1]2. Child Protection'!I$1,FALSE))</f>
        <v>0</v>
      </c>
    </row>
    <row r="115" spans="1:18" s="1" customFormat="1" x14ac:dyDescent="0.35">
      <c r="A115" s="11" t="s">
        <v>173</v>
      </c>
      <c r="B115" s="12" t="s">
        <v>22</v>
      </c>
      <c r="C115" s="13" t="s">
        <v>22</v>
      </c>
      <c r="D115" s="12" t="s">
        <v>22</v>
      </c>
      <c r="E115" s="13" t="s">
        <v>22</v>
      </c>
      <c r="F115" s="12" t="s">
        <v>22</v>
      </c>
      <c r="G115" s="13" t="s">
        <v>22</v>
      </c>
      <c r="H115" s="14" t="s">
        <v>22</v>
      </c>
      <c r="J115" s="13" t="str">
        <f>IF(VLOOKUP($A115,'[1]2. Child Protection'!$B$8:$BE$226,'[1]2. Child Protection'!C$1,FALSE)=B115,"",VLOOKUP($A115,'[1]2. Child Protection'!$B$8:$BE$226,'[1]2. Child Protection'!C$1,FALSE)-B115)</f>
        <v/>
      </c>
      <c r="K115" s="13">
        <f>IF(VLOOKUP($A115,'[1]2. Child Protection'!$B$8:$BE$226,'[1]2. Child Protection'!D$1,FALSE)=C115,"",VLOOKUP($A115,'[1]2. Child Protection'!$B$8:$BE$226,'[1]2. Child Protection'!D$1,FALSE))</f>
        <v>0</v>
      </c>
      <c r="L115" s="13" t="str">
        <f>IF(VLOOKUP($A115,'[1]2. Child Protection'!$B$8:$BE$226,'[1]2. Child Protection'!E$1,FALSE)=D115,"",VLOOKUP($A115,'[1]2. Child Protection'!$B$8:$BE$226,'[1]2. Child Protection'!E$1,FALSE)-D115)</f>
        <v/>
      </c>
      <c r="M115" s="13">
        <f>IF(VLOOKUP($A115,'[1]2. Child Protection'!$B$8:$BE$226,'[1]2. Child Protection'!F$1,FALSE)=E115,"",VLOOKUP($A115,'[1]2. Child Protection'!$B$8:$BE$226,'[1]2. Child Protection'!F$1,FALSE))</f>
        <v>0</v>
      </c>
      <c r="N115" s="13" t="str">
        <f>IF(VLOOKUP($A115,'[1]2. Child Protection'!$B$8:$BE$226,'[1]2. Child Protection'!G$1,FALSE)=F115,"",VLOOKUP($A115,'[1]2. Child Protection'!$B$8:$BE$226,'[1]2. Child Protection'!G$1,FALSE)-F115)</f>
        <v/>
      </c>
      <c r="O115" s="13">
        <f>IF(VLOOKUP($A115,'[1]2. Child Protection'!$B$8:$BE$226,'[1]2. Child Protection'!H$1,FALSE)=G115,"",VLOOKUP($A115,'[1]2. Child Protection'!$B$8:$BE$226,'[1]2. Child Protection'!H$1,FALSE))</f>
        <v>0</v>
      </c>
      <c r="P115" s="1">
        <f>IF(VLOOKUP($A115,'[1]2. Child Protection'!$B$8:$BE$226,'[1]2. Child Protection'!I$1,FALSE)=H115,"",VLOOKUP($A115,'[1]2. Child Protection'!$B$8:$BE$226,'[1]2. Child Protection'!I$1,FALSE))</f>
        <v>0</v>
      </c>
    </row>
    <row r="116" spans="1:18" s="1" customFormat="1" x14ac:dyDescent="0.35">
      <c r="A116" s="11" t="s">
        <v>174</v>
      </c>
      <c r="B116" s="12" t="s">
        <v>22</v>
      </c>
      <c r="C116" s="12" t="s">
        <v>22</v>
      </c>
      <c r="D116" s="12" t="s">
        <v>22</v>
      </c>
      <c r="E116" s="12" t="s">
        <v>22</v>
      </c>
      <c r="F116" s="12" t="s">
        <v>22</v>
      </c>
      <c r="G116" s="12" t="s">
        <v>22</v>
      </c>
      <c r="H116" s="14" t="s">
        <v>22</v>
      </c>
      <c r="J116" s="13" t="str">
        <f>IF(VLOOKUP($A116,'[1]2. Child Protection'!$B$8:$BE$226,'[1]2. Child Protection'!C$1,FALSE)=B116,"",VLOOKUP($A116,'[1]2. Child Protection'!$B$8:$BE$226,'[1]2. Child Protection'!C$1,FALSE)-B116)</f>
        <v/>
      </c>
      <c r="K116" s="13">
        <f>IF(VLOOKUP($A116,'[1]2. Child Protection'!$B$8:$BE$226,'[1]2. Child Protection'!D$1,FALSE)=C116,"",VLOOKUP($A116,'[1]2. Child Protection'!$B$8:$BE$226,'[1]2. Child Protection'!D$1,FALSE))</f>
        <v>0</v>
      </c>
      <c r="L116" s="13" t="str">
        <f>IF(VLOOKUP($A116,'[1]2. Child Protection'!$B$8:$BE$226,'[1]2. Child Protection'!E$1,FALSE)=D116,"",VLOOKUP($A116,'[1]2. Child Protection'!$B$8:$BE$226,'[1]2. Child Protection'!E$1,FALSE)-D116)</f>
        <v/>
      </c>
      <c r="M116" s="13">
        <f>IF(VLOOKUP($A116,'[1]2. Child Protection'!$B$8:$BE$226,'[1]2. Child Protection'!F$1,FALSE)=E116,"",VLOOKUP($A116,'[1]2. Child Protection'!$B$8:$BE$226,'[1]2. Child Protection'!F$1,FALSE))</f>
        <v>0</v>
      </c>
      <c r="N116" s="13" t="str">
        <f>IF(VLOOKUP($A116,'[1]2. Child Protection'!$B$8:$BE$226,'[1]2. Child Protection'!G$1,FALSE)=F116,"",VLOOKUP($A116,'[1]2. Child Protection'!$B$8:$BE$226,'[1]2. Child Protection'!G$1,FALSE)-F116)</f>
        <v/>
      </c>
      <c r="O116" s="13">
        <f>IF(VLOOKUP($A116,'[1]2. Child Protection'!$B$8:$BE$226,'[1]2. Child Protection'!H$1,FALSE)=G116,"",VLOOKUP($A116,'[1]2. Child Protection'!$B$8:$BE$226,'[1]2. Child Protection'!H$1,FALSE))</f>
        <v>0</v>
      </c>
      <c r="P116" s="1">
        <f>IF(VLOOKUP($A116,'[1]2. Child Protection'!$B$8:$BE$226,'[1]2. Child Protection'!I$1,FALSE)=H116,"",VLOOKUP($A116,'[1]2. Child Protection'!$B$8:$BE$226,'[1]2. Child Protection'!I$1,FALSE))</f>
        <v>0</v>
      </c>
    </row>
    <row r="117" spans="1:18" s="1" customFormat="1" x14ac:dyDescent="0.35">
      <c r="A117" s="11" t="s">
        <v>175</v>
      </c>
      <c r="B117" s="12">
        <v>36.700000000000003</v>
      </c>
      <c r="C117" s="12" t="s">
        <v>12</v>
      </c>
      <c r="D117" s="12">
        <v>38.299999999999997</v>
      </c>
      <c r="E117" s="12" t="s">
        <v>12</v>
      </c>
      <c r="F117" s="12">
        <v>35.1</v>
      </c>
      <c r="G117" s="12" t="s">
        <v>12</v>
      </c>
      <c r="H117" s="14" t="s">
        <v>56</v>
      </c>
      <c r="J117" s="13" t="str">
        <f>IF(VLOOKUP($A117,'[1]2. Child Protection'!$B$8:$BE$226,'[1]2. Child Protection'!C$1,FALSE)=B117,"",VLOOKUP($A117,'[1]2. Child Protection'!$B$8:$BE$226,'[1]2. Child Protection'!C$1,FALSE)-B117)</f>
        <v/>
      </c>
      <c r="K117" s="13" t="str">
        <f>IF(VLOOKUP($A117,'[1]2. Child Protection'!$B$8:$BE$226,'[1]2. Child Protection'!D$1,FALSE)=C117,"",VLOOKUP($A117,'[1]2. Child Protection'!$B$8:$BE$226,'[1]2. Child Protection'!D$1,FALSE))</f>
        <v/>
      </c>
      <c r="L117" s="13" t="str">
        <f>IF(VLOOKUP($A117,'[1]2. Child Protection'!$B$8:$BE$226,'[1]2. Child Protection'!E$1,FALSE)=D117,"",VLOOKUP($A117,'[1]2. Child Protection'!$B$8:$BE$226,'[1]2. Child Protection'!E$1,FALSE)-D117)</f>
        <v/>
      </c>
      <c r="M117" s="13" t="str">
        <f>IF(VLOOKUP($A117,'[1]2. Child Protection'!$B$8:$BE$226,'[1]2. Child Protection'!F$1,FALSE)=E117,"",VLOOKUP($A117,'[1]2. Child Protection'!$B$8:$BE$226,'[1]2. Child Protection'!F$1,FALSE))</f>
        <v/>
      </c>
      <c r="N117" s="13" t="str">
        <f>IF(VLOOKUP($A117,'[1]2. Child Protection'!$B$8:$BE$226,'[1]2. Child Protection'!G$1,FALSE)=F117,"",VLOOKUP($A117,'[1]2. Child Protection'!$B$8:$BE$226,'[1]2. Child Protection'!G$1,FALSE)-F117)</f>
        <v/>
      </c>
      <c r="O117" s="13" t="str">
        <f>IF(VLOOKUP($A117,'[1]2. Child Protection'!$B$8:$BE$226,'[1]2. Child Protection'!H$1,FALSE)=G117,"",VLOOKUP($A117,'[1]2. Child Protection'!$B$8:$BE$226,'[1]2. Child Protection'!H$1,FALSE))</f>
        <v/>
      </c>
      <c r="P117" s="1" t="str">
        <f>IF(VLOOKUP($A117,'[1]2. Child Protection'!$B$8:$BE$226,'[1]2. Child Protection'!I$1,FALSE)=H117,"",VLOOKUP($A117,'[1]2. Child Protection'!$B$8:$BE$226,'[1]2. Child Protection'!I$1,FALSE))</f>
        <v>MICS 2018, UNICEF and ILO calculations</v>
      </c>
    </row>
    <row r="118" spans="1:18" s="1" customFormat="1" x14ac:dyDescent="0.35">
      <c r="A118" s="11" t="s">
        <v>176</v>
      </c>
      <c r="B118" s="12">
        <v>19.38</v>
      </c>
      <c r="C118" s="13" t="s">
        <v>12</v>
      </c>
      <c r="D118" s="12">
        <v>19.55</v>
      </c>
      <c r="E118" s="13" t="s">
        <v>12</v>
      </c>
      <c r="F118" s="12">
        <v>19.2</v>
      </c>
      <c r="G118" s="13" t="s">
        <v>12</v>
      </c>
      <c r="H118" s="14" t="s">
        <v>100</v>
      </c>
      <c r="J118" s="13">
        <f>IF(VLOOKUP($A118,'[1]2. Child Protection'!$B$8:$BE$226,'[1]2. Child Protection'!C$1,FALSE)=B118,"",VLOOKUP($A118,'[1]2. Child Protection'!$B$8:$BE$226,'[1]2. Child Protection'!C$1,FALSE)-B118)</f>
        <v>-5.379999999999999</v>
      </c>
      <c r="K118" s="13" t="str">
        <f>IF(VLOOKUP($A118,'[1]2. Child Protection'!$B$8:$BE$226,'[1]2. Child Protection'!D$1,FALSE)=C118,"",VLOOKUP($A118,'[1]2. Child Protection'!$B$8:$BE$226,'[1]2. Child Protection'!D$1,FALSE))</f>
        <v/>
      </c>
      <c r="L118" s="13">
        <f>IF(VLOOKUP($A118,'[1]2. Child Protection'!$B$8:$BE$226,'[1]2. Child Protection'!E$1,FALSE)=D118,"",VLOOKUP($A118,'[1]2. Child Protection'!$B$8:$BE$226,'[1]2. Child Protection'!E$1,FALSE)-D118)</f>
        <v>-5.4500000000000011</v>
      </c>
      <c r="M118" s="13" t="str">
        <f>IF(VLOOKUP($A118,'[1]2. Child Protection'!$B$8:$BE$226,'[1]2. Child Protection'!F$1,FALSE)=E118,"",VLOOKUP($A118,'[1]2. Child Protection'!$B$8:$BE$226,'[1]2. Child Protection'!F$1,FALSE))</f>
        <v/>
      </c>
      <c r="N118" s="13">
        <f>IF(VLOOKUP($A118,'[1]2. Child Protection'!$B$8:$BE$226,'[1]2. Child Protection'!G$1,FALSE)=F118,"",VLOOKUP($A118,'[1]2. Child Protection'!$B$8:$BE$226,'[1]2. Child Protection'!G$1,FALSE)-F118)</f>
        <v>-5.2999999999999989</v>
      </c>
      <c r="O118" s="13" t="str">
        <f>IF(VLOOKUP($A118,'[1]2. Child Protection'!$B$8:$BE$226,'[1]2. Child Protection'!H$1,FALSE)=G118,"",VLOOKUP($A118,'[1]2. Child Protection'!$B$8:$BE$226,'[1]2. Child Protection'!H$1,FALSE))</f>
        <v/>
      </c>
      <c r="P118" s="1" t="str">
        <f>IF(VLOOKUP($A118,'[1]2. Child Protection'!$B$8:$BE$226,'[1]2. Child Protection'!I$1,FALSE)=H118,"",VLOOKUP($A118,'[1]2. Child Protection'!$B$8:$BE$226,'[1]2. Child Protection'!I$1,FALSE))</f>
        <v>MICS 2019-20</v>
      </c>
      <c r="R118" s="37"/>
    </row>
    <row r="119" spans="1:18" s="1" customFormat="1" x14ac:dyDescent="0.35">
      <c r="A119" s="11" t="s">
        <v>177</v>
      </c>
      <c r="B119" s="12" t="s">
        <v>22</v>
      </c>
      <c r="C119" s="12" t="s">
        <v>22</v>
      </c>
      <c r="D119" s="12" t="s">
        <v>22</v>
      </c>
      <c r="E119" s="12" t="s">
        <v>22</v>
      </c>
      <c r="F119" s="12" t="s">
        <v>22</v>
      </c>
      <c r="G119" s="12" t="s">
        <v>22</v>
      </c>
      <c r="H119" s="14" t="s">
        <v>22</v>
      </c>
      <c r="J119" s="13" t="str">
        <f>IF(VLOOKUP($A119,'[1]2. Child Protection'!$B$8:$BE$226,'[1]2. Child Protection'!C$1,FALSE)=B119,"",VLOOKUP($A119,'[1]2. Child Protection'!$B$8:$BE$226,'[1]2. Child Protection'!C$1,FALSE)-B119)</f>
        <v/>
      </c>
      <c r="K119" s="13">
        <f>IF(VLOOKUP($A119,'[1]2. Child Protection'!$B$8:$BE$226,'[1]2. Child Protection'!D$1,FALSE)=C119,"",VLOOKUP($A119,'[1]2. Child Protection'!$B$8:$BE$226,'[1]2. Child Protection'!D$1,FALSE))</f>
        <v>0</v>
      </c>
      <c r="L119" s="13" t="str">
        <f>IF(VLOOKUP($A119,'[1]2. Child Protection'!$B$8:$BE$226,'[1]2. Child Protection'!E$1,FALSE)=D119,"",VLOOKUP($A119,'[1]2. Child Protection'!$B$8:$BE$226,'[1]2. Child Protection'!E$1,FALSE)-D119)</f>
        <v/>
      </c>
      <c r="M119" s="13">
        <f>IF(VLOOKUP($A119,'[1]2. Child Protection'!$B$8:$BE$226,'[1]2. Child Protection'!F$1,FALSE)=E119,"",VLOOKUP($A119,'[1]2. Child Protection'!$B$8:$BE$226,'[1]2. Child Protection'!F$1,FALSE))</f>
        <v>0</v>
      </c>
      <c r="N119" s="13" t="str">
        <f>IF(VLOOKUP($A119,'[1]2. Child Protection'!$B$8:$BE$226,'[1]2. Child Protection'!G$1,FALSE)=F119,"",VLOOKUP($A119,'[1]2. Child Protection'!$B$8:$BE$226,'[1]2. Child Protection'!G$1,FALSE)-F119)</f>
        <v/>
      </c>
      <c r="O119" s="13">
        <f>IF(VLOOKUP($A119,'[1]2. Child Protection'!$B$8:$BE$226,'[1]2. Child Protection'!H$1,FALSE)=G119,"",VLOOKUP($A119,'[1]2. Child Protection'!$B$8:$BE$226,'[1]2. Child Protection'!H$1,FALSE))</f>
        <v>0</v>
      </c>
      <c r="P119" s="1">
        <f>IF(VLOOKUP($A119,'[1]2. Child Protection'!$B$8:$BE$226,'[1]2. Child Protection'!I$1,FALSE)=H119,"",VLOOKUP($A119,'[1]2. Child Protection'!$B$8:$BE$226,'[1]2. Child Protection'!I$1,FALSE))</f>
        <v>0</v>
      </c>
    </row>
    <row r="120" spans="1:18" s="1" customFormat="1" x14ac:dyDescent="0.35">
      <c r="A120" s="11" t="s">
        <v>178</v>
      </c>
      <c r="B120" s="12" t="s">
        <v>22</v>
      </c>
      <c r="C120" s="12" t="s">
        <v>22</v>
      </c>
      <c r="D120" s="12" t="s">
        <v>22</v>
      </c>
      <c r="E120" s="12" t="s">
        <v>22</v>
      </c>
      <c r="F120" s="12" t="s">
        <v>22</v>
      </c>
      <c r="G120" s="12" t="s">
        <v>22</v>
      </c>
      <c r="H120" s="14" t="s">
        <v>22</v>
      </c>
      <c r="J120" s="13" t="str">
        <f>IF(VLOOKUP($A120,'[1]2. Child Protection'!$B$8:$BE$226,'[1]2. Child Protection'!C$1,FALSE)=B120,"",VLOOKUP($A120,'[1]2. Child Protection'!$B$8:$BE$226,'[1]2. Child Protection'!C$1,FALSE)-B120)</f>
        <v/>
      </c>
      <c r="K120" s="13">
        <f>IF(VLOOKUP($A120,'[1]2. Child Protection'!$B$8:$BE$226,'[1]2. Child Protection'!D$1,FALSE)=C120,"",VLOOKUP($A120,'[1]2. Child Protection'!$B$8:$BE$226,'[1]2. Child Protection'!D$1,FALSE))</f>
        <v>0</v>
      </c>
      <c r="L120" s="13" t="str">
        <f>IF(VLOOKUP($A120,'[1]2. Child Protection'!$B$8:$BE$226,'[1]2. Child Protection'!E$1,FALSE)=D120,"",VLOOKUP($A120,'[1]2. Child Protection'!$B$8:$BE$226,'[1]2. Child Protection'!E$1,FALSE)-D120)</f>
        <v/>
      </c>
      <c r="M120" s="13">
        <f>IF(VLOOKUP($A120,'[1]2. Child Protection'!$B$8:$BE$226,'[1]2. Child Protection'!F$1,FALSE)=E120,"",VLOOKUP($A120,'[1]2. Child Protection'!$B$8:$BE$226,'[1]2. Child Protection'!F$1,FALSE))</f>
        <v>0</v>
      </c>
      <c r="N120" s="13" t="str">
        <f>IF(VLOOKUP($A120,'[1]2. Child Protection'!$B$8:$BE$226,'[1]2. Child Protection'!G$1,FALSE)=F120,"",VLOOKUP($A120,'[1]2. Child Protection'!$B$8:$BE$226,'[1]2. Child Protection'!G$1,FALSE)-F120)</f>
        <v/>
      </c>
      <c r="O120" s="13">
        <f>IF(VLOOKUP($A120,'[1]2. Child Protection'!$B$8:$BE$226,'[1]2. Child Protection'!H$1,FALSE)=G120,"",VLOOKUP($A120,'[1]2. Child Protection'!$B$8:$BE$226,'[1]2. Child Protection'!H$1,FALSE))</f>
        <v>0</v>
      </c>
      <c r="P120" s="1">
        <f>IF(VLOOKUP($A120,'[1]2. Child Protection'!$B$8:$BE$226,'[1]2. Child Protection'!I$1,FALSE)=H120,"",VLOOKUP($A120,'[1]2. Child Protection'!$B$8:$BE$226,'[1]2. Child Protection'!I$1,FALSE))</f>
        <v>0</v>
      </c>
    </row>
    <row r="121" spans="1:18" s="1" customFormat="1" x14ac:dyDescent="0.35">
      <c r="A121" s="11" t="s">
        <v>179</v>
      </c>
      <c r="B121" s="12">
        <v>13.2</v>
      </c>
      <c r="C121" s="13" t="s">
        <v>12</v>
      </c>
      <c r="D121" s="12">
        <v>14.6</v>
      </c>
      <c r="E121" s="13" t="s">
        <v>12</v>
      </c>
      <c r="F121" s="12">
        <v>11.6</v>
      </c>
      <c r="G121" s="13" t="s">
        <v>12</v>
      </c>
      <c r="H121" s="14" t="s">
        <v>92</v>
      </c>
      <c r="J121" s="13" t="str">
        <f>IF(VLOOKUP($A121,'[1]2. Child Protection'!$B$8:$BE$226,'[1]2. Child Protection'!C$1,FALSE)=B121,"",VLOOKUP($A121,'[1]2. Child Protection'!$B$8:$BE$226,'[1]2. Child Protection'!C$1,FALSE)-B121)</f>
        <v/>
      </c>
      <c r="K121" s="13" t="str">
        <f>IF(VLOOKUP($A121,'[1]2. Child Protection'!$B$8:$BE$226,'[1]2. Child Protection'!D$1,FALSE)=C121,"",VLOOKUP($A121,'[1]2. Child Protection'!$B$8:$BE$226,'[1]2. Child Protection'!D$1,FALSE))</f>
        <v>y</v>
      </c>
      <c r="L121" s="13" t="str">
        <f>IF(VLOOKUP($A121,'[1]2. Child Protection'!$B$8:$BE$226,'[1]2. Child Protection'!E$1,FALSE)=D121,"",VLOOKUP($A121,'[1]2. Child Protection'!$B$8:$BE$226,'[1]2. Child Protection'!E$1,FALSE)-D121)</f>
        <v/>
      </c>
      <c r="M121" s="13" t="str">
        <f>IF(VLOOKUP($A121,'[1]2. Child Protection'!$B$8:$BE$226,'[1]2. Child Protection'!F$1,FALSE)=E121,"",VLOOKUP($A121,'[1]2. Child Protection'!$B$8:$BE$226,'[1]2. Child Protection'!F$1,FALSE))</f>
        <v>y</v>
      </c>
      <c r="N121" s="13" t="str">
        <f>IF(VLOOKUP($A121,'[1]2. Child Protection'!$B$8:$BE$226,'[1]2. Child Protection'!G$1,FALSE)=F121,"",VLOOKUP($A121,'[1]2. Child Protection'!$B$8:$BE$226,'[1]2. Child Protection'!G$1,FALSE)-F121)</f>
        <v/>
      </c>
      <c r="O121" s="13" t="str">
        <f>IF(VLOOKUP($A121,'[1]2. Child Protection'!$B$8:$BE$226,'[1]2. Child Protection'!H$1,FALSE)=G121,"",VLOOKUP($A121,'[1]2. Child Protection'!$B$8:$BE$226,'[1]2. Child Protection'!H$1,FALSE))</f>
        <v>y</v>
      </c>
      <c r="P121" s="1" t="str">
        <f>IF(VLOOKUP($A121,'[1]2. Child Protection'!$B$8:$BE$226,'[1]2. Child Protection'!I$1,FALSE)=H121,"",VLOOKUP($A121,'[1]2. Child Protection'!$B$8:$BE$226,'[1]2. Child Protection'!I$1,FALSE))</f>
        <v>Enquête Modulaire et Permanente auprès des Ménages 2017, UNICEF and ILO calculations</v>
      </c>
    </row>
    <row r="122" spans="1:18" s="1" customFormat="1" x14ac:dyDescent="0.35">
      <c r="A122" s="11" t="s">
        <v>180</v>
      </c>
      <c r="B122" s="12" t="s">
        <v>22</v>
      </c>
      <c r="C122" s="12" t="s">
        <v>22</v>
      </c>
      <c r="D122" s="12" t="s">
        <v>22</v>
      </c>
      <c r="E122" s="12" t="s">
        <v>22</v>
      </c>
      <c r="F122" s="12" t="s">
        <v>22</v>
      </c>
      <c r="G122" s="12" t="s">
        <v>22</v>
      </c>
      <c r="H122" s="14" t="s">
        <v>22</v>
      </c>
      <c r="J122" s="13" t="str">
        <f>IF(VLOOKUP($A122,'[1]2. Child Protection'!$B$8:$BE$226,'[1]2. Child Protection'!C$1,FALSE)=B122,"",VLOOKUP($A122,'[1]2. Child Protection'!$B$8:$BE$226,'[1]2. Child Protection'!C$1,FALSE)-B122)</f>
        <v/>
      </c>
      <c r="K122" s="13">
        <f>IF(VLOOKUP($A122,'[1]2. Child Protection'!$B$8:$BE$226,'[1]2. Child Protection'!D$1,FALSE)=C122,"",VLOOKUP($A122,'[1]2. Child Protection'!$B$8:$BE$226,'[1]2. Child Protection'!D$1,FALSE))</f>
        <v>0</v>
      </c>
      <c r="L122" s="13" t="str">
        <f>IF(VLOOKUP($A122,'[1]2. Child Protection'!$B$8:$BE$226,'[1]2. Child Protection'!E$1,FALSE)=D122,"",VLOOKUP($A122,'[1]2. Child Protection'!$B$8:$BE$226,'[1]2. Child Protection'!E$1,FALSE)-D122)</f>
        <v/>
      </c>
      <c r="M122" s="13">
        <f>IF(VLOOKUP($A122,'[1]2. Child Protection'!$B$8:$BE$226,'[1]2. Child Protection'!F$1,FALSE)=E122,"",VLOOKUP($A122,'[1]2. Child Protection'!$B$8:$BE$226,'[1]2. Child Protection'!F$1,FALSE))</f>
        <v>0</v>
      </c>
      <c r="N122" s="13" t="str">
        <f>IF(VLOOKUP($A122,'[1]2. Child Protection'!$B$8:$BE$226,'[1]2. Child Protection'!G$1,FALSE)=F122,"",VLOOKUP($A122,'[1]2. Child Protection'!$B$8:$BE$226,'[1]2. Child Protection'!G$1,FALSE)-F122)</f>
        <v/>
      </c>
      <c r="O122" s="13">
        <f>IF(VLOOKUP($A122,'[1]2. Child Protection'!$B$8:$BE$226,'[1]2. Child Protection'!H$1,FALSE)=G122,"",VLOOKUP($A122,'[1]2. Child Protection'!$B$8:$BE$226,'[1]2. Child Protection'!H$1,FALSE))</f>
        <v>0</v>
      </c>
      <c r="P122" s="1">
        <f>IF(VLOOKUP($A122,'[1]2. Child Protection'!$B$8:$BE$226,'[1]2. Child Protection'!I$1,FALSE)=H122,"",VLOOKUP($A122,'[1]2. Child Protection'!$B$8:$BE$226,'[1]2. Child Protection'!I$1,FALSE))</f>
        <v>0</v>
      </c>
    </row>
    <row r="123" spans="1:18" s="1" customFormat="1" x14ac:dyDescent="0.35">
      <c r="A123" s="11" t="s">
        <v>181</v>
      </c>
      <c r="B123" s="12" t="s">
        <v>22</v>
      </c>
      <c r="C123" s="13" t="s">
        <v>22</v>
      </c>
      <c r="D123" s="12" t="s">
        <v>22</v>
      </c>
      <c r="E123" s="13" t="s">
        <v>22</v>
      </c>
      <c r="F123" s="12" t="s">
        <v>22</v>
      </c>
      <c r="G123" s="13" t="s">
        <v>22</v>
      </c>
      <c r="H123" s="14" t="s">
        <v>22</v>
      </c>
      <c r="J123" s="13" t="str">
        <f>IF(VLOOKUP($A123,'[1]2. Child Protection'!$B$8:$BE$226,'[1]2. Child Protection'!C$1,FALSE)=B123,"",VLOOKUP($A123,'[1]2. Child Protection'!$B$8:$BE$226,'[1]2. Child Protection'!C$1,FALSE)-B123)</f>
        <v/>
      </c>
      <c r="K123" s="13">
        <f>IF(VLOOKUP($A123,'[1]2. Child Protection'!$B$8:$BE$226,'[1]2. Child Protection'!D$1,FALSE)=C123,"",VLOOKUP($A123,'[1]2. Child Protection'!$B$8:$BE$226,'[1]2. Child Protection'!D$1,FALSE))</f>
        <v>0</v>
      </c>
      <c r="L123" s="13" t="str">
        <f>IF(VLOOKUP($A123,'[1]2. Child Protection'!$B$8:$BE$226,'[1]2. Child Protection'!E$1,FALSE)=D123,"",VLOOKUP($A123,'[1]2. Child Protection'!$B$8:$BE$226,'[1]2. Child Protection'!E$1,FALSE)-D123)</f>
        <v/>
      </c>
      <c r="M123" s="13">
        <f>IF(VLOOKUP($A123,'[1]2. Child Protection'!$B$8:$BE$226,'[1]2. Child Protection'!F$1,FALSE)=E123,"",VLOOKUP($A123,'[1]2. Child Protection'!$B$8:$BE$226,'[1]2. Child Protection'!F$1,FALSE))</f>
        <v>0</v>
      </c>
      <c r="N123" s="13" t="str">
        <f>IF(VLOOKUP($A123,'[1]2. Child Protection'!$B$8:$BE$226,'[1]2. Child Protection'!G$1,FALSE)=F123,"",VLOOKUP($A123,'[1]2. Child Protection'!$B$8:$BE$226,'[1]2. Child Protection'!G$1,FALSE)-F123)</f>
        <v/>
      </c>
      <c r="O123" s="13">
        <f>IF(VLOOKUP($A123,'[1]2. Child Protection'!$B$8:$BE$226,'[1]2. Child Protection'!H$1,FALSE)=G123,"",VLOOKUP($A123,'[1]2. Child Protection'!$B$8:$BE$226,'[1]2. Child Protection'!H$1,FALSE))</f>
        <v>0</v>
      </c>
      <c r="P123" s="1">
        <f>IF(VLOOKUP($A123,'[1]2. Child Protection'!$B$8:$BE$226,'[1]2. Child Protection'!I$1,FALSE)=H123,"",VLOOKUP($A123,'[1]2. Child Protection'!$B$8:$BE$226,'[1]2. Child Protection'!I$1,FALSE))</f>
        <v>0</v>
      </c>
    </row>
    <row r="124" spans="1:18" s="1" customFormat="1" x14ac:dyDescent="0.35">
      <c r="A124" s="11" t="s">
        <v>182</v>
      </c>
      <c r="B124" s="12">
        <v>14</v>
      </c>
      <c r="C124" s="12" t="s">
        <v>12</v>
      </c>
      <c r="D124" s="12">
        <v>15.4</v>
      </c>
      <c r="E124" s="12" t="s">
        <v>12</v>
      </c>
      <c r="F124" s="12">
        <v>12.6</v>
      </c>
      <c r="G124" s="12" t="s">
        <v>12</v>
      </c>
      <c r="H124" s="14" t="s">
        <v>98</v>
      </c>
      <c r="J124" s="13" t="str">
        <f>IF(VLOOKUP($A124,'[1]2. Child Protection'!$B$8:$BE$226,'[1]2. Child Protection'!C$1,FALSE)=B124,"",VLOOKUP($A124,'[1]2. Child Protection'!$B$8:$BE$226,'[1]2. Child Protection'!C$1,FALSE)-B124)</f>
        <v/>
      </c>
      <c r="K124" s="13" t="str">
        <f>IF(VLOOKUP($A124,'[1]2. Child Protection'!$B$8:$BE$226,'[1]2. Child Protection'!D$1,FALSE)=C124,"",VLOOKUP($A124,'[1]2. Child Protection'!$B$8:$BE$226,'[1]2. Child Protection'!D$1,FALSE))</f>
        <v/>
      </c>
      <c r="L124" s="13" t="str">
        <f>IF(VLOOKUP($A124,'[1]2. Child Protection'!$B$8:$BE$226,'[1]2. Child Protection'!E$1,FALSE)=D124,"",VLOOKUP($A124,'[1]2. Child Protection'!$B$8:$BE$226,'[1]2. Child Protection'!E$1,FALSE)-D124)</f>
        <v/>
      </c>
      <c r="M124" s="13" t="str">
        <f>IF(VLOOKUP($A124,'[1]2. Child Protection'!$B$8:$BE$226,'[1]2. Child Protection'!F$1,FALSE)=E124,"",VLOOKUP($A124,'[1]2. Child Protection'!$B$8:$BE$226,'[1]2. Child Protection'!F$1,FALSE))</f>
        <v/>
      </c>
      <c r="N124" s="13" t="str">
        <f>IF(VLOOKUP($A124,'[1]2. Child Protection'!$B$8:$BE$226,'[1]2. Child Protection'!G$1,FALSE)=F124,"",VLOOKUP($A124,'[1]2. Child Protection'!$B$8:$BE$226,'[1]2. Child Protection'!G$1,FALSE)-F124)</f>
        <v/>
      </c>
      <c r="O124" s="13" t="str">
        <f>IF(VLOOKUP($A124,'[1]2. Child Protection'!$B$8:$BE$226,'[1]2. Child Protection'!H$1,FALSE)=G124,"",VLOOKUP($A124,'[1]2. Child Protection'!$B$8:$BE$226,'[1]2. Child Protection'!H$1,FALSE))</f>
        <v/>
      </c>
      <c r="P124" s="1" t="str">
        <f>IF(VLOOKUP($A124,'[1]2. Child Protection'!$B$8:$BE$226,'[1]2. Child Protection'!I$1,FALSE)=H124,"",VLOOKUP($A124,'[1]2. Child Protection'!$B$8:$BE$226,'[1]2. Child Protection'!I$1,FALSE))</f>
        <v>MICS 2015, UNICEF and ILO calculations</v>
      </c>
    </row>
    <row r="125" spans="1:18" s="1" customFormat="1" x14ac:dyDescent="0.35">
      <c r="A125" s="11" t="s">
        <v>183</v>
      </c>
      <c r="B125" s="12" t="s">
        <v>22</v>
      </c>
      <c r="C125" s="12" t="s">
        <v>22</v>
      </c>
      <c r="D125" s="12" t="s">
        <v>22</v>
      </c>
      <c r="E125" s="12" t="s">
        <v>22</v>
      </c>
      <c r="F125" s="12" t="s">
        <v>22</v>
      </c>
      <c r="G125" s="12" t="s">
        <v>22</v>
      </c>
      <c r="H125" s="14" t="s">
        <v>22</v>
      </c>
      <c r="J125" s="13" t="str">
        <f>IF(VLOOKUP($A125,'[1]2. Child Protection'!$B$8:$BE$226,'[1]2. Child Protection'!C$1,FALSE)=B125,"",VLOOKUP($A125,'[1]2. Child Protection'!$B$8:$BE$226,'[1]2. Child Protection'!C$1,FALSE)-B125)</f>
        <v/>
      </c>
      <c r="K125" s="13">
        <f>IF(VLOOKUP($A125,'[1]2. Child Protection'!$B$8:$BE$226,'[1]2. Child Protection'!D$1,FALSE)=C125,"",VLOOKUP($A125,'[1]2. Child Protection'!$B$8:$BE$226,'[1]2. Child Protection'!D$1,FALSE))</f>
        <v>0</v>
      </c>
      <c r="L125" s="13" t="str">
        <f>IF(VLOOKUP($A125,'[1]2. Child Protection'!$B$8:$BE$226,'[1]2. Child Protection'!E$1,FALSE)=D125,"",VLOOKUP($A125,'[1]2. Child Protection'!$B$8:$BE$226,'[1]2. Child Protection'!E$1,FALSE)-D125)</f>
        <v/>
      </c>
      <c r="M125" s="13">
        <f>IF(VLOOKUP($A125,'[1]2. Child Protection'!$B$8:$BE$226,'[1]2. Child Protection'!F$1,FALSE)=E125,"",VLOOKUP($A125,'[1]2. Child Protection'!$B$8:$BE$226,'[1]2. Child Protection'!F$1,FALSE))</f>
        <v>0</v>
      </c>
      <c r="N125" s="13" t="str">
        <f>IF(VLOOKUP($A125,'[1]2. Child Protection'!$B$8:$BE$226,'[1]2. Child Protection'!G$1,FALSE)=F125,"",VLOOKUP($A125,'[1]2. Child Protection'!$B$8:$BE$226,'[1]2. Child Protection'!G$1,FALSE)-F125)</f>
        <v/>
      </c>
      <c r="O125" s="13">
        <f>IF(VLOOKUP($A125,'[1]2. Child Protection'!$B$8:$BE$226,'[1]2. Child Protection'!H$1,FALSE)=G125,"",VLOOKUP($A125,'[1]2. Child Protection'!$B$8:$BE$226,'[1]2. Child Protection'!H$1,FALSE))</f>
        <v>0</v>
      </c>
      <c r="P125" s="1">
        <f>IF(VLOOKUP($A125,'[1]2. Child Protection'!$B$8:$BE$226,'[1]2. Child Protection'!I$1,FALSE)=H125,"",VLOOKUP($A125,'[1]2. Child Protection'!$B$8:$BE$226,'[1]2. Child Protection'!I$1,FALSE))</f>
        <v>0</v>
      </c>
    </row>
    <row r="126" spans="1:18" s="1" customFormat="1" x14ac:dyDescent="0.35">
      <c r="A126" s="11" t="s">
        <v>184</v>
      </c>
      <c r="B126" s="12">
        <v>4.7</v>
      </c>
      <c r="C126" s="13" t="s">
        <v>12</v>
      </c>
      <c r="D126" s="12">
        <v>5.5</v>
      </c>
      <c r="E126" s="13" t="s">
        <v>12</v>
      </c>
      <c r="F126" s="12">
        <v>3.9</v>
      </c>
      <c r="G126" s="13" t="s">
        <v>12</v>
      </c>
      <c r="H126" s="14" t="s">
        <v>89</v>
      </c>
      <c r="J126" s="13">
        <f>IF(VLOOKUP($A126,'[1]2. Child Protection'!$B$8:$BE$226,'[1]2. Child Protection'!C$1,FALSE)=B126,"",VLOOKUP($A126,'[1]2. Child Protection'!$B$8:$BE$226,'[1]2. Child Protection'!C$1,FALSE)-B126)</f>
        <v>1.2999999999999998</v>
      </c>
      <c r="K126" s="13" t="str">
        <f>IF(VLOOKUP($A126,'[1]2. Child Protection'!$B$8:$BE$226,'[1]2. Child Protection'!D$1,FALSE)=C126,"",VLOOKUP($A126,'[1]2. Child Protection'!$B$8:$BE$226,'[1]2. Child Protection'!D$1,FALSE))</f>
        <v/>
      </c>
      <c r="L126" s="13">
        <f>IF(VLOOKUP($A126,'[1]2. Child Protection'!$B$8:$BE$226,'[1]2. Child Protection'!E$1,FALSE)=D126,"",VLOOKUP($A126,'[1]2. Child Protection'!$B$8:$BE$226,'[1]2. Child Protection'!E$1,FALSE)-D126)</f>
        <v>-2.1</v>
      </c>
      <c r="M126" s="13" t="str">
        <f>IF(VLOOKUP($A126,'[1]2. Child Protection'!$B$8:$BE$226,'[1]2. Child Protection'!F$1,FALSE)=E126,"",VLOOKUP($A126,'[1]2. Child Protection'!$B$8:$BE$226,'[1]2. Child Protection'!F$1,FALSE))</f>
        <v/>
      </c>
      <c r="N126" s="13">
        <f>IF(VLOOKUP($A126,'[1]2. Child Protection'!$B$8:$BE$226,'[1]2. Child Protection'!G$1,FALSE)=F126,"",VLOOKUP($A126,'[1]2. Child Protection'!$B$8:$BE$226,'[1]2. Child Protection'!G$1,FALSE)-F126)</f>
        <v>0.80000000000000027</v>
      </c>
      <c r="O126" s="13" t="str">
        <f>IF(VLOOKUP($A126,'[1]2. Child Protection'!$B$8:$BE$226,'[1]2. Child Protection'!H$1,FALSE)=G126,"",VLOOKUP($A126,'[1]2. Child Protection'!$B$8:$BE$226,'[1]2. Child Protection'!H$1,FALSE))</f>
        <v/>
      </c>
      <c r="P126" s="1" t="str">
        <f>IF(VLOOKUP($A126,'[1]2. Child Protection'!$B$8:$BE$226,'[1]2. Child Protection'!I$1,FALSE)=H126,"",VLOOKUP($A126,'[1]2. Child Protection'!$B$8:$BE$226,'[1]2. Child Protection'!I$1,FALSE))</f>
        <v>ENTI 2019, UNICEF and ILO calculations</v>
      </c>
      <c r="R126" s="37"/>
    </row>
    <row r="127" spans="1:18" s="1" customFormat="1" x14ac:dyDescent="0.35">
      <c r="A127" s="11" t="s">
        <v>185</v>
      </c>
      <c r="B127" s="12" t="s">
        <v>22</v>
      </c>
      <c r="C127" s="13" t="s">
        <v>22</v>
      </c>
      <c r="D127" s="12" t="s">
        <v>22</v>
      </c>
      <c r="E127" s="13" t="s">
        <v>22</v>
      </c>
      <c r="F127" s="12" t="s">
        <v>22</v>
      </c>
      <c r="G127" s="13" t="s">
        <v>22</v>
      </c>
      <c r="H127" s="14" t="s">
        <v>22</v>
      </c>
      <c r="J127" s="13" t="str">
        <f>IF(VLOOKUP($A127,'[1]2. Child Protection'!$B$8:$BE$226,'[1]2. Child Protection'!C$1,FALSE)=B127,"",VLOOKUP($A127,'[1]2. Child Protection'!$B$8:$BE$226,'[1]2. Child Protection'!C$1,FALSE)-B127)</f>
        <v/>
      </c>
      <c r="K127" s="13">
        <f>IF(VLOOKUP($A127,'[1]2. Child Protection'!$B$8:$BE$226,'[1]2. Child Protection'!D$1,FALSE)=C127,"",VLOOKUP($A127,'[1]2. Child Protection'!$B$8:$BE$226,'[1]2. Child Protection'!D$1,FALSE))</f>
        <v>0</v>
      </c>
      <c r="L127" s="13" t="str">
        <f>IF(VLOOKUP($A127,'[1]2. Child Protection'!$B$8:$BE$226,'[1]2. Child Protection'!E$1,FALSE)=D127,"",VLOOKUP($A127,'[1]2. Child Protection'!$B$8:$BE$226,'[1]2. Child Protection'!E$1,FALSE)-D127)</f>
        <v/>
      </c>
      <c r="M127" s="13">
        <f>IF(VLOOKUP($A127,'[1]2. Child Protection'!$B$8:$BE$226,'[1]2. Child Protection'!F$1,FALSE)=E127,"",VLOOKUP($A127,'[1]2. Child Protection'!$B$8:$BE$226,'[1]2. Child Protection'!F$1,FALSE))</f>
        <v>0</v>
      </c>
      <c r="N127" s="13" t="str">
        <f>IF(VLOOKUP($A127,'[1]2. Child Protection'!$B$8:$BE$226,'[1]2. Child Protection'!G$1,FALSE)=F127,"",VLOOKUP($A127,'[1]2. Child Protection'!$B$8:$BE$226,'[1]2. Child Protection'!G$1,FALSE)-F127)</f>
        <v/>
      </c>
      <c r="O127" s="13">
        <f>IF(VLOOKUP($A127,'[1]2. Child Protection'!$B$8:$BE$226,'[1]2. Child Protection'!H$1,FALSE)=G127,"",VLOOKUP($A127,'[1]2. Child Protection'!$B$8:$BE$226,'[1]2. Child Protection'!H$1,FALSE))</f>
        <v>0</v>
      </c>
      <c r="P127" s="1">
        <f>IF(VLOOKUP($A127,'[1]2. Child Protection'!$B$8:$BE$226,'[1]2. Child Protection'!I$1,FALSE)=H127,"",VLOOKUP($A127,'[1]2. Child Protection'!$B$8:$BE$226,'[1]2. Child Protection'!I$1,FALSE))</f>
        <v>0</v>
      </c>
    </row>
    <row r="128" spans="1:18" s="1" customFormat="1" x14ac:dyDescent="0.35">
      <c r="A128" s="11" t="s">
        <v>186</v>
      </c>
      <c r="B128" s="12" t="s">
        <v>22</v>
      </c>
      <c r="C128" s="13" t="s">
        <v>22</v>
      </c>
      <c r="D128" s="12" t="s">
        <v>22</v>
      </c>
      <c r="E128" s="13" t="s">
        <v>22</v>
      </c>
      <c r="F128" s="12" t="s">
        <v>22</v>
      </c>
      <c r="G128" s="13" t="s">
        <v>22</v>
      </c>
      <c r="H128" s="14" t="s">
        <v>22</v>
      </c>
      <c r="J128" s="13" t="str">
        <f>IF(VLOOKUP($A128,'[1]2. Child Protection'!$B$8:$BE$226,'[1]2. Child Protection'!C$1,FALSE)=B128,"",VLOOKUP($A128,'[1]2. Child Protection'!$B$8:$BE$226,'[1]2. Child Protection'!C$1,FALSE)-B128)</f>
        <v/>
      </c>
      <c r="K128" s="13">
        <f>IF(VLOOKUP($A128,'[1]2. Child Protection'!$B$8:$BE$226,'[1]2. Child Protection'!D$1,FALSE)=C128,"",VLOOKUP($A128,'[1]2. Child Protection'!$B$8:$BE$226,'[1]2. Child Protection'!D$1,FALSE))</f>
        <v>0</v>
      </c>
      <c r="L128" s="13" t="str">
        <f>IF(VLOOKUP($A128,'[1]2. Child Protection'!$B$8:$BE$226,'[1]2. Child Protection'!E$1,FALSE)=D128,"",VLOOKUP($A128,'[1]2. Child Protection'!$B$8:$BE$226,'[1]2. Child Protection'!E$1,FALSE)-D128)</f>
        <v/>
      </c>
      <c r="M128" s="13">
        <f>IF(VLOOKUP($A128,'[1]2. Child Protection'!$B$8:$BE$226,'[1]2. Child Protection'!F$1,FALSE)=E128,"",VLOOKUP($A128,'[1]2. Child Protection'!$B$8:$BE$226,'[1]2. Child Protection'!F$1,FALSE))</f>
        <v>0</v>
      </c>
      <c r="N128" s="13" t="str">
        <f>IF(VLOOKUP($A128,'[1]2. Child Protection'!$B$8:$BE$226,'[1]2. Child Protection'!G$1,FALSE)=F128,"",VLOOKUP($A128,'[1]2. Child Protection'!$B$8:$BE$226,'[1]2. Child Protection'!G$1,FALSE)-F128)</f>
        <v/>
      </c>
      <c r="O128" s="13">
        <f>IF(VLOOKUP($A128,'[1]2. Child Protection'!$B$8:$BE$226,'[1]2. Child Protection'!H$1,FALSE)=G128,"",VLOOKUP($A128,'[1]2. Child Protection'!$B$8:$BE$226,'[1]2. Child Protection'!H$1,FALSE))</f>
        <v>0</v>
      </c>
      <c r="P128" s="1">
        <f>IF(VLOOKUP($A128,'[1]2. Child Protection'!$B$8:$BE$226,'[1]2. Child Protection'!I$1,FALSE)=H128,"",VLOOKUP($A128,'[1]2. Child Protection'!$B$8:$BE$226,'[1]2. Child Protection'!I$1,FALSE))</f>
        <v>0</v>
      </c>
    </row>
    <row r="129" spans="1:18" s="1" customFormat="1" x14ac:dyDescent="0.35">
      <c r="A129" s="11" t="s">
        <v>187</v>
      </c>
      <c r="B129" s="12">
        <v>14.7</v>
      </c>
      <c r="C129" s="13" t="s">
        <v>12</v>
      </c>
      <c r="D129" s="12">
        <v>16.100000000000001</v>
      </c>
      <c r="E129" s="13" t="s">
        <v>12</v>
      </c>
      <c r="F129" s="12">
        <v>13.2</v>
      </c>
      <c r="G129" s="13" t="s">
        <v>12</v>
      </c>
      <c r="H129" s="14" t="s">
        <v>56</v>
      </c>
      <c r="J129" s="13" t="str">
        <f>IF(VLOOKUP($A129,'[1]2. Child Protection'!$B$8:$BE$226,'[1]2. Child Protection'!C$1,FALSE)=B129,"",VLOOKUP($A129,'[1]2. Child Protection'!$B$8:$BE$226,'[1]2. Child Protection'!C$1,FALSE)-B129)</f>
        <v/>
      </c>
      <c r="K129" s="13" t="str">
        <f>IF(VLOOKUP($A129,'[1]2. Child Protection'!$B$8:$BE$226,'[1]2. Child Protection'!D$1,FALSE)=C129,"",VLOOKUP($A129,'[1]2. Child Protection'!$B$8:$BE$226,'[1]2. Child Protection'!D$1,FALSE))</f>
        <v/>
      </c>
      <c r="L129" s="13" t="str">
        <f>IF(VLOOKUP($A129,'[1]2. Child Protection'!$B$8:$BE$226,'[1]2. Child Protection'!E$1,FALSE)=D129,"",VLOOKUP($A129,'[1]2. Child Protection'!$B$8:$BE$226,'[1]2. Child Protection'!E$1,FALSE)-D129)</f>
        <v/>
      </c>
      <c r="M129" s="13" t="str">
        <f>IF(VLOOKUP($A129,'[1]2. Child Protection'!$B$8:$BE$226,'[1]2. Child Protection'!F$1,FALSE)=E129,"",VLOOKUP($A129,'[1]2. Child Protection'!$B$8:$BE$226,'[1]2. Child Protection'!F$1,FALSE))</f>
        <v/>
      </c>
      <c r="N129" s="13" t="str">
        <f>IF(VLOOKUP($A129,'[1]2. Child Protection'!$B$8:$BE$226,'[1]2. Child Protection'!G$1,FALSE)=F129,"",VLOOKUP($A129,'[1]2. Child Protection'!$B$8:$BE$226,'[1]2. Child Protection'!G$1,FALSE)-F129)</f>
        <v/>
      </c>
      <c r="O129" s="13" t="str">
        <f>IF(VLOOKUP($A129,'[1]2. Child Protection'!$B$8:$BE$226,'[1]2. Child Protection'!H$1,FALSE)=G129,"",VLOOKUP($A129,'[1]2. Child Protection'!$B$8:$BE$226,'[1]2. Child Protection'!H$1,FALSE))</f>
        <v/>
      </c>
      <c r="P129" s="1" t="str">
        <f>IF(VLOOKUP($A129,'[1]2. Child Protection'!$B$8:$BE$226,'[1]2. Child Protection'!I$1,FALSE)=H129,"",VLOOKUP($A129,'[1]2. Child Protection'!$B$8:$BE$226,'[1]2. Child Protection'!I$1,FALSE))</f>
        <v>MICS 2018, UNICEF and ILO calculations</v>
      </c>
    </row>
    <row r="130" spans="1:18" s="1" customFormat="1" x14ac:dyDescent="0.35">
      <c r="A130" s="11" t="s">
        <v>188</v>
      </c>
      <c r="B130" s="12">
        <v>7.7</v>
      </c>
      <c r="C130" s="12" t="s">
        <v>12</v>
      </c>
      <c r="D130" s="12">
        <v>8.5</v>
      </c>
      <c r="E130" s="12" t="s">
        <v>12</v>
      </c>
      <c r="F130" s="12">
        <v>7</v>
      </c>
      <c r="G130" s="12" t="s">
        <v>12</v>
      </c>
      <c r="H130" s="14" t="s">
        <v>56</v>
      </c>
      <c r="J130" s="13" t="str">
        <f>IF(VLOOKUP($A130,'[1]2. Child Protection'!$B$8:$BE$226,'[1]2. Child Protection'!C$1,FALSE)=B130,"",VLOOKUP($A130,'[1]2. Child Protection'!$B$8:$BE$226,'[1]2. Child Protection'!C$1,FALSE)-B130)</f>
        <v/>
      </c>
      <c r="K130" s="13" t="str">
        <f>IF(VLOOKUP($A130,'[1]2. Child Protection'!$B$8:$BE$226,'[1]2. Child Protection'!D$1,FALSE)=C130,"",VLOOKUP($A130,'[1]2. Child Protection'!$B$8:$BE$226,'[1]2. Child Protection'!D$1,FALSE))</f>
        <v/>
      </c>
      <c r="L130" s="13" t="str">
        <f>IF(VLOOKUP($A130,'[1]2. Child Protection'!$B$8:$BE$226,'[1]2. Child Protection'!E$1,FALSE)=D130,"",VLOOKUP($A130,'[1]2. Child Protection'!$B$8:$BE$226,'[1]2. Child Protection'!E$1,FALSE)-D130)</f>
        <v/>
      </c>
      <c r="M130" s="13" t="str">
        <f>IF(VLOOKUP($A130,'[1]2. Child Protection'!$B$8:$BE$226,'[1]2. Child Protection'!F$1,FALSE)=E130,"",VLOOKUP($A130,'[1]2. Child Protection'!$B$8:$BE$226,'[1]2. Child Protection'!F$1,FALSE))</f>
        <v/>
      </c>
      <c r="N130" s="13" t="str">
        <f>IF(VLOOKUP($A130,'[1]2. Child Protection'!$B$8:$BE$226,'[1]2. Child Protection'!G$1,FALSE)=F130,"",VLOOKUP($A130,'[1]2. Child Protection'!$B$8:$BE$226,'[1]2. Child Protection'!G$1,FALSE)-F130)</f>
        <v/>
      </c>
      <c r="O130" s="13" t="str">
        <f>IF(VLOOKUP($A130,'[1]2. Child Protection'!$B$8:$BE$226,'[1]2. Child Protection'!H$1,FALSE)=G130,"",VLOOKUP($A130,'[1]2. Child Protection'!$B$8:$BE$226,'[1]2. Child Protection'!H$1,FALSE))</f>
        <v/>
      </c>
      <c r="P130" s="1" t="str">
        <f>IF(VLOOKUP($A130,'[1]2. Child Protection'!$B$8:$BE$226,'[1]2. Child Protection'!I$1,FALSE)=H130,"",VLOOKUP($A130,'[1]2. Child Protection'!$B$8:$BE$226,'[1]2. Child Protection'!I$1,FALSE))</f>
        <v>MICS 2018, UNICEF and ILO calculations</v>
      </c>
    </row>
    <row r="131" spans="1:18" s="1" customFormat="1" x14ac:dyDescent="0.35">
      <c r="A131" s="11" t="s">
        <v>189</v>
      </c>
      <c r="B131" s="12" t="s">
        <v>22</v>
      </c>
      <c r="C131" s="12" t="s">
        <v>22</v>
      </c>
      <c r="D131" s="12" t="s">
        <v>22</v>
      </c>
      <c r="E131" s="12" t="s">
        <v>22</v>
      </c>
      <c r="F131" s="12" t="s">
        <v>22</v>
      </c>
      <c r="G131" s="12" t="s">
        <v>22</v>
      </c>
      <c r="H131" s="14" t="s">
        <v>22</v>
      </c>
      <c r="J131" s="13" t="str">
        <f>IF(VLOOKUP($A131,'[1]2. Child Protection'!$B$8:$BE$226,'[1]2. Child Protection'!C$1,FALSE)=B131,"",VLOOKUP($A131,'[1]2. Child Protection'!$B$8:$BE$226,'[1]2. Child Protection'!C$1,FALSE)-B131)</f>
        <v/>
      </c>
      <c r="K131" s="13">
        <f>IF(VLOOKUP($A131,'[1]2. Child Protection'!$B$8:$BE$226,'[1]2. Child Protection'!D$1,FALSE)=C131,"",VLOOKUP($A131,'[1]2. Child Protection'!$B$8:$BE$226,'[1]2. Child Protection'!D$1,FALSE))</f>
        <v>0</v>
      </c>
      <c r="L131" s="13" t="str">
        <f>IF(VLOOKUP($A131,'[1]2. Child Protection'!$B$8:$BE$226,'[1]2. Child Protection'!E$1,FALSE)=D131,"",VLOOKUP($A131,'[1]2. Child Protection'!$B$8:$BE$226,'[1]2. Child Protection'!E$1,FALSE)-D131)</f>
        <v/>
      </c>
      <c r="M131" s="13">
        <f>IF(VLOOKUP($A131,'[1]2. Child Protection'!$B$8:$BE$226,'[1]2. Child Protection'!F$1,FALSE)=E131,"",VLOOKUP($A131,'[1]2. Child Protection'!$B$8:$BE$226,'[1]2. Child Protection'!F$1,FALSE))</f>
        <v>0</v>
      </c>
      <c r="N131" s="13" t="str">
        <f>IF(VLOOKUP($A131,'[1]2. Child Protection'!$B$8:$BE$226,'[1]2. Child Protection'!G$1,FALSE)=F131,"",VLOOKUP($A131,'[1]2. Child Protection'!$B$8:$BE$226,'[1]2. Child Protection'!G$1,FALSE)-F131)</f>
        <v/>
      </c>
      <c r="O131" s="13">
        <f>IF(VLOOKUP($A131,'[1]2. Child Protection'!$B$8:$BE$226,'[1]2. Child Protection'!H$1,FALSE)=G131,"",VLOOKUP($A131,'[1]2. Child Protection'!$B$8:$BE$226,'[1]2. Child Protection'!H$1,FALSE))</f>
        <v>0</v>
      </c>
      <c r="P131" s="1">
        <f>IF(VLOOKUP($A131,'[1]2. Child Protection'!$B$8:$BE$226,'[1]2. Child Protection'!I$1,FALSE)=H131,"",VLOOKUP($A131,'[1]2. Child Protection'!$B$8:$BE$226,'[1]2. Child Protection'!I$1,FALSE))</f>
        <v>0</v>
      </c>
    </row>
    <row r="132" spans="1:18" s="1" customFormat="1" x14ac:dyDescent="0.35">
      <c r="A132" s="11" t="s">
        <v>190</v>
      </c>
      <c r="B132" s="12" t="s">
        <v>22</v>
      </c>
      <c r="C132" s="12" t="s">
        <v>22</v>
      </c>
      <c r="D132" s="12" t="s">
        <v>22</v>
      </c>
      <c r="E132" s="12" t="s">
        <v>22</v>
      </c>
      <c r="F132" s="12" t="s">
        <v>22</v>
      </c>
      <c r="G132" s="12" t="s">
        <v>22</v>
      </c>
      <c r="H132" s="14" t="s">
        <v>22</v>
      </c>
      <c r="J132" s="13" t="str">
        <f>IF(VLOOKUP($A132,'[1]2. Child Protection'!$B$8:$BE$226,'[1]2. Child Protection'!C$1,FALSE)=B132,"",VLOOKUP($A132,'[1]2. Child Protection'!$B$8:$BE$226,'[1]2. Child Protection'!C$1,FALSE)-B132)</f>
        <v/>
      </c>
      <c r="K132" s="13">
        <f>IF(VLOOKUP($A132,'[1]2. Child Protection'!$B$8:$BE$226,'[1]2. Child Protection'!D$1,FALSE)=C132,"",VLOOKUP($A132,'[1]2. Child Protection'!$B$8:$BE$226,'[1]2. Child Protection'!D$1,FALSE))</f>
        <v>0</v>
      </c>
      <c r="L132" s="13" t="str">
        <f>IF(VLOOKUP($A132,'[1]2. Child Protection'!$B$8:$BE$226,'[1]2. Child Protection'!E$1,FALSE)=D132,"",VLOOKUP($A132,'[1]2. Child Protection'!$B$8:$BE$226,'[1]2. Child Protection'!E$1,FALSE)-D132)</f>
        <v/>
      </c>
      <c r="M132" s="13">
        <f>IF(VLOOKUP($A132,'[1]2. Child Protection'!$B$8:$BE$226,'[1]2. Child Protection'!F$1,FALSE)=E132,"",VLOOKUP($A132,'[1]2. Child Protection'!$B$8:$BE$226,'[1]2. Child Protection'!F$1,FALSE))</f>
        <v>0</v>
      </c>
      <c r="N132" s="13" t="str">
        <f>IF(VLOOKUP($A132,'[1]2. Child Protection'!$B$8:$BE$226,'[1]2. Child Protection'!G$1,FALSE)=F132,"",VLOOKUP($A132,'[1]2. Child Protection'!$B$8:$BE$226,'[1]2. Child Protection'!G$1,FALSE)-F132)</f>
        <v/>
      </c>
      <c r="O132" s="13">
        <f>IF(VLOOKUP($A132,'[1]2. Child Protection'!$B$8:$BE$226,'[1]2. Child Protection'!H$1,FALSE)=G132,"",VLOOKUP($A132,'[1]2. Child Protection'!$B$8:$BE$226,'[1]2. Child Protection'!H$1,FALSE))</f>
        <v>0</v>
      </c>
      <c r="P132" s="1">
        <f>IF(VLOOKUP($A132,'[1]2. Child Protection'!$B$8:$BE$226,'[1]2. Child Protection'!I$1,FALSE)=H132,"",VLOOKUP($A132,'[1]2. Child Protection'!$B$8:$BE$226,'[1]2. Child Protection'!I$1,FALSE))</f>
        <v>0</v>
      </c>
    </row>
    <row r="133" spans="1:18" s="1" customFormat="1" x14ac:dyDescent="0.35">
      <c r="A133" s="11" t="s">
        <v>191</v>
      </c>
      <c r="B133" s="12" t="s">
        <v>22</v>
      </c>
      <c r="C133" s="13" t="s">
        <v>22</v>
      </c>
      <c r="D133" s="12" t="s">
        <v>22</v>
      </c>
      <c r="E133" s="13" t="s">
        <v>22</v>
      </c>
      <c r="F133" s="12" t="s">
        <v>22</v>
      </c>
      <c r="G133" s="13" t="s">
        <v>22</v>
      </c>
      <c r="H133" s="14" t="s">
        <v>22</v>
      </c>
      <c r="J133" s="13" t="str">
        <f>IF(VLOOKUP($A133,'[1]2. Child Protection'!$B$8:$BE$226,'[1]2. Child Protection'!C$1,FALSE)=B133,"",VLOOKUP($A133,'[1]2. Child Protection'!$B$8:$BE$226,'[1]2. Child Protection'!C$1,FALSE)-B133)</f>
        <v/>
      </c>
      <c r="K133" s="13">
        <f>IF(VLOOKUP($A133,'[1]2. Child Protection'!$B$8:$BE$226,'[1]2. Child Protection'!D$1,FALSE)=C133,"",VLOOKUP($A133,'[1]2. Child Protection'!$B$8:$BE$226,'[1]2. Child Protection'!D$1,FALSE))</f>
        <v>0</v>
      </c>
      <c r="L133" s="13" t="str">
        <f>IF(VLOOKUP($A133,'[1]2. Child Protection'!$B$8:$BE$226,'[1]2. Child Protection'!E$1,FALSE)=D133,"",VLOOKUP($A133,'[1]2. Child Protection'!$B$8:$BE$226,'[1]2. Child Protection'!E$1,FALSE)-D133)</f>
        <v/>
      </c>
      <c r="M133" s="13">
        <f>IF(VLOOKUP($A133,'[1]2. Child Protection'!$B$8:$BE$226,'[1]2. Child Protection'!F$1,FALSE)=E133,"",VLOOKUP($A133,'[1]2. Child Protection'!$B$8:$BE$226,'[1]2. Child Protection'!F$1,FALSE))</f>
        <v>0</v>
      </c>
      <c r="N133" s="13" t="str">
        <f>IF(VLOOKUP($A133,'[1]2. Child Protection'!$B$8:$BE$226,'[1]2. Child Protection'!G$1,FALSE)=F133,"",VLOOKUP($A133,'[1]2. Child Protection'!$B$8:$BE$226,'[1]2. Child Protection'!G$1,FALSE)-F133)</f>
        <v/>
      </c>
      <c r="O133" s="13">
        <f>IF(VLOOKUP($A133,'[1]2. Child Protection'!$B$8:$BE$226,'[1]2. Child Protection'!H$1,FALSE)=G133,"",VLOOKUP($A133,'[1]2. Child Protection'!$B$8:$BE$226,'[1]2. Child Protection'!H$1,FALSE))</f>
        <v>0</v>
      </c>
      <c r="P133" s="1">
        <f>IF(VLOOKUP($A133,'[1]2. Child Protection'!$B$8:$BE$226,'[1]2. Child Protection'!I$1,FALSE)=H133,"",VLOOKUP($A133,'[1]2. Child Protection'!$B$8:$BE$226,'[1]2. Child Protection'!I$1,FALSE))</f>
        <v>0</v>
      </c>
    </row>
    <row r="134" spans="1:18" s="1" customFormat="1" x14ac:dyDescent="0.35">
      <c r="A134" s="11" t="s">
        <v>192</v>
      </c>
      <c r="B134" s="12">
        <v>9.9</v>
      </c>
      <c r="C134" s="12" t="s">
        <v>12</v>
      </c>
      <c r="D134" s="12">
        <v>10.199999999999999</v>
      </c>
      <c r="E134" s="12" t="s">
        <v>12</v>
      </c>
      <c r="F134" s="12">
        <v>9.6999999999999993</v>
      </c>
      <c r="G134" s="12" t="s">
        <v>12</v>
      </c>
      <c r="H134" s="14" t="s">
        <v>94</v>
      </c>
      <c r="J134" s="13" t="str">
        <f>IF(VLOOKUP($A134,'[1]2. Child Protection'!$B$8:$BE$226,'[1]2. Child Protection'!C$1,FALSE)=B134,"",VLOOKUP($A134,'[1]2. Child Protection'!$B$8:$BE$226,'[1]2. Child Protection'!C$1,FALSE)-B134)</f>
        <v/>
      </c>
      <c r="K134" s="13" t="str">
        <f>IF(VLOOKUP($A134,'[1]2. Child Protection'!$B$8:$BE$226,'[1]2. Child Protection'!D$1,FALSE)=C134,"",VLOOKUP($A134,'[1]2. Child Protection'!$B$8:$BE$226,'[1]2. Child Protection'!D$1,FALSE))</f>
        <v>y</v>
      </c>
      <c r="L134" s="13" t="str">
        <f>IF(VLOOKUP($A134,'[1]2. Child Protection'!$B$8:$BE$226,'[1]2. Child Protection'!E$1,FALSE)=D134,"",VLOOKUP($A134,'[1]2. Child Protection'!$B$8:$BE$226,'[1]2. Child Protection'!E$1,FALSE)-D134)</f>
        <v/>
      </c>
      <c r="M134" s="13" t="str">
        <f>IF(VLOOKUP($A134,'[1]2. Child Protection'!$B$8:$BE$226,'[1]2. Child Protection'!F$1,FALSE)=E134,"",VLOOKUP($A134,'[1]2. Child Protection'!$B$8:$BE$226,'[1]2. Child Protection'!F$1,FALSE))</f>
        <v>y</v>
      </c>
      <c r="N134" s="13" t="str">
        <f>IF(VLOOKUP($A134,'[1]2. Child Protection'!$B$8:$BE$226,'[1]2. Child Protection'!G$1,FALSE)=F134,"",VLOOKUP($A134,'[1]2. Child Protection'!$B$8:$BE$226,'[1]2. Child Protection'!G$1,FALSE)-F134)</f>
        <v/>
      </c>
      <c r="O134" s="13" t="str">
        <f>IF(VLOOKUP($A134,'[1]2. Child Protection'!$B$8:$BE$226,'[1]2. Child Protection'!H$1,FALSE)=G134,"",VLOOKUP($A134,'[1]2. Child Protection'!$B$8:$BE$226,'[1]2. Child Protection'!H$1,FALSE))</f>
        <v>y</v>
      </c>
      <c r="P134" s="1" t="str">
        <f>IF(VLOOKUP($A134,'[1]2. Child Protection'!$B$8:$BE$226,'[1]2. Child Protection'!I$1,FALSE)=H134,"",VLOOKUP($A134,'[1]2. Child Protection'!$B$8:$BE$226,'[1]2. Child Protection'!I$1,FALSE))</f>
        <v>LFS 2015, UNICEF and ILO calculations</v>
      </c>
    </row>
    <row r="135" spans="1:18" s="1" customFormat="1" x14ac:dyDescent="0.35">
      <c r="A135" s="11" t="s">
        <v>193</v>
      </c>
      <c r="B135" s="12" t="s">
        <v>22</v>
      </c>
      <c r="C135" s="12" t="s">
        <v>22</v>
      </c>
      <c r="D135" s="12" t="s">
        <v>22</v>
      </c>
      <c r="E135" s="12" t="s">
        <v>22</v>
      </c>
      <c r="F135" s="12" t="s">
        <v>22</v>
      </c>
      <c r="G135" s="12" t="s">
        <v>22</v>
      </c>
      <c r="H135" s="14" t="s">
        <v>22</v>
      </c>
      <c r="J135" s="13" t="str">
        <f>IF(VLOOKUP($A135,'[1]2. Child Protection'!$B$8:$BE$226,'[1]2. Child Protection'!C$1,FALSE)=B135,"",VLOOKUP($A135,'[1]2. Child Protection'!$B$8:$BE$226,'[1]2. Child Protection'!C$1,FALSE)-B135)</f>
        <v/>
      </c>
      <c r="K135" s="13">
        <f>IF(VLOOKUP($A135,'[1]2. Child Protection'!$B$8:$BE$226,'[1]2. Child Protection'!D$1,FALSE)=C135,"",VLOOKUP($A135,'[1]2. Child Protection'!$B$8:$BE$226,'[1]2. Child Protection'!D$1,FALSE))</f>
        <v>0</v>
      </c>
      <c r="L135" s="13" t="str">
        <f>IF(VLOOKUP($A135,'[1]2. Child Protection'!$B$8:$BE$226,'[1]2. Child Protection'!E$1,FALSE)=D135,"",VLOOKUP($A135,'[1]2. Child Protection'!$B$8:$BE$226,'[1]2. Child Protection'!E$1,FALSE)-D135)</f>
        <v/>
      </c>
      <c r="M135" s="13">
        <f>IF(VLOOKUP($A135,'[1]2. Child Protection'!$B$8:$BE$226,'[1]2. Child Protection'!F$1,FALSE)=E135,"",VLOOKUP($A135,'[1]2. Child Protection'!$B$8:$BE$226,'[1]2. Child Protection'!F$1,FALSE))</f>
        <v>0</v>
      </c>
      <c r="N135" s="13" t="str">
        <f>IF(VLOOKUP($A135,'[1]2. Child Protection'!$B$8:$BE$226,'[1]2. Child Protection'!G$1,FALSE)=F135,"",VLOOKUP($A135,'[1]2. Child Protection'!$B$8:$BE$226,'[1]2. Child Protection'!G$1,FALSE)-F135)</f>
        <v/>
      </c>
      <c r="O135" s="13">
        <f>IF(VLOOKUP($A135,'[1]2. Child Protection'!$B$8:$BE$226,'[1]2. Child Protection'!H$1,FALSE)=G135,"",VLOOKUP($A135,'[1]2. Child Protection'!$B$8:$BE$226,'[1]2. Child Protection'!H$1,FALSE))</f>
        <v>0</v>
      </c>
      <c r="P135" s="1">
        <f>IF(VLOOKUP($A135,'[1]2. Child Protection'!$B$8:$BE$226,'[1]2. Child Protection'!I$1,FALSE)=H135,"",VLOOKUP($A135,'[1]2. Child Protection'!$B$8:$BE$226,'[1]2. Child Protection'!I$1,FALSE))</f>
        <v>0</v>
      </c>
    </row>
    <row r="136" spans="1:18" s="1" customFormat="1" x14ac:dyDescent="0.35">
      <c r="A136" s="11" t="s">
        <v>194</v>
      </c>
      <c r="B136" s="12" t="s">
        <v>22</v>
      </c>
      <c r="C136" s="13" t="s">
        <v>22</v>
      </c>
      <c r="D136" s="12" t="s">
        <v>22</v>
      </c>
      <c r="E136" s="13" t="s">
        <v>22</v>
      </c>
      <c r="F136" s="12" t="s">
        <v>22</v>
      </c>
      <c r="G136" s="13" t="s">
        <v>22</v>
      </c>
      <c r="H136" s="14" t="s">
        <v>22</v>
      </c>
      <c r="J136" s="13" t="str">
        <f>IF(VLOOKUP($A136,'[1]2. Child Protection'!$B$8:$BE$226,'[1]2. Child Protection'!C$1,FALSE)=B136,"",VLOOKUP($A136,'[1]2. Child Protection'!$B$8:$BE$226,'[1]2. Child Protection'!C$1,FALSE)-B136)</f>
        <v/>
      </c>
      <c r="K136" s="13">
        <f>IF(VLOOKUP($A136,'[1]2. Child Protection'!$B$8:$BE$226,'[1]2. Child Protection'!D$1,FALSE)=C136,"",VLOOKUP($A136,'[1]2. Child Protection'!$B$8:$BE$226,'[1]2. Child Protection'!D$1,FALSE))</f>
        <v>0</v>
      </c>
      <c r="L136" s="13" t="str">
        <f>IF(VLOOKUP($A136,'[1]2. Child Protection'!$B$8:$BE$226,'[1]2. Child Protection'!E$1,FALSE)=D136,"",VLOOKUP($A136,'[1]2. Child Protection'!$B$8:$BE$226,'[1]2. Child Protection'!E$1,FALSE)-D136)</f>
        <v/>
      </c>
      <c r="M136" s="13">
        <f>IF(VLOOKUP($A136,'[1]2. Child Protection'!$B$8:$BE$226,'[1]2. Child Protection'!F$1,FALSE)=E136,"",VLOOKUP($A136,'[1]2. Child Protection'!$B$8:$BE$226,'[1]2. Child Protection'!F$1,FALSE))</f>
        <v>0</v>
      </c>
      <c r="N136" s="13" t="str">
        <f>IF(VLOOKUP($A136,'[1]2. Child Protection'!$B$8:$BE$226,'[1]2. Child Protection'!G$1,FALSE)=F136,"",VLOOKUP($A136,'[1]2. Child Protection'!$B$8:$BE$226,'[1]2. Child Protection'!G$1,FALSE)-F136)</f>
        <v/>
      </c>
      <c r="O136" s="13">
        <f>IF(VLOOKUP($A136,'[1]2. Child Protection'!$B$8:$BE$226,'[1]2. Child Protection'!H$1,FALSE)=G136,"",VLOOKUP($A136,'[1]2. Child Protection'!$B$8:$BE$226,'[1]2. Child Protection'!H$1,FALSE))</f>
        <v>0</v>
      </c>
      <c r="P136" s="1">
        <f>IF(VLOOKUP($A136,'[1]2. Child Protection'!$B$8:$BE$226,'[1]2. Child Protection'!I$1,FALSE)=H136,"",VLOOKUP($A136,'[1]2. Child Protection'!$B$8:$BE$226,'[1]2. Child Protection'!I$1,FALSE))</f>
        <v>0</v>
      </c>
    </row>
    <row r="137" spans="1:18" s="1" customFormat="1" x14ac:dyDescent="0.35">
      <c r="A137" s="11" t="s">
        <v>195</v>
      </c>
      <c r="B137" s="12">
        <v>21.71</v>
      </c>
      <c r="C137" s="13" t="s">
        <v>12</v>
      </c>
      <c r="D137" s="12">
        <v>20.29</v>
      </c>
      <c r="E137" s="13" t="s">
        <v>12</v>
      </c>
      <c r="F137" s="12">
        <v>23.07</v>
      </c>
      <c r="G137" s="13" t="s">
        <v>12</v>
      </c>
      <c r="H137" s="14" t="s">
        <v>46</v>
      </c>
      <c r="J137" s="13">
        <f>IF(VLOOKUP($A137,'[1]2. Child Protection'!$B$8:$BE$226,'[1]2. Child Protection'!C$1,FALSE)=B137,"",VLOOKUP($A137,'[1]2. Child Protection'!$B$8:$BE$226,'[1]2. Child Protection'!C$1,FALSE)-B137)</f>
        <v>-1.0000000000001563E-2</v>
      </c>
      <c r="K137" s="13" t="str">
        <f>IF(VLOOKUP($A137,'[1]2. Child Protection'!$B$8:$BE$226,'[1]2. Child Protection'!D$1,FALSE)=C137,"",VLOOKUP($A137,'[1]2. Child Protection'!$B$8:$BE$226,'[1]2. Child Protection'!D$1,FALSE))</f>
        <v/>
      </c>
      <c r="L137" s="13">
        <f>IF(VLOOKUP($A137,'[1]2. Child Protection'!$B$8:$BE$226,'[1]2. Child Protection'!E$1,FALSE)=D137,"",VLOOKUP($A137,'[1]2. Child Protection'!$B$8:$BE$226,'[1]2. Child Protection'!E$1,FALSE)-D137)</f>
        <v>1.0000000000001563E-2</v>
      </c>
      <c r="M137" s="13" t="str">
        <f>IF(VLOOKUP($A137,'[1]2. Child Protection'!$B$8:$BE$226,'[1]2. Child Protection'!F$1,FALSE)=E137,"",VLOOKUP($A137,'[1]2. Child Protection'!$B$8:$BE$226,'[1]2. Child Protection'!F$1,FALSE))</f>
        <v/>
      </c>
      <c r="N137" s="13">
        <f>IF(VLOOKUP($A137,'[1]2. Child Protection'!$B$8:$BE$226,'[1]2. Child Protection'!G$1,FALSE)=F137,"",VLOOKUP($A137,'[1]2. Child Protection'!$B$8:$BE$226,'[1]2. Child Protection'!G$1,FALSE)-F137)</f>
        <v>3.0000000000001137E-2</v>
      </c>
      <c r="O137" s="13" t="str">
        <f>IF(VLOOKUP($A137,'[1]2. Child Protection'!$B$8:$BE$226,'[1]2. Child Protection'!H$1,FALSE)=G137,"",VLOOKUP($A137,'[1]2. Child Protection'!$B$8:$BE$226,'[1]2. Child Protection'!H$1,FALSE))</f>
        <v/>
      </c>
      <c r="P137" s="1" t="str">
        <f>IF(VLOOKUP($A137,'[1]2. Child Protection'!$B$8:$BE$226,'[1]2. Child Protection'!I$1,FALSE)=H137,"",VLOOKUP($A137,'[1]2. Child Protection'!$B$8:$BE$226,'[1]2. Child Protection'!I$1,FALSE))</f>
        <v>MICS 2014, UNICEF and ILO calculations</v>
      </c>
      <c r="R137" s="37"/>
    </row>
    <row r="138" spans="1:18" s="1" customFormat="1" x14ac:dyDescent="0.35">
      <c r="A138" s="11" t="s">
        <v>196</v>
      </c>
      <c r="B138" s="12" t="s">
        <v>22</v>
      </c>
      <c r="C138" s="13" t="s">
        <v>22</v>
      </c>
      <c r="D138" s="12" t="s">
        <v>22</v>
      </c>
      <c r="E138" s="13" t="s">
        <v>22</v>
      </c>
      <c r="F138" s="12" t="s">
        <v>22</v>
      </c>
      <c r="G138" s="13" t="s">
        <v>22</v>
      </c>
      <c r="H138" s="14" t="s">
        <v>22</v>
      </c>
      <c r="J138" s="13" t="str">
        <f>IF(VLOOKUP($A138,'[1]2. Child Protection'!$B$8:$BE$226,'[1]2. Child Protection'!C$1,FALSE)=B138,"",VLOOKUP($A138,'[1]2. Child Protection'!$B$8:$BE$226,'[1]2. Child Protection'!C$1,FALSE)-B138)</f>
        <v/>
      </c>
      <c r="K138" s="13">
        <f>IF(VLOOKUP($A138,'[1]2. Child Protection'!$B$8:$BE$226,'[1]2. Child Protection'!D$1,FALSE)=C138,"",VLOOKUP($A138,'[1]2. Child Protection'!$B$8:$BE$226,'[1]2. Child Protection'!D$1,FALSE))</f>
        <v>0</v>
      </c>
      <c r="L138" s="13" t="str">
        <f>IF(VLOOKUP($A138,'[1]2. Child Protection'!$B$8:$BE$226,'[1]2. Child Protection'!E$1,FALSE)=D138,"",VLOOKUP($A138,'[1]2. Child Protection'!$B$8:$BE$226,'[1]2. Child Protection'!E$1,FALSE)-D138)</f>
        <v/>
      </c>
      <c r="M138" s="13">
        <f>IF(VLOOKUP($A138,'[1]2. Child Protection'!$B$8:$BE$226,'[1]2. Child Protection'!F$1,FALSE)=E138,"",VLOOKUP($A138,'[1]2. Child Protection'!$B$8:$BE$226,'[1]2. Child Protection'!F$1,FALSE))</f>
        <v>0</v>
      </c>
      <c r="N138" s="13" t="str">
        <f>IF(VLOOKUP($A138,'[1]2. Child Protection'!$B$8:$BE$226,'[1]2. Child Protection'!G$1,FALSE)=F138,"",VLOOKUP($A138,'[1]2. Child Protection'!$B$8:$BE$226,'[1]2. Child Protection'!G$1,FALSE)-F138)</f>
        <v/>
      </c>
      <c r="O138" s="13">
        <f>IF(VLOOKUP($A138,'[1]2. Child Protection'!$B$8:$BE$226,'[1]2. Child Protection'!H$1,FALSE)=G138,"",VLOOKUP($A138,'[1]2. Child Protection'!$B$8:$BE$226,'[1]2. Child Protection'!H$1,FALSE))</f>
        <v>0</v>
      </c>
      <c r="P138" s="1">
        <f>IF(VLOOKUP($A138,'[1]2. Child Protection'!$B$8:$BE$226,'[1]2. Child Protection'!I$1,FALSE)=H138,"",VLOOKUP($A138,'[1]2. Child Protection'!$B$8:$BE$226,'[1]2. Child Protection'!I$1,FALSE))</f>
        <v>0</v>
      </c>
    </row>
    <row r="139" spans="1:18" s="1" customFormat="1" x14ac:dyDescent="0.35">
      <c r="A139" s="11" t="s">
        <v>197</v>
      </c>
      <c r="B139" s="12" t="s">
        <v>22</v>
      </c>
      <c r="C139" s="12" t="s">
        <v>22</v>
      </c>
      <c r="D139" s="12" t="s">
        <v>22</v>
      </c>
      <c r="E139" s="12" t="s">
        <v>22</v>
      </c>
      <c r="F139" s="12" t="s">
        <v>22</v>
      </c>
      <c r="G139" s="12" t="s">
        <v>22</v>
      </c>
      <c r="H139" s="14" t="s">
        <v>22</v>
      </c>
      <c r="J139" s="13" t="str">
        <f>IF(VLOOKUP($A139,'[1]2. Child Protection'!$B$8:$BE$226,'[1]2. Child Protection'!C$1,FALSE)=B139,"",VLOOKUP($A139,'[1]2. Child Protection'!$B$8:$BE$226,'[1]2. Child Protection'!C$1,FALSE)-B139)</f>
        <v/>
      </c>
      <c r="K139" s="13">
        <f>IF(VLOOKUP($A139,'[1]2. Child Protection'!$B$8:$BE$226,'[1]2. Child Protection'!D$1,FALSE)=C139,"",VLOOKUP($A139,'[1]2. Child Protection'!$B$8:$BE$226,'[1]2. Child Protection'!D$1,FALSE))</f>
        <v>0</v>
      </c>
      <c r="L139" s="13" t="str">
        <f>IF(VLOOKUP($A139,'[1]2. Child Protection'!$B$8:$BE$226,'[1]2. Child Protection'!E$1,FALSE)=D139,"",VLOOKUP($A139,'[1]2. Child Protection'!$B$8:$BE$226,'[1]2. Child Protection'!E$1,FALSE)-D139)</f>
        <v/>
      </c>
      <c r="M139" s="13">
        <f>IF(VLOOKUP($A139,'[1]2. Child Protection'!$B$8:$BE$226,'[1]2. Child Protection'!F$1,FALSE)=E139,"",VLOOKUP($A139,'[1]2. Child Protection'!$B$8:$BE$226,'[1]2. Child Protection'!F$1,FALSE))</f>
        <v>0</v>
      </c>
      <c r="N139" s="13" t="str">
        <f>IF(VLOOKUP($A139,'[1]2. Child Protection'!$B$8:$BE$226,'[1]2. Child Protection'!G$1,FALSE)=F139,"",VLOOKUP($A139,'[1]2. Child Protection'!$B$8:$BE$226,'[1]2. Child Protection'!G$1,FALSE)-F139)</f>
        <v/>
      </c>
      <c r="O139" s="13">
        <f>IF(VLOOKUP($A139,'[1]2. Child Protection'!$B$8:$BE$226,'[1]2. Child Protection'!H$1,FALSE)=G139,"",VLOOKUP($A139,'[1]2. Child Protection'!$B$8:$BE$226,'[1]2. Child Protection'!H$1,FALSE))</f>
        <v>0</v>
      </c>
      <c r="P139" s="1">
        <f>IF(VLOOKUP($A139,'[1]2. Child Protection'!$B$8:$BE$226,'[1]2. Child Protection'!I$1,FALSE)=H139,"",VLOOKUP($A139,'[1]2. Child Protection'!$B$8:$BE$226,'[1]2. Child Protection'!I$1,FALSE))</f>
        <v>0</v>
      </c>
    </row>
    <row r="140" spans="1:18" s="1" customFormat="1" x14ac:dyDescent="0.35">
      <c r="A140" s="11" t="s">
        <v>198</v>
      </c>
      <c r="B140" s="12" t="s">
        <v>22</v>
      </c>
      <c r="C140" s="12" t="s">
        <v>22</v>
      </c>
      <c r="D140" s="12" t="s">
        <v>22</v>
      </c>
      <c r="E140" s="12" t="s">
        <v>22</v>
      </c>
      <c r="F140" s="12" t="s">
        <v>22</v>
      </c>
      <c r="G140" s="12" t="s">
        <v>22</v>
      </c>
      <c r="H140" s="14" t="s">
        <v>22</v>
      </c>
      <c r="J140" s="13" t="str">
        <f>IF(VLOOKUP($A140,'[1]2. Child Protection'!$B$8:$BE$226,'[1]2. Child Protection'!C$1,FALSE)=B140,"",VLOOKUP($A140,'[1]2. Child Protection'!$B$8:$BE$226,'[1]2. Child Protection'!C$1,FALSE)-B140)</f>
        <v/>
      </c>
      <c r="K140" s="13">
        <f>IF(VLOOKUP($A140,'[1]2. Child Protection'!$B$8:$BE$226,'[1]2. Child Protection'!D$1,FALSE)=C140,"",VLOOKUP($A140,'[1]2. Child Protection'!$B$8:$BE$226,'[1]2. Child Protection'!D$1,FALSE))</f>
        <v>0</v>
      </c>
      <c r="L140" s="13" t="str">
        <f>IF(VLOOKUP($A140,'[1]2. Child Protection'!$B$8:$BE$226,'[1]2. Child Protection'!E$1,FALSE)=D140,"",VLOOKUP($A140,'[1]2. Child Protection'!$B$8:$BE$226,'[1]2. Child Protection'!E$1,FALSE)-D140)</f>
        <v/>
      </c>
      <c r="M140" s="13">
        <f>IF(VLOOKUP($A140,'[1]2. Child Protection'!$B$8:$BE$226,'[1]2. Child Protection'!F$1,FALSE)=E140,"",VLOOKUP($A140,'[1]2. Child Protection'!$B$8:$BE$226,'[1]2. Child Protection'!F$1,FALSE))</f>
        <v>0</v>
      </c>
      <c r="N140" s="13" t="str">
        <f>IF(VLOOKUP($A140,'[1]2. Child Protection'!$B$8:$BE$226,'[1]2. Child Protection'!G$1,FALSE)=F140,"",VLOOKUP($A140,'[1]2. Child Protection'!$B$8:$BE$226,'[1]2. Child Protection'!G$1,FALSE)-F140)</f>
        <v/>
      </c>
      <c r="O140" s="13">
        <f>IF(VLOOKUP($A140,'[1]2. Child Protection'!$B$8:$BE$226,'[1]2. Child Protection'!H$1,FALSE)=G140,"",VLOOKUP($A140,'[1]2. Child Protection'!$B$8:$BE$226,'[1]2. Child Protection'!H$1,FALSE))</f>
        <v>0</v>
      </c>
      <c r="P140" s="1">
        <f>IF(VLOOKUP($A140,'[1]2. Child Protection'!$B$8:$BE$226,'[1]2. Child Protection'!I$1,FALSE)=H140,"",VLOOKUP($A140,'[1]2. Child Protection'!$B$8:$BE$226,'[1]2. Child Protection'!I$1,FALSE))</f>
        <v>0</v>
      </c>
    </row>
    <row r="141" spans="1:18" s="1" customFormat="1" x14ac:dyDescent="0.35">
      <c r="A141" s="11" t="s">
        <v>199</v>
      </c>
      <c r="B141" s="12">
        <v>34.395380000000003</v>
      </c>
      <c r="C141" s="12" t="s">
        <v>17</v>
      </c>
      <c r="D141" s="12">
        <v>34.050939999999997</v>
      </c>
      <c r="E141" s="12" t="s">
        <v>17</v>
      </c>
      <c r="F141" s="12">
        <v>34.482120000000002</v>
      </c>
      <c r="G141" s="12" t="s">
        <v>17</v>
      </c>
      <c r="H141" s="14" t="s">
        <v>54</v>
      </c>
      <c r="J141" s="13">
        <f>IF(VLOOKUP($A141,'[1]2. Child Protection'!$B$8:$BE$226,'[1]2. Child Protection'!C$1,FALSE)=B141,"",VLOOKUP($A141,'[1]2. Child Protection'!$B$8:$BE$226,'[1]2. Child Protection'!C$1,FALSE)-B141)</f>
        <v>4.6199999999956276E-3</v>
      </c>
      <c r="K141" s="13" t="str">
        <f>IF(VLOOKUP($A141,'[1]2. Child Protection'!$B$8:$BE$226,'[1]2. Child Protection'!D$1,FALSE)=C141,"",VLOOKUP($A141,'[1]2. Child Protection'!$B$8:$BE$226,'[1]2. Child Protection'!D$1,FALSE))</f>
        <v>x</v>
      </c>
      <c r="L141" s="13">
        <f>IF(VLOOKUP($A141,'[1]2. Child Protection'!$B$8:$BE$226,'[1]2. Child Protection'!E$1,FALSE)=D141,"",VLOOKUP($A141,'[1]2. Child Protection'!$B$8:$BE$226,'[1]2. Child Protection'!E$1,FALSE)-D141)</f>
        <v>4.9060000000004322E-2</v>
      </c>
      <c r="M141" s="13" t="str">
        <f>IF(VLOOKUP($A141,'[1]2. Child Protection'!$B$8:$BE$226,'[1]2. Child Protection'!F$1,FALSE)=E141,"",VLOOKUP($A141,'[1]2. Child Protection'!$B$8:$BE$226,'[1]2. Child Protection'!F$1,FALSE))</f>
        <v>x</v>
      </c>
      <c r="N141" s="13">
        <f>IF(VLOOKUP($A141,'[1]2. Child Protection'!$B$8:$BE$226,'[1]2. Child Protection'!G$1,FALSE)=F141,"",VLOOKUP($A141,'[1]2. Child Protection'!$B$8:$BE$226,'[1]2. Child Protection'!G$1,FALSE)-F141)</f>
        <v>1.787999999999812E-2</v>
      </c>
      <c r="O141" s="13" t="str">
        <f>IF(VLOOKUP($A141,'[1]2. Child Protection'!$B$8:$BE$226,'[1]2. Child Protection'!H$1,FALSE)=G141,"",VLOOKUP($A141,'[1]2. Child Protection'!$B$8:$BE$226,'[1]2. Child Protection'!H$1,FALSE))</f>
        <v>x</v>
      </c>
      <c r="P141" s="1" t="str">
        <f>IF(VLOOKUP($A141,'[1]2. Child Protection'!$B$8:$BE$226,'[1]2. Child Protection'!I$1,FALSE)=H141,"",VLOOKUP($A141,'[1]2. Child Protection'!$B$8:$BE$226,'[1]2. Child Protection'!I$1,FALSE))</f>
        <v>DHS 2012, UNICEF and ILO calculations</v>
      </c>
      <c r="R141" s="37"/>
    </row>
    <row r="142" spans="1:18" s="1" customFormat="1" x14ac:dyDescent="0.35">
      <c r="A142" s="11" t="s">
        <v>200</v>
      </c>
      <c r="B142" s="12">
        <v>31.48</v>
      </c>
      <c r="C142" s="12" t="s">
        <v>12</v>
      </c>
      <c r="D142" s="12">
        <v>32.25</v>
      </c>
      <c r="E142" s="12" t="s">
        <v>12</v>
      </c>
      <c r="F142" s="12">
        <v>30.67</v>
      </c>
      <c r="G142" s="12" t="s">
        <v>12</v>
      </c>
      <c r="H142" s="14" t="s">
        <v>103</v>
      </c>
      <c r="J142" s="13">
        <f>IF(VLOOKUP($A142,'[1]2. Child Protection'!$B$8:$BE$226,'[1]2. Child Protection'!C$1,FALSE)=B142,"",VLOOKUP($A142,'[1]2. Child Protection'!$B$8:$BE$226,'[1]2. Child Protection'!C$1,FALSE)-B142)</f>
        <v>1.9999999999999574E-2</v>
      </c>
      <c r="K142" s="13" t="str">
        <f>IF(VLOOKUP($A142,'[1]2. Child Protection'!$B$8:$BE$226,'[1]2. Child Protection'!D$1,FALSE)=C142,"",VLOOKUP($A142,'[1]2. Child Protection'!$B$8:$BE$226,'[1]2. Child Protection'!D$1,FALSE))</f>
        <v/>
      </c>
      <c r="L142" s="13">
        <f>IF(VLOOKUP($A142,'[1]2. Child Protection'!$B$8:$BE$226,'[1]2. Child Protection'!E$1,FALSE)=D142,"",VLOOKUP($A142,'[1]2. Child Protection'!$B$8:$BE$226,'[1]2. Child Protection'!E$1,FALSE)-D142)</f>
        <v>4.9999999999997158E-2</v>
      </c>
      <c r="M142" s="13" t="str">
        <f>IF(VLOOKUP($A142,'[1]2. Child Protection'!$B$8:$BE$226,'[1]2. Child Protection'!F$1,FALSE)=E142,"",VLOOKUP($A142,'[1]2. Child Protection'!$B$8:$BE$226,'[1]2. Child Protection'!F$1,FALSE))</f>
        <v/>
      </c>
      <c r="N142" s="13">
        <f>IF(VLOOKUP($A142,'[1]2. Child Protection'!$B$8:$BE$226,'[1]2. Child Protection'!G$1,FALSE)=F142,"",VLOOKUP($A142,'[1]2. Child Protection'!$B$8:$BE$226,'[1]2. Child Protection'!G$1,FALSE)-F142)</f>
        <v>2.9999999999997584E-2</v>
      </c>
      <c r="O142" s="13" t="str">
        <f>IF(VLOOKUP($A142,'[1]2. Child Protection'!$B$8:$BE$226,'[1]2. Child Protection'!H$1,FALSE)=G142,"",VLOOKUP($A142,'[1]2. Child Protection'!$B$8:$BE$226,'[1]2. Child Protection'!H$1,FALSE))</f>
        <v/>
      </c>
      <c r="P142" s="1" t="str">
        <f>IF(VLOOKUP($A142,'[1]2. Child Protection'!$B$8:$BE$226,'[1]2. Child Protection'!I$1,FALSE)=H142,"",VLOOKUP($A142,'[1]2. Child Protection'!$B$8:$BE$226,'[1]2. Child Protection'!I$1,FALSE))</f>
        <v>MICS 2016-17, UNICEF and ILO calculations</v>
      </c>
      <c r="R142" s="37"/>
    </row>
    <row r="143" spans="1:18" s="1" customFormat="1" x14ac:dyDescent="0.35">
      <c r="A143" s="11" t="s">
        <v>201</v>
      </c>
      <c r="B143" s="12" t="s">
        <v>22</v>
      </c>
      <c r="C143" s="12" t="s">
        <v>22</v>
      </c>
      <c r="D143" s="12" t="s">
        <v>22</v>
      </c>
      <c r="E143" s="12" t="s">
        <v>22</v>
      </c>
      <c r="F143" s="12" t="s">
        <v>22</v>
      </c>
      <c r="G143" s="12" t="s">
        <v>22</v>
      </c>
      <c r="H143" s="14" t="s">
        <v>22</v>
      </c>
      <c r="J143" s="13" t="str">
        <f>IF(VLOOKUP($A143,'[1]2. Child Protection'!$B$8:$BE$226,'[1]2. Child Protection'!C$1,FALSE)=B143,"",VLOOKUP($A143,'[1]2. Child Protection'!$B$8:$BE$226,'[1]2. Child Protection'!C$1,FALSE)-B143)</f>
        <v/>
      </c>
      <c r="K143" s="13">
        <f>IF(VLOOKUP($A143,'[1]2. Child Protection'!$B$8:$BE$226,'[1]2. Child Protection'!D$1,FALSE)=C143,"",VLOOKUP($A143,'[1]2. Child Protection'!$B$8:$BE$226,'[1]2. Child Protection'!D$1,FALSE))</f>
        <v>0</v>
      </c>
      <c r="L143" s="13" t="str">
        <f>IF(VLOOKUP($A143,'[1]2. Child Protection'!$B$8:$BE$226,'[1]2. Child Protection'!E$1,FALSE)=D143,"",VLOOKUP($A143,'[1]2. Child Protection'!$B$8:$BE$226,'[1]2. Child Protection'!E$1,FALSE)-D143)</f>
        <v/>
      </c>
      <c r="M143" s="13">
        <f>IF(VLOOKUP($A143,'[1]2. Child Protection'!$B$8:$BE$226,'[1]2. Child Protection'!F$1,FALSE)=E143,"",VLOOKUP($A143,'[1]2. Child Protection'!$B$8:$BE$226,'[1]2. Child Protection'!F$1,FALSE))</f>
        <v>0</v>
      </c>
      <c r="N143" s="13" t="str">
        <f>IF(VLOOKUP($A143,'[1]2. Child Protection'!$B$8:$BE$226,'[1]2. Child Protection'!G$1,FALSE)=F143,"",VLOOKUP($A143,'[1]2. Child Protection'!$B$8:$BE$226,'[1]2. Child Protection'!G$1,FALSE)-F143)</f>
        <v/>
      </c>
      <c r="O143" s="13">
        <f>IF(VLOOKUP($A143,'[1]2. Child Protection'!$B$8:$BE$226,'[1]2. Child Protection'!H$1,FALSE)=G143,"",VLOOKUP($A143,'[1]2. Child Protection'!$B$8:$BE$226,'[1]2. Child Protection'!H$1,FALSE))</f>
        <v>0</v>
      </c>
      <c r="P143" s="1">
        <f>IF(VLOOKUP($A143,'[1]2. Child Protection'!$B$8:$BE$226,'[1]2. Child Protection'!I$1,FALSE)=H143,"",VLOOKUP($A143,'[1]2. Child Protection'!$B$8:$BE$226,'[1]2. Child Protection'!I$1,FALSE))</f>
        <v>0</v>
      </c>
    </row>
    <row r="144" spans="1:18" s="1" customFormat="1" x14ac:dyDescent="0.35">
      <c r="A144" s="11" t="s">
        <v>202</v>
      </c>
      <c r="B144" s="12">
        <v>2.9</v>
      </c>
      <c r="C144" s="13" t="s">
        <v>12</v>
      </c>
      <c r="D144" s="12">
        <v>3.7</v>
      </c>
      <c r="E144" s="13" t="s">
        <v>12</v>
      </c>
      <c r="F144" s="12">
        <v>2.1</v>
      </c>
      <c r="G144" s="13" t="s">
        <v>12</v>
      </c>
      <c r="H144" s="14" t="s">
        <v>70</v>
      </c>
      <c r="J144" s="13" t="str">
        <f>IF(VLOOKUP($A144,'[1]2. Child Protection'!$B$8:$BE$226,'[1]2. Child Protection'!C$1,FALSE)=B144,"",VLOOKUP($A144,'[1]2. Child Protection'!$B$8:$BE$226,'[1]2. Child Protection'!C$1,FALSE)-B144)</f>
        <v/>
      </c>
      <c r="K144" s="13" t="str">
        <f>IF(VLOOKUP($A144,'[1]2. Child Protection'!$B$8:$BE$226,'[1]2. Child Protection'!D$1,FALSE)=C144,"",VLOOKUP($A144,'[1]2. Child Protection'!$B$8:$BE$226,'[1]2. Child Protection'!D$1,FALSE))</f>
        <v/>
      </c>
      <c r="L144" s="13" t="str">
        <f>IF(VLOOKUP($A144,'[1]2. Child Protection'!$B$8:$BE$226,'[1]2. Child Protection'!E$1,FALSE)=D144,"",VLOOKUP($A144,'[1]2. Child Protection'!$B$8:$BE$226,'[1]2. Child Protection'!E$1,FALSE)-D144)</f>
        <v/>
      </c>
      <c r="M144" s="13" t="str">
        <f>IF(VLOOKUP($A144,'[1]2. Child Protection'!$B$8:$BE$226,'[1]2. Child Protection'!F$1,FALSE)=E144,"",VLOOKUP($A144,'[1]2. Child Protection'!$B$8:$BE$226,'[1]2. Child Protection'!F$1,FALSE))</f>
        <v/>
      </c>
      <c r="N144" s="13" t="str">
        <f>IF(VLOOKUP($A144,'[1]2. Child Protection'!$B$8:$BE$226,'[1]2. Child Protection'!G$1,FALSE)=F144,"",VLOOKUP($A144,'[1]2. Child Protection'!$B$8:$BE$226,'[1]2. Child Protection'!G$1,FALSE)-F144)</f>
        <v/>
      </c>
      <c r="O144" s="13" t="str">
        <f>IF(VLOOKUP($A144,'[1]2. Child Protection'!$B$8:$BE$226,'[1]2. Child Protection'!H$1,FALSE)=G144,"",VLOOKUP($A144,'[1]2. Child Protection'!$B$8:$BE$226,'[1]2. Child Protection'!H$1,FALSE))</f>
        <v/>
      </c>
      <c r="P144" s="1" t="str">
        <f>IF(VLOOKUP($A144,'[1]2. Child Protection'!$B$8:$BE$226,'[1]2. Child Protection'!I$1,FALSE)=H144,"",VLOOKUP($A144,'[1]2. Child Protection'!$B$8:$BE$226,'[1]2. Child Protection'!I$1,FALSE))</f>
        <v>MICS 2018-19, UNICEF and ILO calculations</v>
      </c>
    </row>
    <row r="145" spans="1:18" s="1" customFormat="1" x14ac:dyDescent="0.35">
      <c r="A145" s="11" t="s">
        <v>203</v>
      </c>
      <c r="B145" s="12" t="s">
        <v>22</v>
      </c>
      <c r="C145" s="12" t="s">
        <v>22</v>
      </c>
      <c r="D145" s="12" t="s">
        <v>22</v>
      </c>
      <c r="E145" s="12" t="s">
        <v>22</v>
      </c>
      <c r="F145" s="12" t="s">
        <v>22</v>
      </c>
      <c r="G145" s="12" t="s">
        <v>22</v>
      </c>
      <c r="H145" s="14" t="s">
        <v>22</v>
      </c>
      <c r="J145" s="13" t="str">
        <f>IF(VLOOKUP($A145,'[1]2. Child Protection'!$B$8:$BE$226,'[1]2. Child Protection'!C$1,FALSE)=B145,"",VLOOKUP($A145,'[1]2. Child Protection'!$B$8:$BE$226,'[1]2. Child Protection'!C$1,FALSE)-B145)</f>
        <v/>
      </c>
      <c r="K145" s="13">
        <f>IF(VLOOKUP($A145,'[1]2. Child Protection'!$B$8:$BE$226,'[1]2. Child Protection'!D$1,FALSE)=C145,"",VLOOKUP($A145,'[1]2. Child Protection'!$B$8:$BE$226,'[1]2. Child Protection'!D$1,FALSE))</f>
        <v>0</v>
      </c>
      <c r="L145" s="13" t="str">
        <f>IF(VLOOKUP($A145,'[1]2. Child Protection'!$B$8:$BE$226,'[1]2. Child Protection'!E$1,FALSE)=D145,"",VLOOKUP($A145,'[1]2. Child Protection'!$B$8:$BE$226,'[1]2. Child Protection'!E$1,FALSE)-D145)</f>
        <v/>
      </c>
      <c r="M145" s="13">
        <f>IF(VLOOKUP($A145,'[1]2. Child Protection'!$B$8:$BE$226,'[1]2. Child Protection'!F$1,FALSE)=E145,"",VLOOKUP($A145,'[1]2. Child Protection'!$B$8:$BE$226,'[1]2. Child Protection'!F$1,FALSE))</f>
        <v>0</v>
      </c>
      <c r="N145" s="13" t="str">
        <f>IF(VLOOKUP($A145,'[1]2. Child Protection'!$B$8:$BE$226,'[1]2. Child Protection'!G$1,FALSE)=F145,"",VLOOKUP($A145,'[1]2. Child Protection'!$B$8:$BE$226,'[1]2. Child Protection'!G$1,FALSE)-F145)</f>
        <v/>
      </c>
      <c r="O145" s="13">
        <f>IF(VLOOKUP($A145,'[1]2. Child Protection'!$B$8:$BE$226,'[1]2. Child Protection'!H$1,FALSE)=G145,"",VLOOKUP($A145,'[1]2. Child Protection'!$B$8:$BE$226,'[1]2. Child Protection'!H$1,FALSE))</f>
        <v>0</v>
      </c>
      <c r="P145" s="1">
        <f>IF(VLOOKUP($A145,'[1]2. Child Protection'!$B$8:$BE$226,'[1]2. Child Protection'!I$1,FALSE)=H145,"",VLOOKUP($A145,'[1]2. Child Protection'!$B$8:$BE$226,'[1]2. Child Protection'!I$1,FALSE))</f>
        <v>0</v>
      </c>
    </row>
    <row r="146" spans="1:18" s="1" customFormat="1" x14ac:dyDescent="0.35">
      <c r="A146" s="11" t="s">
        <v>204</v>
      </c>
      <c r="B146" s="12" t="s">
        <v>22</v>
      </c>
      <c r="C146" s="13" t="s">
        <v>22</v>
      </c>
      <c r="D146" s="12" t="s">
        <v>22</v>
      </c>
      <c r="E146" s="13" t="s">
        <v>22</v>
      </c>
      <c r="F146" s="12" t="s">
        <v>22</v>
      </c>
      <c r="G146" s="13" t="s">
        <v>22</v>
      </c>
      <c r="H146" s="14" t="s">
        <v>22</v>
      </c>
      <c r="J146" s="13" t="str">
        <f>IF(VLOOKUP($A146,'[1]2. Child Protection'!$B$8:$BE$226,'[1]2. Child Protection'!C$1,FALSE)=B146,"",VLOOKUP($A146,'[1]2. Child Protection'!$B$8:$BE$226,'[1]2. Child Protection'!C$1,FALSE)-B146)</f>
        <v/>
      </c>
      <c r="K146" s="13">
        <f>IF(VLOOKUP($A146,'[1]2. Child Protection'!$B$8:$BE$226,'[1]2. Child Protection'!D$1,FALSE)=C146,"",VLOOKUP($A146,'[1]2. Child Protection'!$B$8:$BE$226,'[1]2. Child Protection'!D$1,FALSE))</f>
        <v>0</v>
      </c>
      <c r="L146" s="13" t="str">
        <f>IF(VLOOKUP($A146,'[1]2. Child Protection'!$B$8:$BE$226,'[1]2. Child Protection'!E$1,FALSE)=D146,"",VLOOKUP($A146,'[1]2. Child Protection'!$B$8:$BE$226,'[1]2. Child Protection'!E$1,FALSE)-D146)</f>
        <v/>
      </c>
      <c r="M146" s="13">
        <f>IF(VLOOKUP($A146,'[1]2. Child Protection'!$B$8:$BE$226,'[1]2. Child Protection'!F$1,FALSE)=E146,"",VLOOKUP($A146,'[1]2. Child Protection'!$B$8:$BE$226,'[1]2. Child Protection'!F$1,FALSE))</f>
        <v>0</v>
      </c>
      <c r="N146" s="13" t="str">
        <f>IF(VLOOKUP($A146,'[1]2. Child Protection'!$B$8:$BE$226,'[1]2. Child Protection'!G$1,FALSE)=F146,"",VLOOKUP($A146,'[1]2. Child Protection'!$B$8:$BE$226,'[1]2. Child Protection'!G$1,FALSE)-F146)</f>
        <v/>
      </c>
      <c r="O146" s="13">
        <f>IF(VLOOKUP($A146,'[1]2. Child Protection'!$B$8:$BE$226,'[1]2. Child Protection'!H$1,FALSE)=G146,"",VLOOKUP($A146,'[1]2. Child Protection'!$B$8:$BE$226,'[1]2. Child Protection'!H$1,FALSE))</f>
        <v>0</v>
      </c>
      <c r="P146" s="1">
        <f>IF(VLOOKUP($A146,'[1]2. Child Protection'!$B$8:$BE$226,'[1]2. Child Protection'!I$1,FALSE)=H146,"",VLOOKUP($A146,'[1]2. Child Protection'!$B$8:$BE$226,'[1]2. Child Protection'!I$1,FALSE))</f>
        <v>0</v>
      </c>
    </row>
    <row r="147" spans="1:18" s="1" customFormat="1" x14ac:dyDescent="0.35">
      <c r="A147" s="11" t="s">
        <v>205</v>
      </c>
      <c r="B147" s="12">
        <v>11.4</v>
      </c>
      <c r="C147" s="13" t="s">
        <v>12</v>
      </c>
      <c r="D147" s="12">
        <v>12.5</v>
      </c>
      <c r="E147" s="13" t="s">
        <v>12</v>
      </c>
      <c r="F147" s="12">
        <v>10.1</v>
      </c>
      <c r="G147" s="13" t="s">
        <v>12</v>
      </c>
      <c r="H147" s="14" t="s">
        <v>106</v>
      </c>
      <c r="J147" s="13" t="str">
        <f>IF(VLOOKUP($A147,'[1]2. Child Protection'!$B$8:$BE$226,'[1]2. Child Protection'!C$1,FALSE)=B147,"",VLOOKUP($A147,'[1]2. Child Protection'!$B$8:$BE$226,'[1]2. Child Protection'!C$1,FALSE)-B147)</f>
        <v/>
      </c>
      <c r="K147" s="13" t="str">
        <f>IF(VLOOKUP($A147,'[1]2. Child Protection'!$B$8:$BE$226,'[1]2. Child Protection'!D$1,FALSE)=C147,"",VLOOKUP($A147,'[1]2. Child Protection'!$B$8:$BE$226,'[1]2. Child Protection'!D$1,FALSE))</f>
        <v/>
      </c>
      <c r="L147" s="13" t="str">
        <f>IF(VLOOKUP($A147,'[1]2. Child Protection'!$B$8:$BE$226,'[1]2. Child Protection'!E$1,FALSE)=D147,"",VLOOKUP($A147,'[1]2. Child Protection'!$B$8:$BE$226,'[1]2. Child Protection'!E$1,FALSE)-D147)</f>
        <v/>
      </c>
      <c r="M147" s="13" t="str">
        <f>IF(VLOOKUP($A147,'[1]2. Child Protection'!$B$8:$BE$226,'[1]2. Child Protection'!F$1,FALSE)=E147,"",VLOOKUP($A147,'[1]2. Child Protection'!$B$8:$BE$226,'[1]2. Child Protection'!F$1,FALSE))</f>
        <v/>
      </c>
      <c r="N147" s="13" t="str">
        <f>IF(VLOOKUP($A147,'[1]2. Child Protection'!$B$8:$BE$226,'[1]2. Child Protection'!G$1,FALSE)=F147,"",VLOOKUP($A147,'[1]2. Child Protection'!$B$8:$BE$226,'[1]2. Child Protection'!G$1,FALSE)-F147)</f>
        <v/>
      </c>
      <c r="O147" s="13" t="str">
        <f>IF(VLOOKUP($A147,'[1]2. Child Protection'!$B$8:$BE$226,'[1]2. Child Protection'!H$1,FALSE)=G147,"",VLOOKUP($A147,'[1]2. Child Protection'!$B$8:$BE$226,'[1]2. Child Protection'!H$1,FALSE))</f>
        <v/>
      </c>
      <c r="P147" s="1" t="str">
        <f>IF(VLOOKUP($A147,'[1]2. Child Protection'!$B$8:$BE$226,'[1]2. Child Protection'!I$1,FALSE)=H147,"",VLOOKUP($A147,'[1]2. Child Protection'!$B$8:$BE$226,'[1]2. Child Protection'!I$1,FALSE))</f>
        <v>LFS 2017-18, UNICEF and ILO calculations</v>
      </c>
    </row>
    <row r="148" spans="1:18" s="1" customFormat="1" x14ac:dyDescent="0.35">
      <c r="A148" s="11" t="s">
        <v>206</v>
      </c>
      <c r="B148" s="12" t="s">
        <v>22</v>
      </c>
      <c r="C148" s="13" t="s">
        <v>22</v>
      </c>
      <c r="D148" s="12" t="s">
        <v>22</v>
      </c>
      <c r="E148" s="13" t="s">
        <v>22</v>
      </c>
      <c r="F148" s="12" t="s">
        <v>22</v>
      </c>
      <c r="G148" s="13" t="s">
        <v>22</v>
      </c>
      <c r="H148" s="14" t="s">
        <v>22</v>
      </c>
      <c r="J148" s="13" t="str">
        <f>IF(VLOOKUP($A148,'[1]2. Child Protection'!$B$8:$BE$226,'[1]2. Child Protection'!C$1,FALSE)=B148,"",VLOOKUP($A148,'[1]2. Child Protection'!$B$8:$BE$226,'[1]2. Child Protection'!C$1,FALSE)-B148)</f>
        <v/>
      </c>
      <c r="K148" s="13">
        <f>IF(VLOOKUP($A148,'[1]2. Child Protection'!$B$8:$BE$226,'[1]2. Child Protection'!D$1,FALSE)=C148,"",VLOOKUP($A148,'[1]2. Child Protection'!$B$8:$BE$226,'[1]2. Child Protection'!D$1,FALSE))</f>
        <v>0</v>
      </c>
      <c r="L148" s="13" t="str">
        <f>IF(VLOOKUP($A148,'[1]2. Child Protection'!$B$8:$BE$226,'[1]2. Child Protection'!E$1,FALSE)=D148,"",VLOOKUP($A148,'[1]2. Child Protection'!$B$8:$BE$226,'[1]2. Child Protection'!E$1,FALSE)-D148)</f>
        <v/>
      </c>
      <c r="M148" s="13">
        <f>IF(VLOOKUP($A148,'[1]2. Child Protection'!$B$8:$BE$226,'[1]2. Child Protection'!F$1,FALSE)=E148,"",VLOOKUP($A148,'[1]2. Child Protection'!$B$8:$BE$226,'[1]2. Child Protection'!F$1,FALSE))</f>
        <v>0</v>
      </c>
      <c r="N148" s="13" t="str">
        <f>IF(VLOOKUP($A148,'[1]2. Child Protection'!$B$8:$BE$226,'[1]2. Child Protection'!G$1,FALSE)=F148,"",VLOOKUP($A148,'[1]2. Child Protection'!$B$8:$BE$226,'[1]2. Child Protection'!G$1,FALSE)-F148)</f>
        <v/>
      </c>
      <c r="O148" s="13">
        <f>IF(VLOOKUP($A148,'[1]2. Child Protection'!$B$8:$BE$226,'[1]2. Child Protection'!H$1,FALSE)=G148,"",VLOOKUP($A148,'[1]2. Child Protection'!$B$8:$BE$226,'[1]2. Child Protection'!H$1,FALSE))</f>
        <v>0</v>
      </c>
      <c r="P148" s="1">
        <f>IF(VLOOKUP($A148,'[1]2. Child Protection'!$B$8:$BE$226,'[1]2. Child Protection'!I$1,FALSE)=H148,"",VLOOKUP($A148,'[1]2. Child Protection'!$B$8:$BE$226,'[1]2. Child Protection'!I$1,FALSE))</f>
        <v>0</v>
      </c>
    </row>
    <row r="149" spans="1:18" s="1" customFormat="1" x14ac:dyDescent="0.35">
      <c r="A149" s="11" t="s">
        <v>207</v>
      </c>
      <c r="B149" s="12">
        <v>2.3403070000000001</v>
      </c>
      <c r="C149" s="12" t="s">
        <v>12</v>
      </c>
      <c r="D149" s="12">
        <v>3.2613880000000002</v>
      </c>
      <c r="E149" s="12" t="s">
        <v>12</v>
      </c>
      <c r="F149" s="12">
        <v>1.378422</v>
      </c>
      <c r="G149" s="12" t="s">
        <v>12</v>
      </c>
      <c r="H149" s="14" t="s">
        <v>108</v>
      </c>
      <c r="J149" s="13">
        <f>IF(VLOOKUP($A149,'[1]2. Child Protection'!$B$8:$BE$226,'[1]2. Child Protection'!C$1,FALSE)=B149,"",VLOOKUP($A149,'[1]2. Child Protection'!$B$8:$BE$226,'[1]2. Child Protection'!C$1,FALSE)-B149)</f>
        <v>-4.0307000000000315E-2</v>
      </c>
      <c r="K149" s="13" t="str">
        <f>IF(VLOOKUP($A149,'[1]2. Child Protection'!$B$8:$BE$226,'[1]2. Child Protection'!D$1,FALSE)=C149,"",VLOOKUP($A149,'[1]2. Child Protection'!$B$8:$BE$226,'[1]2. Child Protection'!D$1,FALSE))</f>
        <v/>
      </c>
      <c r="L149" s="13">
        <f>IF(VLOOKUP($A149,'[1]2. Child Protection'!$B$8:$BE$226,'[1]2. Child Protection'!E$1,FALSE)=D149,"",VLOOKUP($A149,'[1]2. Child Protection'!$B$8:$BE$226,'[1]2. Child Protection'!E$1,FALSE)-D149)</f>
        <v>3.8611999999999647E-2</v>
      </c>
      <c r="M149" s="13" t="str">
        <f>IF(VLOOKUP($A149,'[1]2. Child Protection'!$B$8:$BE$226,'[1]2. Child Protection'!F$1,FALSE)=E149,"",VLOOKUP($A149,'[1]2. Child Protection'!$B$8:$BE$226,'[1]2. Child Protection'!F$1,FALSE))</f>
        <v/>
      </c>
      <c r="N149" s="13">
        <f>IF(VLOOKUP($A149,'[1]2. Child Protection'!$B$8:$BE$226,'[1]2. Child Protection'!G$1,FALSE)=F149,"",VLOOKUP($A149,'[1]2. Child Protection'!$B$8:$BE$226,'[1]2. Child Protection'!G$1,FALSE)-F149)</f>
        <v>2.1577999999999875E-2</v>
      </c>
      <c r="O149" s="13" t="str">
        <f>IF(VLOOKUP($A149,'[1]2. Child Protection'!$B$8:$BE$226,'[1]2. Child Protection'!H$1,FALSE)=G149,"",VLOOKUP($A149,'[1]2. Child Protection'!$B$8:$BE$226,'[1]2. Child Protection'!H$1,FALSE))</f>
        <v/>
      </c>
      <c r="P149" s="1" t="str">
        <f>IF(VLOOKUP($A149,'[1]2. Child Protection'!$B$8:$BE$226,'[1]2. Child Protection'!I$1,FALSE)=H149,"",VLOOKUP($A149,'[1]2. Child Protection'!$B$8:$BE$226,'[1]2. Child Protection'!I$1,FALSE))</f>
        <v>Encuesta Trabajo Infantil (ETI) 2016, UNICEF and ILO calculations</v>
      </c>
      <c r="R149" s="37"/>
    </row>
    <row r="150" spans="1:18" s="1" customFormat="1" x14ac:dyDescent="0.35">
      <c r="A150" s="11" t="s">
        <v>208</v>
      </c>
      <c r="B150" s="12" t="s">
        <v>22</v>
      </c>
      <c r="C150" s="13" t="s">
        <v>22</v>
      </c>
      <c r="D150" s="12" t="s">
        <v>22</v>
      </c>
      <c r="E150" s="13" t="s">
        <v>22</v>
      </c>
      <c r="F150" s="12" t="s">
        <v>22</v>
      </c>
      <c r="G150" s="13" t="s">
        <v>22</v>
      </c>
      <c r="H150" s="14" t="s">
        <v>22</v>
      </c>
      <c r="J150" s="13" t="str">
        <f>IF(VLOOKUP($A150,'[1]2. Child Protection'!$B$8:$BE$226,'[1]2. Child Protection'!C$1,FALSE)=B150,"",VLOOKUP($A150,'[1]2. Child Protection'!$B$8:$BE$226,'[1]2. Child Protection'!C$1,FALSE)-B150)</f>
        <v/>
      </c>
      <c r="K150" s="13">
        <f>IF(VLOOKUP($A150,'[1]2. Child Protection'!$B$8:$BE$226,'[1]2. Child Protection'!D$1,FALSE)=C150,"",VLOOKUP($A150,'[1]2. Child Protection'!$B$8:$BE$226,'[1]2. Child Protection'!D$1,FALSE))</f>
        <v>0</v>
      </c>
      <c r="L150" s="13" t="str">
        <f>IF(VLOOKUP($A150,'[1]2. Child Protection'!$B$8:$BE$226,'[1]2. Child Protection'!E$1,FALSE)=D150,"",VLOOKUP($A150,'[1]2. Child Protection'!$B$8:$BE$226,'[1]2. Child Protection'!E$1,FALSE)-D150)</f>
        <v/>
      </c>
      <c r="M150" s="13">
        <f>IF(VLOOKUP($A150,'[1]2. Child Protection'!$B$8:$BE$226,'[1]2. Child Protection'!F$1,FALSE)=E150,"",VLOOKUP($A150,'[1]2. Child Protection'!$B$8:$BE$226,'[1]2. Child Protection'!F$1,FALSE))</f>
        <v>0</v>
      </c>
      <c r="N150" s="13" t="str">
        <f>IF(VLOOKUP($A150,'[1]2. Child Protection'!$B$8:$BE$226,'[1]2. Child Protection'!G$1,FALSE)=F150,"",VLOOKUP($A150,'[1]2. Child Protection'!$B$8:$BE$226,'[1]2. Child Protection'!G$1,FALSE)-F150)</f>
        <v/>
      </c>
      <c r="O150" s="13">
        <f>IF(VLOOKUP($A150,'[1]2. Child Protection'!$B$8:$BE$226,'[1]2. Child Protection'!H$1,FALSE)=G150,"",VLOOKUP($A150,'[1]2. Child Protection'!$B$8:$BE$226,'[1]2. Child Protection'!H$1,FALSE))</f>
        <v>0</v>
      </c>
      <c r="P150" s="1">
        <f>IF(VLOOKUP($A150,'[1]2. Child Protection'!$B$8:$BE$226,'[1]2. Child Protection'!I$1,FALSE)=H150,"",VLOOKUP($A150,'[1]2. Child Protection'!$B$8:$BE$226,'[1]2. Child Protection'!I$1,FALSE))</f>
        <v>0</v>
      </c>
    </row>
    <row r="151" spans="1:18" s="1" customFormat="1" x14ac:dyDescent="0.35">
      <c r="A151" s="11" t="s">
        <v>209</v>
      </c>
      <c r="B151" s="12">
        <v>17.850000000000001</v>
      </c>
      <c r="C151" s="12" t="s">
        <v>12</v>
      </c>
      <c r="D151" s="12">
        <v>20.28</v>
      </c>
      <c r="E151" s="12" t="s">
        <v>12</v>
      </c>
      <c r="F151" s="12">
        <v>13.1</v>
      </c>
      <c r="G151" s="12" t="s">
        <v>12</v>
      </c>
      <c r="H151" s="14" t="s">
        <v>44</v>
      </c>
      <c r="J151" s="13">
        <f>IF(VLOOKUP($A151,'[1]2. Child Protection'!$B$8:$BE$226,'[1]2. Child Protection'!C$1,FALSE)=B151,"",VLOOKUP($A151,'[1]2. Child Protection'!$B$8:$BE$226,'[1]2. Child Protection'!C$1,FALSE)-B151)</f>
        <v>4.9999999999997158E-2</v>
      </c>
      <c r="K151" s="13" t="str">
        <f>IF(VLOOKUP($A151,'[1]2. Child Protection'!$B$8:$BE$226,'[1]2. Child Protection'!D$1,FALSE)=C151,"",VLOOKUP($A151,'[1]2. Child Protection'!$B$8:$BE$226,'[1]2. Child Protection'!D$1,FALSE))</f>
        <v/>
      </c>
      <c r="L151" s="13">
        <f>IF(VLOOKUP($A151,'[1]2. Child Protection'!$B$8:$BE$226,'[1]2. Child Protection'!E$1,FALSE)=D151,"",VLOOKUP($A151,'[1]2. Child Protection'!$B$8:$BE$226,'[1]2. Child Protection'!E$1,FALSE)-D151)</f>
        <v>1.9999999999999574E-2</v>
      </c>
      <c r="M151" s="13" t="str">
        <f>IF(VLOOKUP($A151,'[1]2. Child Protection'!$B$8:$BE$226,'[1]2. Child Protection'!F$1,FALSE)=E151,"",VLOOKUP($A151,'[1]2. Child Protection'!$B$8:$BE$226,'[1]2. Child Protection'!F$1,FALSE))</f>
        <v/>
      </c>
      <c r="N151" s="13" t="str">
        <f>IF(VLOOKUP($A151,'[1]2. Child Protection'!$B$8:$BE$226,'[1]2. Child Protection'!G$1,FALSE)=F151,"",VLOOKUP($A151,'[1]2. Child Protection'!$B$8:$BE$226,'[1]2. Child Protection'!G$1,FALSE)-F151)</f>
        <v/>
      </c>
      <c r="O151" s="13" t="str">
        <f>IF(VLOOKUP($A151,'[1]2. Child Protection'!$B$8:$BE$226,'[1]2. Child Protection'!H$1,FALSE)=G151,"",VLOOKUP($A151,'[1]2. Child Protection'!$B$8:$BE$226,'[1]2. Child Protection'!H$1,FALSE))</f>
        <v/>
      </c>
      <c r="P151" s="1" t="str">
        <f>IF(VLOOKUP($A151,'[1]2. Child Protection'!$B$8:$BE$226,'[1]2. Child Protection'!I$1,FALSE)=H151,"",VLOOKUP($A151,'[1]2. Child Protection'!$B$8:$BE$226,'[1]2. Child Protection'!I$1,FALSE))</f>
        <v>MICS 2016, UNICEF and ILO calculations</v>
      </c>
      <c r="R151" s="37"/>
    </row>
    <row r="152" spans="1:18" s="1" customFormat="1" x14ac:dyDescent="0.35">
      <c r="A152" s="11" t="s">
        <v>210</v>
      </c>
      <c r="B152" s="12">
        <v>14.5</v>
      </c>
      <c r="C152" s="12" t="s">
        <v>12</v>
      </c>
      <c r="D152" s="12">
        <v>14.3</v>
      </c>
      <c r="E152" s="12" t="s">
        <v>12</v>
      </c>
      <c r="F152" s="12">
        <v>14.7</v>
      </c>
      <c r="G152" s="12" t="s">
        <v>12</v>
      </c>
      <c r="H152" s="14" t="s">
        <v>110</v>
      </c>
      <c r="J152" s="13" t="str">
        <f>IF(VLOOKUP($A152,'[1]2. Child Protection'!$B$8:$BE$226,'[1]2. Child Protection'!C$1,FALSE)=B152,"",VLOOKUP($A152,'[1]2. Child Protection'!$B$8:$BE$226,'[1]2. Child Protection'!C$1,FALSE)-B152)</f>
        <v/>
      </c>
      <c r="K152" s="13" t="str">
        <f>IF(VLOOKUP($A152,'[1]2. Child Protection'!$B$8:$BE$226,'[1]2. Child Protection'!D$1,FALSE)=C152,"",VLOOKUP($A152,'[1]2. Child Protection'!$B$8:$BE$226,'[1]2. Child Protection'!D$1,FALSE))</f>
        <v/>
      </c>
      <c r="L152" s="13" t="str">
        <f>IF(VLOOKUP($A152,'[1]2. Child Protection'!$B$8:$BE$226,'[1]2. Child Protection'!E$1,FALSE)=D152,"",VLOOKUP($A152,'[1]2. Child Protection'!$B$8:$BE$226,'[1]2. Child Protection'!E$1,FALSE)-D152)</f>
        <v/>
      </c>
      <c r="M152" s="13" t="str">
        <f>IF(VLOOKUP($A152,'[1]2. Child Protection'!$B$8:$BE$226,'[1]2. Child Protection'!F$1,FALSE)=E152,"",VLOOKUP($A152,'[1]2. Child Protection'!$B$8:$BE$226,'[1]2. Child Protection'!F$1,FALSE))</f>
        <v/>
      </c>
      <c r="N152" s="13" t="str">
        <f>IF(VLOOKUP($A152,'[1]2. Child Protection'!$B$8:$BE$226,'[1]2. Child Protection'!G$1,FALSE)=F152,"",VLOOKUP($A152,'[1]2. Child Protection'!$B$8:$BE$226,'[1]2. Child Protection'!G$1,FALSE)-F152)</f>
        <v/>
      </c>
      <c r="O152" s="13" t="str">
        <f>IF(VLOOKUP($A152,'[1]2. Child Protection'!$B$8:$BE$226,'[1]2. Child Protection'!H$1,FALSE)=G152,"",VLOOKUP($A152,'[1]2. Child Protection'!$B$8:$BE$226,'[1]2. Child Protection'!H$1,FALSE))</f>
        <v/>
      </c>
      <c r="P152" s="1" t="str">
        <f>IF(VLOOKUP($A152,'[1]2. Child Protection'!$B$8:$BE$226,'[1]2. Child Protection'!I$1,FALSE)=H152,"",VLOOKUP($A152,'[1]2. Child Protection'!$B$8:$BE$226,'[1]2. Child Protection'!I$1,FALSE))</f>
        <v>CLS (Encuesta Trabajo Infantil) 2015, UNICEF and ILO calculations</v>
      </c>
    </row>
    <row r="153" spans="1:18" s="1" customFormat="1" x14ac:dyDescent="0.35">
      <c r="A153" s="11" t="s">
        <v>211</v>
      </c>
      <c r="B153" s="12" t="s">
        <v>22</v>
      </c>
      <c r="C153" s="13" t="s">
        <v>22</v>
      </c>
      <c r="D153" s="12" t="s">
        <v>22</v>
      </c>
      <c r="E153" s="13" t="s">
        <v>22</v>
      </c>
      <c r="F153" s="12" t="s">
        <v>22</v>
      </c>
      <c r="G153" s="13" t="s">
        <v>22</v>
      </c>
      <c r="H153" s="14" t="s">
        <v>22</v>
      </c>
      <c r="J153" s="13" t="str">
        <f>IF(VLOOKUP($A153,'[1]2. Child Protection'!$B$8:$BE$226,'[1]2. Child Protection'!C$1,FALSE)=B153,"",VLOOKUP($A153,'[1]2. Child Protection'!$B$8:$BE$226,'[1]2. Child Protection'!C$1,FALSE)-B153)</f>
        <v/>
      </c>
      <c r="K153" s="13">
        <f>IF(VLOOKUP($A153,'[1]2. Child Protection'!$B$8:$BE$226,'[1]2. Child Protection'!D$1,FALSE)=C153,"",VLOOKUP($A153,'[1]2. Child Protection'!$B$8:$BE$226,'[1]2. Child Protection'!D$1,FALSE))</f>
        <v>0</v>
      </c>
      <c r="L153" s="13" t="str">
        <f>IF(VLOOKUP($A153,'[1]2. Child Protection'!$B$8:$BE$226,'[1]2. Child Protection'!E$1,FALSE)=D153,"",VLOOKUP($A153,'[1]2. Child Protection'!$B$8:$BE$226,'[1]2. Child Protection'!E$1,FALSE)-D153)</f>
        <v/>
      </c>
      <c r="M153" s="13">
        <f>IF(VLOOKUP($A153,'[1]2. Child Protection'!$B$8:$BE$226,'[1]2. Child Protection'!F$1,FALSE)=E153,"",VLOOKUP($A153,'[1]2. Child Protection'!$B$8:$BE$226,'[1]2. Child Protection'!F$1,FALSE))</f>
        <v>0</v>
      </c>
      <c r="N153" s="13" t="str">
        <f>IF(VLOOKUP($A153,'[1]2. Child Protection'!$B$8:$BE$226,'[1]2. Child Protection'!G$1,FALSE)=F153,"",VLOOKUP($A153,'[1]2. Child Protection'!$B$8:$BE$226,'[1]2. Child Protection'!G$1,FALSE)-F153)</f>
        <v/>
      </c>
      <c r="O153" s="13">
        <f>IF(VLOOKUP($A153,'[1]2. Child Protection'!$B$8:$BE$226,'[1]2. Child Protection'!H$1,FALSE)=G153,"",VLOOKUP($A153,'[1]2. Child Protection'!$B$8:$BE$226,'[1]2. Child Protection'!H$1,FALSE))</f>
        <v>0</v>
      </c>
      <c r="P153" s="1">
        <f>IF(VLOOKUP($A153,'[1]2. Child Protection'!$B$8:$BE$226,'[1]2. Child Protection'!I$1,FALSE)=H153,"",VLOOKUP($A153,'[1]2. Child Protection'!$B$8:$BE$226,'[1]2. Child Protection'!I$1,FALSE))</f>
        <v>0</v>
      </c>
    </row>
    <row r="154" spans="1:18" s="1" customFormat="1" x14ac:dyDescent="0.35">
      <c r="A154" s="11" t="s">
        <v>212</v>
      </c>
      <c r="B154" s="12" t="s">
        <v>22</v>
      </c>
      <c r="C154" s="13" t="s">
        <v>22</v>
      </c>
      <c r="D154" s="12" t="s">
        <v>22</v>
      </c>
      <c r="E154" s="13" t="s">
        <v>22</v>
      </c>
      <c r="F154" s="12" t="s">
        <v>22</v>
      </c>
      <c r="G154" s="13" t="s">
        <v>22</v>
      </c>
      <c r="H154" s="14" t="s">
        <v>22</v>
      </c>
      <c r="J154" s="13" t="str">
        <f>IF(VLOOKUP($A154,'[1]2. Child Protection'!$B$8:$BE$226,'[1]2. Child Protection'!C$1,FALSE)=B154,"",VLOOKUP($A154,'[1]2. Child Protection'!$B$8:$BE$226,'[1]2. Child Protection'!C$1,FALSE)-B154)</f>
        <v/>
      </c>
      <c r="K154" s="13">
        <f>IF(VLOOKUP($A154,'[1]2. Child Protection'!$B$8:$BE$226,'[1]2. Child Protection'!D$1,FALSE)=C154,"",VLOOKUP($A154,'[1]2. Child Protection'!$B$8:$BE$226,'[1]2. Child Protection'!D$1,FALSE))</f>
        <v>0</v>
      </c>
      <c r="L154" s="13" t="str">
        <f>IF(VLOOKUP($A154,'[1]2. Child Protection'!$B$8:$BE$226,'[1]2. Child Protection'!E$1,FALSE)=D154,"",VLOOKUP($A154,'[1]2. Child Protection'!$B$8:$BE$226,'[1]2. Child Protection'!E$1,FALSE)-D154)</f>
        <v/>
      </c>
      <c r="M154" s="13">
        <f>IF(VLOOKUP($A154,'[1]2. Child Protection'!$B$8:$BE$226,'[1]2. Child Protection'!F$1,FALSE)=E154,"",VLOOKUP($A154,'[1]2. Child Protection'!$B$8:$BE$226,'[1]2. Child Protection'!F$1,FALSE))</f>
        <v>0</v>
      </c>
      <c r="N154" s="13" t="str">
        <f>IF(VLOOKUP($A154,'[1]2. Child Protection'!$B$8:$BE$226,'[1]2. Child Protection'!G$1,FALSE)=F154,"",VLOOKUP($A154,'[1]2. Child Protection'!$B$8:$BE$226,'[1]2. Child Protection'!G$1,FALSE)-F154)</f>
        <v/>
      </c>
      <c r="O154" s="13">
        <f>IF(VLOOKUP($A154,'[1]2. Child Protection'!$B$8:$BE$226,'[1]2. Child Protection'!H$1,FALSE)=G154,"",VLOOKUP($A154,'[1]2. Child Protection'!$B$8:$BE$226,'[1]2. Child Protection'!H$1,FALSE))</f>
        <v>0</v>
      </c>
      <c r="P154" s="1">
        <f>IF(VLOOKUP($A154,'[1]2. Child Protection'!$B$8:$BE$226,'[1]2. Child Protection'!I$1,FALSE)=H154,"",VLOOKUP($A154,'[1]2. Child Protection'!$B$8:$BE$226,'[1]2. Child Protection'!I$1,FALSE))</f>
        <v>0</v>
      </c>
    </row>
    <row r="155" spans="1:18" s="1" customFormat="1" x14ac:dyDescent="0.35">
      <c r="A155" s="11" t="s">
        <v>213</v>
      </c>
      <c r="B155" s="12" t="s">
        <v>22</v>
      </c>
      <c r="C155" s="12" t="s">
        <v>22</v>
      </c>
      <c r="D155" s="12" t="s">
        <v>22</v>
      </c>
      <c r="E155" s="12" t="s">
        <v>22</v>
      </c>
      <c r="F155" s="12" t="s">
        <v>22</v>
      </c>
      <c r="G155" s="12" t="s">
        <v>22</v>
      </c>
      <c r="H155" s="14" t="s">
        <v>22</v>
      </c>
      <c r="J155" s="13" t="str">
        <f>IF(VLOOKUP($A155,'[1]2. Child Protection'!$B$8:$BE$226,'[1]2. Child Protection'!C$1,FALSE)=B155,"",VLOOKUP($A155,'[1]2. Child Protection'!$B$8:$BE$226,'[1]2. Child Protection'!C$1,FALSE)-B155)</f>
        <v/>
      </c>
      <c r="K155" s="13">
        <f>IF(VLOOKUP($A155,'[1]2. Child Protection'!$B$8:$BE$226,'[1]2. Child Protection'!D$1,FALSE)=C155,"",VLOOKUP($A155,'[1]2. Child Protection'!$B$8:$BE$226,'[1]2. Child Protection'!D$1,FALSE))</f>
        <v>0</v>
      </c>
      <c r="L155" s="13" t="str">
        <f>IF(VLOOKUP($A155,'[1]2. Child Protection'!$B$8:$BE$226,'[1]2. Child Protection'!E$1,FALSE)=D155,"",VLOOKUP($A155,'[1]2. Child Protection'!$B$8:$BE$226,'[1]2. Child Protection'!E$1,FALSE)-D155)</f>
        <v/>
      </c>
      <c r="M155" s="13">
        <f>IF(VLOOKUP($A155,'[1]2. Child Protection'!$B$8:$BE$226,'[1]2. Child Protection'!F$1,FALSE)=E155,"",VLOOKUP($A155,'[1]2. Child Protection'!$B$8:$BE$226,'[1]2. Child Protection'!F$1,FALSE))</f>
        <v>0</v>
      </c>
      <c r="N155" s="13" t="str">
        <f>IF(VLOOKUP($A155,'[1]2. Child Protection'!$B$8:$BE$226,'[1]2. Child Protection'!G$1,FALSE)=F155,"",VLOOKUP($A155,'[1]2. Child Protection'!$B$8:$BE$226,'[1]2. Child Protection'!G$1,FALSE)-F155)</f>
        <v/>
      </c>
      <c r="O155" s="13">
        <f>IF(VLOOKUP($A155,'[1]2. Child Protection'!$B$8:$BE$226,'[1]2. Child Protection'!H$1,FALSE)=G155,"",VLOOKUP($A155,'[1]2. Child Protection'!$B$8:$BE$226,'[1]2. Child Protection'!H$1,FALSE))</f>
        <v>0</v>
      </c>
      <c r="P155" s="1">
        <f>IF(VLOOKUP($A155,'[1]2. Child Protection'!$B$8:$BE$226,'[1]2. Child Protection'!I$1,FALSE)=H155,"",VLOOKUP($A155,'[1]2. Child Protection'!$B$8:$BE$226,'[1]2. Child Protection'!I$1,FALSE))</f>
        <v>0</v>
      </c>
    </row>
    <row r="156" spans="1:18" s="1" customFormat="1" x14ac:dyDescent="0.35">
      <c r="A156" s="11" t="s">
        <v>214</v>
      </c>
      <c r="B156" s="12" t="s">
        <v>22</v>
      </c>
      <c r="C156" s="13" t="s">
        <v>22</v>
      </c>
      <c r="D156" s="12" t="s">
        <v>22</v>
      </c>
      <c r="E156" s="13" t="s">
        <v>22</v>
      </c>
      <c r="F156" s="12" t="s">
        <v>22</v>
      </c>
      <c r="G156" s="13" t="s">
        <v>22</v>
      </c>
      <c r="H156" s="14" t="s">
        <v>22</v>
      </c>
      <c r="J156" s="13" t="str">
        <f>IF(VLOOKUP($A156,'[1]2. Child Protection'!$B$8:$BE$226,'[1]2. Child Protection'!C$1,FALSE)=B156,"",VLOOKUP($A156,'[1]2. Child Protection'!$B$8:$BE$226,'[1]2. Child Protection'!C$1,FALSE)-B156)</f>
        <v/>
      </c>
      <c r="K156" s="13">
        <f>IF(VLOOKUP($A156,'[1]2. Child Protection'!$B$8:$BE$226,'[1]2. Child Protection'!D$1,FALSE)=C156,"",VLOOKUP($A156,'[1]2. Child Protection'!$B$8:$BE$226,'[1]2. Child Protection'!D$1,FALSE))</f>
        <v>0</v>
      </c>
      <c r="L156" s="13" t="str">
        <f>IF(VLOOKUP($A156,'[1]2. Child Protection'!$B$8:$BE$226,'[1]2. Child Protection'!E$1,FALSE)=D156,"",VLOOKUP($A156,'[1]2. Child Protection'!$B$8:$BE$226,'[1]2. Child Protection'!E$1,FALSE)-D156)</f>
        <v/>
      </c>
      <c r="M156" s="13">
        <f>IF(VLOOKUP($A156,'[1]2. Child Protection'!$B$8:$BE$226,'[1]2. Child Protection'!F$1,FALSE)=E156,"",VLOOKUP($A156,'[1]2. Child Protection'!$B$8:$BE$226,'[1]2. Child Protection'!F$1,FALSE))</f>
        <v>0</v>
      </c>
      <c r="N156" s="13" t="str">
        <f>IF(VLOOKUP($A156,'[1]2. Child Protection'!$B$8:$BE$226,'[1]2. Child Protection'!G$1,FALSE)=F156,"",VLOOKUP($A156,'[1]2. Child Protection'!$B$8:$BE$226,'[1]2. Child Protection'!G$1,FALSE)-F156)</f>
        <v/>
      </c>
      <c r="O156" s="13">
        <f>IF(VLOOKUP($A156,'[1]2. Child Protection'!$B$8:$BE$226,'[1]2. Child Protection'!H$1,FALSE)=G156,"",VLOOKUP($A156,'[1]2. Child Protection'!$B$8:$BE$226,'[1]2. Child Protection'!H$1,FALSE))</f>
        <v>0</v>
      </c>
      <c r="P156" s="1">
        <f>IF(VLOOKUP($A156,'[1]2. Child Protection'!$B$8:$BE$226,'[1]2. Child Protection'!I$1,FALSE)=H156,"",VLOOKUP($A156,'[1]2. Child Protection'!$B$8:$BE$226,'[1]2. Child Protection'!I$1,FALSE))</f>
        <v>0</v>
      </c>
    </row>
    <row r="157" spans="1:18" s="1" customFormat="1" x14ac:dyDescent="0.35">
      <c r="A157" s="11" t="s">
        <v>215</v>
      </c>
      <c r="B157" s="12" t="s">
        <v>22</v>
      </c>
      <c r="C157" s="12" t="s">
        <v>22</v>
      </c>
      <c r="D157" s="12" t="s">
        <v>22</v>
      </c>
      <c r="E157" s="12" t="s">
        <v>22</v>
      </c>
      <c r="F157" s="12" t="s">
        <v>22</v>
      </c>
      <c r="G157" s="12" t="s">
        <v>22</v>
      </c>
      <c r="H157" s="14" t="s">
        <v>22</v>
      </c>
      <c r="J157" s="13" t="str">
        <f>IF(VLOOKUP($A157,'[1]2. Child Protection'!$B$8:$BE$226,'[1]2. Child Protection'!C$1,FALSE)=B157,"",VLOOKUP($A157,'[1]2. Child Protection'!$B$8:$BE$226,'[1]2. Child Protection'!C$1,FALSE)-B157)</f>
        <v/>
      </c>
      <c r="K157" s="13">
        <f>IF(VLOOKUP($A157,'[1]2. Child Protection'!$B$8:$BE$226,'[1]2. Child Protection'!D$1,FALSE)=C157,"",VLOOKUP($A157,'[1]2. Child Protection'!$B$8:$BE$226,'[1]2. Child Protection'!D$1,FALSE))</f>
        <v>0</v>
      </c>
      <c r="L157" s="13" t="str">
        <f>IF(VLOOKUP($A157,'[1]2. Child Protection'!$B$8:$BE$226,'[1]2. Child Protection'!E$1,FALSE)=D157,"",VLOOKUP($A157,'[1]2. Child Protection'!$B$8:$BE$226,'[1]2. Child Protection'!E$1,FALSE)-D157)</f>
        <v/>
      </c>
      <c r="M157" s="13">
        <f>IF(VLOOKUP($A157,'[1]2. Child Protection'!$B$8:$BE$226,'[1]2. Child Protection'!F$1,FALSE)=E157,"",VLOOKUP($A157,'[1]2. Child Protection'!$B$8:$BE$226,'[1]2. Child Protection'!F$1,FALSE))</f>
        <v>0</v>
      </c>
      <c r="N157" s="13" t="str">
        <f>IF(VLOOKUP($A157,'[1]2. Child Protection'!$B$8:$BE$226,'[1]2. Child Protection'!G$1,FALSE)=F157,"",VLOOKUP($A157,'[1]2. Child Protection'!$B$8:$BE$226,'[1]2. Child Protection'!G$1,FALSE)-F157)</f>
        <v/>
      </c>
      <c r="O157" s="13">
        <f>IF(VLOOKUP($A157,'[1]2. Child Protection'!$B$8:$BE$226,'[1]2. Child Protection'!H$1,FALSE)=G157,"",VLOOKUP($A157,'[1]2. Child Protection'!$B$8:$BE$226,'[1]2. Child Protection'!H$1,FALSE))</f>
        <v>0</v>
      </c>
      <c r="P157" s="1">
        <f>IF(VLOOKUP($A157,'[1]2. Child Protection'!$B$8:$BE$226,'[1]2. Child Protection'!I$1,FALSE)=H157,"",VLOOKUP($A157,'[1]2. Child Protection'!$B$8:$BE$226,'[1]2. Child Protection'!I$1,FALSE))</f>
        <v>0</v>
      </c>
    </row>
    <row r="158" spans="1:18" s="1" customFormat="1" x14ac:dyDescent="0.35">
      <c r="A158" s="11" t="s">
        <v>216</v>
      </c>
      <c r="B158" s="12" t="s">
        <v>22</v>
      </c>
      <c r="C158" s="13" t="s">
        <v>22</v>
      </c>
      <c r="D158" s="12" t="s">
        <v>22</v>
      </c>
      <c r="E158" s="13" t="s">
        <v>22</v>
      </c>
      <c r="F158" s="12" t="s">
        <v>22</v>
      </c>
      <c r="G158" s="13" t="s">
        <v>22</v>
      </c>
      <c r="H158" s="14" t="s">
        <v>22</v>
      </c>
      <c r="J158" s="13" t="str">
        <f>IF(VLOOKUP($A158,'[1]2. Child Protection'!$B$8:$BE$226,'[1]2. Child Protection'!C$1,FALSE)=B158,"",VLOOKUP($A158,'[1]2. Child Protection'!$B$8:$BE$226,'[1]2. Child Protection'!C$1,FALSE)-B158)</f>
        <v/>
      </c>
      <c r="K158" s="13">
        <f>IF(VLOOKUP($A158,'[1]2. Child Protection'!$B$8:$BE$226,'[1]2. Child Protection'!D$1,FALSE)=C158,"",VLOOKUP($A158,'[1]2. Child Protection'!$B$8:$BE$226,'[1]2. Child Protection'!D$1,FALSE))</f>
        <v>0</v>
      </c>
      <c r="L158" s="13" t="str">
        <f>IF(VLOOKUP($A158,'[1]2. Child Protection'!$B$8:$BE$226,'[1]2. Child Protection'!E$1,FALSE)=D158,"",VLOOKUP($A158,'[1]2. Child Protection'!$B$8:$BE$226,'[1]2. Child Protection'!E$1,FALSE)-D158)</f>
        <v/>
      </c>
      <c r="M158" s="13">
        <f>IF(VLOOKUP($A158,'[1]2. Child Protection'!$B$8:$BE$226,'[1]2. Child Protection'!F$1,FALSE)=E158,"",VLOOKUP($A158,'[1]2. Child Protection'!$B$8:$BE$226,'[1]2. Child Protection'!F$1,FALSE))</f>
        <v>0</v>
      </c>
      <c r="N158" s="13" t="str">
        <f>IF(VLOOKUP($A158,'[1]2. Child Protection'!$B$8:$BE$226,'[1]2. Child Protection'!G$1,FALSE)=F158,"",VLOOKUP($A158,'[1]2. Child Protection'!$B$8:$BE$226,'[1]2. Child Protection'!G$1,FALSE)-F158)</f>
        <v/>
      </c>
      <c r="O158" s="13">
        <f>IF(VLOOKUP($A158,'[1]2. Child Protection'!$B$8:$BE$226,'[1]2. Child Protection'!H$1,FALSE)=G158,"",VLOOKUP($A158,'[1]2. Child Protection'!$B$8:$BE$226,'[1]2. Child Protection'!H$1,FALSE))</f>
        <v>0</v>
      </c>
      <c r="P158" s="1">
        <f>IF(VLOOKUP($A158,'[1]2. Child Protection'!$B$8:$BE$226,'[1]2. Child Protection'!I$1,FALSE)=H158,"",VLOOKUP($A158,'[1]2. Child Protection'!$B$8:$BE$226,'[1]2. Child Protection'!I$1,FALSE))</f>
        <v>0</v>
      </c>
    </row>
    <row r="159" spans="1:18" s="1" customFormat="1" x14ac:dyDescent="0.35">
      <c r="A159" s="11" t="s">
        <v>217</v>
      </c>
      <c r="B159" s="12" t="s">
        <v>22</v>
      </c>
      <c r="C159" s="12" t="s">
        <v>22</v>
      </c>
      <c r="D159" s="12" t="s">
        <v>22</v>
      </c>
      <c r="E159" s="12" t="s">
        <v>22</v>
      </c>
      <c r="F159" s="12" t="s">
        <v>22</v>
      </c>
      <c r="G159" s="12" t="s">
        <v>22</v>
      </c>
      <c r="H159" s="14" t="s">
        <v>22</v>
      </c>
      <c r="J159" s="13" t="str">
        <f>IF(VLOOKUP($A159,'[1]2. Child Protection'!$B$8:$BE$226,'[1]2. Child Protection'!C$1,FALSE)=B159,"",VLOOKUP($A159,'[1]2. Child Protection'!$B$8:$BE$226,'[1]2. Child Protection'!C$1,FALSE)-B159)</f>
        <v/>
      </c>
      <c r="K159" s="13">
        <f>IF(VLOOKUP($A159,'[1]2. Child Protection'!$B$8:$BE$226,'[1]2. Child Protection'!D$1,FALSE)=C159,"",VLOOKUP($A159,'[1]2. Child Protection'!$B$8:$BE$226,'[1]2. Child Protection'!D$1,FALSE))</f>
        <v>0</v>
      </c>
      <c r="L159" s="13" t="str">
        <f>IF(VLOOKUP($A159,'[1]2. Child Protection'!$B$8:$BE$226,'[1]2. Child Protection'!E$1,FALSE)=D159,"",VLOOKUP($A159,'[1]2. Child Protection'!$B$8:$BE$226,'[1]2. Child Protection'!E$1,FALSE)-D159)</f>
        <v/>
      </c>
      <c r="M159" s="13">
        <f>IF(VLOOKUP($A159,'[1]2. Child Protection'!$B$8:$BE$226,'[1]2. Child Protection'!F$1,FALSE)=E159,"",VLOOKUP($A159,'[1]2. Child Protection'!$B$8:$BE$226,'[1]2. Child Protection'!F$1,FALSE))</f>
        <v>0</v>
      </c>
      <c r="N159" s="13" t="str">
        <f>IF(VLOOKUP($A159,'[1]2. Child Protection'!$B$8:$BE$226,'[1]2. Child Protection'!G$1,FALSE)=F159,"",VLOOKUP($A159,'[1]2. Child Protection'!$B$8:$BE$226,'[1]2. Child Protection'!G$1,FALSE)-F159)</f>
        <v/>
      </c>
      <c r="O159" s="13">
        <f>IF(VLOOKUP($A159,'[1]2. Child Protection'!$B$8:$BE$226,'[1]2. Child Protection'!H$1,FALSE)=G159,"",VLOOKUP($A159,'[1]2. Child Protection'!$B$8:$BE$226,'[1]2. Child Protection'!H$1,FALSE))</f>
        <v>0</v>
      </c>
      <c r="P159" s="1">
        <f>IF(VLOOKUP($A159,'[1]2. Child Protection'!$B$8:$BE$226,'[1]2. Child Protection'!I$1,FALSE)=H159,"",VLOOKUP($A159,'[1]2. Child Protection'!$B$8:$BE$226,'[1]2. Child Protection'!I$1,FALSE))</f>
        <v>0</v>
      </c>
    </row>
    <row r="160" spans="1:18" s="1" customFormat="1" x14ac:dyDescent="0.35">
      <c r="A160" s="11" t="s">
        <v>218</v>
      </c>
      <c r="B160" s="12" t="s">
        <v>22</v>
      </c>
      <c r="C160" s="12" t="s">
        <v>22</v>
      </c>
      <c r="D160" s="12" t="s">
        <v>22</v>
      </c>
      <c r="E160" s="12" t="s">
        <v>22</v>
      </c>
      <c r="F160" s="12" t="s">
        <v>22</v>
      </c>
      <c r="G160" s="12" t="s">
        <v>22</v>
      </c>
      <c r="H160" s="14" t="s">
        <v>22</v>
      </c>
      <c r="J160" s="13" t="str">
        <f>IF(VLOOKUP($A160,'[1]2. Child Protection'!$B$8:$BE$226,'[1]2. Child Protection'!C$1,FALSE)=B160,"",VLOOKUP($A160,'[1]2. Child Protection'!$B$8:$BE$226,'[1]2. Child Protection'!C$1,FALSE)-B160)</f>
        <v/>
      </c>
      <c r="K160" s="13">
        <f>IF(VLOOKUP($A160,'[1]2. Child Protection'!$B$8:$BE$226,'[1]2. Child Protection'!D$1,FALSE)=C160,"",VLOOKUP($A160,'[1]2. Child Protection'!$B$8:$BE$226,'[1]2. Child Protection'!D$1,FALSE))</f>
        <v>0</v>
      </c>
      <c r="L160" s="13" t="str">
        <f>IF(VLOOKUP($A160,'[1]2. Child Protection'!$B$8:$BE$226,'[1]2. Child Protection'!E$1,FALSE)=D160,"",VLOOKUP($A160,'[1]2. Child Protection'!$B$8:$BE$226,'[1]2. Child Protection'!E$1,FALSE)-D160)</f>
        <v/>
      </c>
      <c r="M160" s="13">
        <f>IF(VLOOKUP($A160,'[1]2. Child Protection'!$B$8:$BE$226,'[1]2. Child Protection'!F$1,FALSE)=E160,"",VLOOKUP($A160,'[1]2. Child Protection'!$B$8:$BE$226,'[1]2. Child Protection'!F$1,FALSE))</f>
        <v>0</v>
      </c>
      <c r="N160" s="13" t="str">
        <f>IF(VLOOKUP($A160,'[1]2. Child Protection'!$B$8:$BE$226,'[1]2. Child Protection'!G$1,FALSE)=F160,"",VLOOKUP($A160,'[1]2. Child Protection'!$B$8:$BE$226,'[1]2. Child Protection'!G$1,FALSE)-F160)</f>
        <v/>
      </c>
      <c r="O160" s="13">
        <f>IF(VLOOKUP($A160,'[1]2. Child Protection'!$B$8:$BE$226,'[1]2. Child Protection'!H$1,FALSE)=G160,"",VLOOKUP($A160,'[1]2. Child Protection'!$B$8:$BE$226,'[1]2. Child Protection'!H$1,FALSE))</f>
        <v>0</v>
      </c>
      <c r="P160" s="1">
        <f>IF(VLOOKUP($A160,'[1]2. Child Protection'!$B$8:$BE$226,'[1]2. Child Protection'!I$1,FALSE)=H160,"",VLOOKUP($A160,'[1]2. Child Protection'!$B$8:$BE$226,'[1]2. Child Protection'!I$1,FALSE))</f>
        <v>0</v>
      </c>
    </row>
    <row r="161" spans="1:18" s="1" customFormat="1" x14ac:dyDescent="0.35">
      <c r="A161" s="11" t="s">
        <v>219</v>
      </c>
      <c r="B161" s="12">
        <v>19</v>
      </c>
      <c r="C161" s="12" t="s">
        <v>17</v>
      </c>
      <c r="D161" s="12">
        <v>16.8</v>
      </c>
      <c r="E161" s="12" t="s">
        <v>17</v>
      </c>
      <c r="F161" s="12">
        <v>21.2</v>
      </c>
      <c r="G161" s="12" t="s">
        <v>17</v>
      </c>
      <c r="H161" s="14" t="s">
        <v>116</v>
      </c>
      <c r="J161" s="13" t="str">
        <f>IF(VLOOKUP($A161,'[1]2. Child Protection'!$B$8:$BE$226,'[1]2. Child Protection'!C$1,FALSE)=B161,"",VLOOKUP($A161,'[1]2. Child Protection'!$B$8:$BE$226,'[1]2. Child Protection'!C$1,FALSE)-B161)</f>
        <v/>
      </c>
      <c r="K161" s="13">
        <f>IF(VLOOKUP($A161,'[1]2. Child Protection'!$B$8:$BE$226,'[1]2. Child Protection'!D$1,FALSE)=C161,"",VLOOKUP($A161,'[1]2. Child Protection'!$B$8:$BE$226,'[1]2. Child Protection'!D$1,FALSE))</f>
        <v>0</v>
      </c>
      <c r="L161" s="13" t="str">
        <f>IF(VLOOKUP($A161,'[1]2. Child Protection'!$B$8:$BE$226,'[1]2. Child Protection'!E$1,FALSE)=D161,"",VLOOKUP($A161,'[1]2. Child Protection'!$B$8:$BE$226,'[1]2. Child Protection'!E$1,FALSE)-D161)</f>
        <v/>
      </c>
      <c r="M161" s="13">
        <f>IF(VLOOKUP($A161,'[1]2. Child Protection'!$B$8:$BE$226,'[1]2. Child Protection'!F$1,FALSE)=E161,"",VLOOKUP($A161,'[1]2. Child Protection'!$B$8:$BE$226,'[1]2. Child Protection'!F$1,FALSE))</f>
        <v>0</v>
      </c>
      <c r="N161" s="13" t="str">
        <f>IF(VLOOKUP($A161,'[1]2. Child Protection'!$B$8:$BE$226,'[1]2. Child Protection'!G$1,FALSE)=F161,"",VLOOKUP($A161,'[1]2. Child Protection'!$B$8:$BE$226,'[1]2. Child Protection'!G$1,FALSE)-F161)</f>
        <v/>
      </c>
      <c r="O161" s="13">
        <f>IF(VLOOKUP($A161,'[1]2. Child Protection'!$B$8:$BE$226,'[1]2. Child Protection'!H$1,FALSE)=G161,"",VLOOKUP($A161,'[1]2. Child Protection'!$B$8:$BE$226,'[1]2. Child Protection'!H$1,FALSE))</f>
        <v>0</v>
      </c>
      <c r="P161" s="1" t="str">
        <f>IF(VLOOKUP($A161,'[1]2. Child Protection'!$B$8:$BE$226,'[1]2. Child Protection'!I$1,FALSE)=H161,"",VLOOKUP($A161,'[1]2. Child Protection'!$B$8:$BE$226,'[1]2. Child Protection'!I$1,FALSE))</f>
        <v>Integrated Household LCS 2013-14, UNICEF and ILO calculations</v>
      </c>
    </row>
    <row r="162" spans="1:18" s="1" customFormat="1" x14ac:dyDescent="0.35">
      <c r="A162" s="11" t="s">
        <v>220</v>
      </c>
      <c r="B162" s="12" t="s">
        <v>22</v>
      </c>
      <c r="C162" s="13" t="s">
        <v>22</v>
      </c>
      <c r="D162" s="12" t="s">
        <v>22</v>
      </c>
      <c r="E162" s="13" t="s">
        <v>22</v>
      </c>
      <c r="F162" s="12" t="s">
        <v>22</v>
      </c>
      <c r="G162" s="13" t="s">
        <v>22</v>
      </c>
      <c r="H162" s="14" t="s">
        <v>22</v>
      </c>
      <c r="J162" s="13" t="str">
        <f>IF(VLOOKUP($A162,'[1]2. Child Protection'!$B$8:$BE$226,'[1]2. Child Protection'!C$1,FALSE)=B162,"",VLOOKUP($A162,'[1]2. Child Protection'!$B$8:$BE$226,'[1]2. Child Protection'!C$1,FALSE)-B162)</f>
        <v/>
      </c>
      <c r="K162" s="13">
        <f>IF(VLOOKUP($A162,'[1]2. Child Protection'!$B$8:$BE$226,'[1]2. Child Protection'!D$1,FALSE)=C162,"",VLOOKUP($A162,'[1]2. Child Protection'!$B$8:$BE$226,'[1]2. Child Protection'!D$1,FALSE))</f>
        <v>0</v>
      </c>
      <c r="L162" s="13" t="str">
        <f>IF(VLOOKUP($A162,'[1]2. Child Protection'!$B$8:$BE$226,'[1]2. Child Protection'!E$1,FALSE)=D162,"",VLOOKUP($A162,'[1]2. Child Protection'!$B$8:$BE$226,'[1]2. Child Protection'!E$1,FALSE)-D162)</f>
        <v/>
      </c>
      <c r="M162" s="13">
        <f>IF(VLOOKUP($A162,'[1]2. Child Protection'!$B$8:$BE$226,'[1]2. Child Protection'!F$1,FALSE)=E162,"",VLOOKUP($A162,'[1]2. Child Protection'!$B$8:$BE$226,'[1]2. Child Protection'!F$1,FALSE))</f>
        <v>0</v>
      </c>
      <c r="N162" s="13" t="str">
        <f>IF(VLOOKUP($A162,'[1]2. Child Protection'!$B$8:$BE$226,'[1]2. Child Protection'!G$1,FALSE)=F162,"",VLOOKUP($A162,'[1]2. Child Protection'!$B$8:$BE$226,'[1]2. Child Protection'!G$1,FALSE)-F162)</f>
        <v/>
      </c>
      <c r="O162" s="13">
        <f>IF(VLOOKUP($A162,'[1]2. Child Protection'!$B$8:$BE$226,'[1]2. Child Protection'!H$1,FALSE)=G162,"",VLOOKUP($A162,'[1]2. Child Protection'!$B$8:$BE$226,'[1]2. Child Protection'!H$1,FALSE))</f>
        <v>0</v>
      </c>
      <c r="P162" s="1">
        <f>IF(VLOOKUP($A162,'[1]2. Child Protection'!$B$8:$BE$226,'[1]2. Child Protection'!I$1,FALSE)=H162,"",VLOOKUP($A162,'[1]2. Child Protection'!$B$8:$BE$226,'[1]2. Child Protection'!I$1,FALSE))</f>
        <v>0</v>
      </c>
    </row>
    <row r="163" spans="1:18" s="1" customFormat="1" x14ac:dyDescent="0.35">
      <c r="A163" s="11" t="s">
        <v>221</v>
      </c>
      <c r="B163" s="12">
        <v>3.31453</v>
      </c>
      <c r="C163" s="12" t="s">
        <v>17</v>
      </c>
      <c r="D163" s="12">
        <v>4.5571000000000002</v>
      </c>
      <c r="E163" s="12" t="s">
        <v>17</v>
      </c>
      <c r="F163" s="12">
        <v>1.92398</v>
      </c>
      <c r="G163" s="12" t="s">
        <v>17</v>
      </c>
      <c r="H163" s="14" t="s">
        <v>31</v>
      </c>
      <c r="J163" s="13">
        <f>IF(VLOOKUP($A163,'[1]2. Child Protection'!$B$8:$BE$226,'[1]2. Child Protection'!C$1,FALSE)=B163,"",VLOOKUP($A163,'[1]2. Child Protection'!$B$8:$BE$226,'[1]2. Child Protection'!C$1,FALSE)-B163)</f>
        <v>-1.4530000000000154E-2</v>
      </c>
      <c r="K163" s="13" t="str">
        <f>IF(VLOOKUP($A163,'[1]2. Child Protection'!$B$8:$BE$226,'[1]2. Child Protection'!D$1,FALSE)=C163,"",VLOOKUP($A163,'[1]2. Child Protection'!$B$8:$BE$226,'[1]2. Child Protection'!D$1,FALSE))</f>
        <v>x</v>
      </c>
      <c r="L163" s="13">
        <f>IF(VLOOKUP($A163,'[1]2. Child Protection'!$B$8:$BE$226,'[1]2. Child Protection'!E$1,FALSE)=D163,"",VLOOKUP($A163,'[1]2. Child Protection'!$B$8:$BE$226,'[1]2. Child Protection'!E$1,FALSE)-D163)</f>
        <v>4.2899999999999494E-2</v>
      </c>
      <c r="M163" s="13" t="str">
        <f>IF(VLOOKUP($A163,'[1]2. Child Protection'!$B$8:$BE$226,'[1]2. Child Protection'!F$1,FALSE)=E163,"",VLOOKUP($A163,'[1]2. Child Protection'!$B$8:$BE$226,'[1]2. Child Protection'!F$1,FALSE))</f>
        <v>x</v>
      </c>
      <c r="N163" s="13">
        <f>IF(VLOOKUP($A163,'[1]2. Child Protection'!$B$8:$BE$226,'[1]2. Child Protection'!G$1,FALSE)=F163,"",VLOOKUP($A163,'[1]2. Child Protection'!$B$8:$BE$226,'[1]2. Child Protection'!G$1,FALSE)-F163)</f>
        <v>-2.3980000000000112E-2</v>
      </c>
      <c r="O163" s="13" t="str">
        <f>IF(VLOOKUP($A163,'[1]2. Child Protection'!$B$8:$BE$226,'[1]2. Child Protection'!H$1,FALSE)=G163,"",VLOOKUP($A163,'[1]2. Child Protection'!$B$8:$BE$226,'[1]2. Child Protection'!H$1,FALSE))</f>
        <v>x</v>
      </c>
      <c r="P163" s="1" t="str">
        <f>IF(VLOOKUP($A163,'[1]2. Child Protection'!$B$8:$BE$226,'[1]2. Child Protection'!I$1,FALSE)=H163,"",VLOOKUP($A163,'[1]2. Child Protection'!$B$8:$BE$226,'[1]2. Child Protection'!I$1,FALSE))</f>
        <v>MICS 2012, UNICEF and ILO calculations</v>
      </c>
      <c r="R163" s="37"/>
    </row>
    <row r="164" spans="1:18" s="1" customFormat="1" x14ac:dyDescent="0.35">
      <c r="A164" s="11" t="s">
        <v>222</v>
      </c>
      <c r="B164" s="12" t="s">
        <v>22</v>
      </c>
      <c r="C164" s="13" t="s">
        <v>22</v>
      </c>
      <c r="D164" s="12" t="s">
        <v>22</v>
      </c>
      <c r="E164" s="13" t="s">
        <v>22</v>
      </c>
      <c r="F164" s="12" t="s">
        <v>22</v>
      </c>
      <c r="G164" s="13" t="s">
        <v>22</v>
      </c>
      <c r="H164" s="14" t="s">
        <v>22</v>
      </c>
      <c r="J164" s="13" t="str">
        <f>IF(VLOOKUP($A164,'[1]2. Child Protection'!$B$8:$BE$226,'[1]2. Child Protection'!C$1,FALSE)=B164,"",VLOOKUP($A164,'[1]2. Child Protection'!$B$8:$BE$226,'[1]2. Child Protection'!C$1,FALSE)-B164)</f>
        <v/>
      </c>
      <c r="K164" s="13">
        <f>IF(VLOOKUP($A164,'[1]2. Child Protection'!$B$8:$BE$226,'[1]2. Child Protection'!D$1,FALSE)=C164,"",VLOOKUP($A164,'[1]2. Child Protection'!$B$8:$BE$226,'[1]2. Child Protection'!D$1,FALSE))</f>
        <v>0</v>
      </c>
      <c r="L164" s="13" t="str">
        <f>IF(VLOOKUP($A164,'[1]2. Child Protection'!$B$8:$BE$226,'[1]2. Child Protection'!E$1,FALSE)=D164,"",VLOOKUP($A164,'[1]2. Child Protection'!$B$8:$BE$226,'[1]2. Child Protection'!E$1,FALSE)-D164)</f>
        <v/>
      </c>
      <c r="M164" s="13">
        <f>IF(VLOOKUP($A164,'[1]2. Child Protection'!$B$8:$BE$226,'[1]2. Child Protection'!F$1,FALSE)=E164,"",VLOOKUP($A164,'[1]2. Child Protection'!$B$8:$BE$226,'[1]2. Child Protection'!F$1,FALSE))</f>
        <v>0</v>
      </c>
      <c r="N164" s="13" t="str">
        <f>IF(VLOOKUP($A164,'[1]2. Child Protection'!$B$8:$BE$226,'[1]2. Child Protection'!G$1,FALSE)=F164,"",VLOOKUP($A164,'[1]2. Child Protection'!$B$8:$BE$226,'[1]2. Child Protection'!G$1,FALSE)-F164)</f>
        <v/>
      </c>
      <c r="O164" s="13">
        <f>IF(VLOOKUP($A164,'[1]2. Child Protection'!$B$8:$BE$226,'[1]2. Child Protection'!H$1,FALSE)=G164,"",VLOOKUP($A164,'[1]2. Child Protection'!$B$8:$BE$226,'[1]2. Child Protection'!H$1,FALSE))</f>
        <v>0</v>
      </c>
      <c r="P164" s="1">
        <f>IF(VLOOKUP($A164,'[1]2. Child Protection'!$B$8:$BE$226,'[1]2. Child Protection'!I$1,FALSE)=H164,"",VLOOKUP($A164,'[1]2. Child Protection'!$B$8:$BE$226,'[1]2. Child Protection'!I$1,FALSE))</f>
        <v>0</v>
      </c>
    </row>
    <row r="165" spans="1:18" s="1" customFormat="1" x14ac:dyDescent="0.35">
      <c r="A165" s="11" t="s">
        <v>223</v>
      </c>
      <c r="B165" s="12" t="s">
        <v>22</v>
      </c>
      <c r="C165" s="13" t="s">
        <v>22</v>
      </c>
      <c r="D165" s="12" t="s">
        <v>22</v>
      </c>
      <c r="E165" s="13" t="s">
        <v>22</v>
      </c>
      <c r="F165" s="12" t="s">
        <v>22</v>
      </c>
      <c r="G165" s="13" t="s">
        <v>22</v>
      </c>
      <c r="H165" s="14" t="s">
        <v>22</v>
      </c>
      <c r="J165" s="13" t="e">
        <f>IF(VLOOKUP($A165,'[1]2. Child Protection'!$B$8:$BE$226,'[1]2. Child Protection'!C$1,FALSE)=B165,"",VLOOKUP($A165,'[1]2. Child Protection'!$B$8:$BE$226,'[1]2. Child Protection'!C$1,FALSE)-B165)</f>
        <v>#VALUE!</v>
      </c>
      <c r="K165" s="13">
        <f>IF(VLOOKUP($A165,'[1]2. Child Protection'!$B$8:$BE$226,'[1]2. Child Protection'!D$1,FALSE)=C165,"",VLOOKUP($A165,'[1]2. Child Protection'!$B$8:$BE$226,'[1]2. Child Protection'!D$1,FALSE))</f>
        <v>0</v>
      </c>
      <c r="L165" s="13" t="e">
        <f>IF(VLOOKUP($A165,'[1]2. Child Protection'!$B$8:$BE$226,'[1]2. Child Protection'!E$1,FALSE)=D165,"",VLOOKUP($A165,'[1]2. Child Protection'!$B$8:$BE$226,'[1]2. Child Protection'!E$1,FALSE)-D165)</f>
        <v>#VALUE!</v>
      </c>
      <c r="M165" s="13">
        <f>IF(VLOOKUP($A165,'[1]2. Child Protection'!$B$8:$BE$226,'[1]2. Child Protection'!F$1,FALSE)=E165,"",VLOOKUP($A165,'[1]2. Child Protection'!$B$8:$BE$226,'[1]2. Child Protection'!F$1,FALSE))</f>
        <v>0</v>
      </c>
      <c r="N165" s="13" t="e">
        <f>IF(VLOOKUP($A165,'[1]2. Child Protection'!$B$8:$BE$226,'[1]2. Child Protection'!G$1,FALSE)=F165,"",VLOOKUP($A165,'[1]2. Child Protection'!$B$8:$BE$226,'[1]2. Child Protection'!G$1,FALSE)-F165)</f>
        <v>#VALUE!</v>
      </c>
      <c r="O165" s="13">
        <f>IF(VLOOKUP($A165,'[1]2. Child Protection'!$B$8:$BE$226,'[1]2. Child Protection'!H$1,FALSE)=G165,"",VLOOKUP($A165,'[1]2. Child Protection'!$B$8:$BE$226,'[1]2. Child Protection'!H$1,FALSE))</f>
        <v>0</v>
      </c>
      <c r="P165" s="1" t="str">
        <f>IF(VLOOKUP($A165,'[1]2. Child Protection'!$B$8:$BE$226,'[1]2. Child Protection'!I$1,FALSE)=H165,"",VLOOKUP($A165,'[1]2. Child Protection'!$B$8:$BE$226,'[1]2. Child Protection'!I$1,FALSE))</f>
        <v>MICS 2019-20</v>
      </c>
      <c r="R165" s="37"/>
    </row>
    <row r="166" spans="1:18" s="1" customFormat="1" x14ac:dyDescent="0.35">
      <c r="A166" s="11" t="s">
        <v>224</v>
      </c>
      <c r="B166" s="12" t="s">
        <v>22</v>
      </c>
      <c r="C166" s="12" t="s">
        <v>22</v>
      </c>
      <c r="D166" s="12" t="s">
        <v>22</v>
      </c>
      <c r="E166" s="12" t="s">
        <v>22</v>
      </c>
      <c r="F166" s="12" t="s">
        <v>22</v>
      </c>
      <c r="G166" s="12" t="s">
        <v>22</v>
      </c>
      <c r="H166" s="14" t="s">
        <v>22</v>
      </c>
      <c r="J166" s="13" t="str">
        <f>IF(VLOOKUP($A166,'[1]2. Child Protection'!$B$8:$BE$226,'[1]2. Child Protection'!C$1,FALSE)=B166,"",VLOOKUP($A166,'[1]2. Child Protection'!$B$8:$BE$226,'[1]2. Child Protection'!C$1,FALSE)-B166)</f>
        <v/>
      </c>
      <c r="K166" s="13">
        <f>IF(VLOOKUP($A166,'[1]2. Child Protection'!$B$8:$BE$226,'[1]2. Child Protection'!D$1,FALSE)=C166,"",VLOOKUP($A166,'[1]2. Child Protection'!$B$8:$BE$226,'[1]2. Child Protection'!D$1,FALSE))</f>
        <v>0</v>
      </c>
      <c r="L166" s="13" t="str">
        <f>IF(VLOOKUP($A166,'[1]2. Child Protection'!$B$8:$BE$226,'[1]2. Child Protection'!E$1,FALSE)=D166,"",VLOOKUP($A166,'[1]2. Child Protection'!$B$8:$BE$226,'[1]2. Child Protection'!E$1,FALSE)-D166)</f>
        <v/>
      </c>
      <c r="M166" s="13">
        <f>IF(VLOOKUP($A166,'[1]2. Child Protection'!$B$8:$BE$226,'[1]2. Child Protection'!F$1,FALSE)=E166,"",VLOOKUP($A166,'[1]2. Child Protection'!$B$8:$BE$226,'[1]2. Child Protection'!F$1,FALSE))</f>
        <v>0</v>
      </c>
      <c r="N166" s="13" t="str">
        <f>IF(VLOOKUP($A166,'[1]2. Child Protection'!$B$8:$BE$226,'[1]2. Child Protection'!G$1,FALSE)=F166,"",VLOOKUP($A166,'[1]2. Child Protection'!$B$8:$BE$226,'[1]2. Child Protection'!G$1,FALSE)-F166)</f>
        <v/>
      </c>
      <c r="O166" s="13">
        <f>IF(VLOOKUP($A166,'[1]2. Child Protection'!$B$8:$BE$226,'[1]2. Child Protection'!H$1,FALSE)=G166,"",VLOOKUP($A166,'[1]2. Child Protection'!$B$8:$BE$226,'[1]2. Child Protection'!H$1,FALSE))</f>
        <v>0</v>
      </c>
      <c r="P166" s="1">
        <f>IF(VLOOKUP($A166,'[1]2. Child Protection'!$B$8:$BE$226,'[1]2. Child Protection'!I$1,FALSE)=H166,"",VLOOKUP($A166,'[1]2. Child Protection'!$B$8:$BE$226,'[1]2. Child Protection'!I$1,FALSE))</f>
        <v>0</v>
      </c>
    </row>
    <row r="167" spans="1:18" s="1" customFormat="1" x14ac:dyDescent="0.35">
      <c r="A167" s="11" t="s">
        <v>225</v>
      </c>
      <c r="B167" s="12">
        <v>18.16</v>
      </c>
      <c r="C167" s="13" t="s">
        <v>12</v>
      </c>
      <c r="D167" s="12">
        <v>17.39</v>
      </c>
      <c r="E167" s="13" t="s">
        <v>12</v>
      </c>
      <c r="F167" s="12">
        <v>18.899999999999999</v>
      </c>
      <c r="G167" s="13" t="s">
        <v>12</v>
      </c>
      <c r="H167" s="14" t="s">
        <v>46</v>
      </c>
      <c r="J167" s="13">
        <f>IF(VLOOKUP($A167,'[1]2. Child Protection'!$B$8:$BE$226,'[1]2. Child Protection'!C$1,FALSE)=B167,"",VLOOKUP($A167,'[1]2. Child Protection'!$B$8:$BE$226,'[1]2. Child Protection'!C$1,FALSE)-B167)</f>
        <v>-7.66</v>
      </c>
      <c r="K167" s="13" t="str">
        <f>IF(VLOOKUP($A167,'[1]2. Child Protection'!$B$8:$BE$226,'[1]2. Child Protection'!D$1,FALSE)=C167,"",VLOOKUP($A167,'[1]2. Child Protection'!$B$8:$BE$226,'[1]2. Child Protection'!D$1,FALSE))</f>
        <v/>
      </c>
      <c r="L167" s="13">
        <f>IF(VLOOKUP($A167,'[1]2. Child Protection'!$B$8:$BE$226,'[1]2. Child Protection'!E$1,FALSE)=D167,"",VLOOKUP($A167,'[1]2. Child Protection'!$B$8:$BE$226,'[1]2. Child Protection'!E$1,FALSE)-D167)</f>
        <v>-8.49</v>
      </c>
      <c r="M167" s="13" t="str">
        <f>IF(VLOOKUP($A167,'[1]2. Child Protection'!$B$8:$BE$226,'[1]2. Child Protection'!F$1,FALSE)=E167,"",VLOOKUP($A167,'[1]2. Child Protection'!$B$8:$BE$226,'[1]2. Child Protection'!F$1,FALSE))</f>
        <v/>
      </c>
      <c r="N167" s="13">
        <f>IF(VLOOKUP($A167,'[1]2. Child Protection'!$B$8:$BE$226,'[1]2. Child Protection'!G$1,FALSE)=F167,"",VLOOKUP($A167,'[1]2. Child Protection'!$B$8:$BE$226,'[1]2. Child Protection'!G$1,FALSE)-F167)</f>
        <v>-6.7999999999999989</v>
      </c>
      <c r="O167" s="13" t="str">
        <f>IF(VLOOKUP($A167,'[1]2. Child Protection'!$B$8:$BE$226,'[1]2. Child Protection'!H$1,FALSE)=G167,"",VLOOKUP($A167,'[1]2. Child Protection'!$B$8:$BE$226,'[1]2. Child Protection'!H$1,FALSE))</f>
        <v/>
      </c>
      <c r="P167" s="1" t="str">
        <f>IF(VLOOKUP($A167,'[1]2. Child Protection'!$B$8:$BE$226,'[1]2. Child Protection'!I$1,FALSE)=H167,"",VLOOKUP($A167,'[1]2. Child Protection'!$B$8:$BE$226,'[1]2. Child Protection'!I$1,FALSE))</f>
        <v>MICS 2019</v>
      </c>
      <c r="R167" s="37"/>
    </row>
    <row r="168" spans="1:18" s="1" customFormat="1" x14ac:dyDescent="0.35">
      <c r="A168" s="11" t="s">
        <v>226</v>
      </c>
      <c r="B168" s="12" t="s">
        <v>22</v>
      </c>
      <c r="C168" s="12" t="s">
        <v>22</v>
      </c>
      <c r="D168" s="12" t="s">
        <v>22</v>
      </c>
      <c r="E168" s="12" t="s">
        <v>22</v>
      </c>
      <c r="F168" s="12" t="s">
        <v>22</v>
      </c>
      <c r="G168" s="12" t="s">
        <v>22</v>
      </c>
      <c r="H168" s="14" t="s">
        <v>22</v>
      </c>
      <c r="J168" s="13" t="str">
        <f>IF(VLOOKUP($A168,'[1]2. Child Protection'!$B$8:$BE$226,'[1]2. Child Protection'!C$1,FALSE)=B168,"",VLOOKUP($A168,'[1]2. Child Protection'!$B$8:$BE$226,'[1]2. Child Protection'!C$1,FALSE)-B168)</f>
        <v/>
      </c>
      <c r="K168" s="13">
        <f>IF(VLOOKUP($A168,'[1]2. Child Protection'!$B$8:$BE$226,'[1]2. Child Protection'!D$1,FALSE)=C168,"",VLOOKUP($A168,'[1]2. Child Protection'!$B$8:$BE$226,'[1]2. Child Protection'!D$1,FALSE))</f>
        <v>0</v>
      </c>
      <c r="L168" s="13" t="str">
        <f>IF(VLOOKUP($A168,'[1]2. Child Protection'!$B$8:$BE$226,'[1]2. Child Protection'!E$1,FALSE)=D168,"",VLOOKUP($A168,'[1]2. Child Protection'!$B$8:$BE$226,'[1]2. Child Protection'!E$1,FALSE)-D168)</f>
        <v/>
      </c>
      <c r="M168" s="13">
        <f>IF(VLOOKUP($A168,'[1]2. Child Protection'!$B$8:$BE$226,'[1]2. Child Protection'!F$1,FALSE)=E168,"",VLOOKUP($A168,'[1]2. Child Protection'!$B$8:$BE$226,'[1]2. Child Protection'!F$1,FALSE))</f>
        <v>0</v>
      </c>
      <c r="N168" s="13" t="str">
        <f>IF(VLOOKUP($A168,'[1]2. Child Protection'!$B$8:$BE$226,'[1]2. Child Protection'!G$1,FALSE)=F168,"",VLOOKUP($A168,'[1]2. Child Protection'!$B$8:$BE$226,'[1]2. Child Protection'!G$1,FALSE)-F168)</f>
        <v/>
      </c>
      <c r="O168" s="13">
        <f>IF(VLOOKUP($A168,'[1]2. Child Protection'!$B$8:$BE$226,'[1]2. Child Protection'!H$1,FALSE)=G168,"",VLOOKUP($A168,'[1]2. Child Protection'!$B$8:$BE$226,'[1]2. Child Protection'!H$1,FALSE))</f>
        <v>0</v>
      </c>
      <c r="P168" s="1">
        <f>IF(VLOOKUP($A168,'[1]2. Child Protection'!$B$8:$BE$226,'[1]2. Child Protection'!I$1,FALSE)=H168,"",VLOOKUP($A168,'[1]2. Child Protection'!$B$8:$BE$226,'[1]2. Child Protection'!I$1,FALSE))</f>
        <v>0</v>
      </c>
    </row>
    <row r="169" spans="1:18" s="1" customFormat="1" x14ac:dyDescent="0.35">
      <c r="A169" s="11" t="s">
        <v>227</v>
      </c>
      <c r="B169" s="12">
        <v>22.840029999999999</v>
      </c>
      <c r="C169" s="12" t="s">
        <v>12</v>
      </c>
      <c r="D169" s="12">
        <v>27.13</v>
      </c>
      <c r="E169" s="12" t="s">
        <v>12</v>
      </c>
      <c r="F169" s="12">
        <v>18.559999999999999</v>
      </c>
      <c r="G169" s="12" t="s">
        <v>12</v>
      </c>
      <c r="H169" s="14" t="s">
        <v>18</v>
      </c>
      <c r="J169" s="13">
        <f>IF(VLOOKUP($A169,'[1]2. Child Protection'!$B$8:$BE$226,'[1]2. Child Protection'!C$1,FALSE)=B169,"",VLOOKUP($A169,'[1]2. Child Protection'!$B$8:$BE$226,'[1]2. Child Protection'!C$1,FALSE)-B169)</f>
        <v>-4.0029999999998012E-2</v>
      </c>
      <c r="K169" s="13" t="str">
        <f>IF(VLOOKUP($A169,'[1]2. Child Protection'!$B$8:$BE$226,'[1]2. Child Protection'!D$1,FALSE)=C169,"",VLOOKUP($A169,'[1]2. Child Protection'!$B$8:$BE$226,'[1]2. Child Protection'!D$1,FALSE))</f>
        <v/>
      </c>
      <c r="L169" s="13">
        <f>IF(VLOOKUP($A169,'[1]2. Child Protection'!$B$8:$BE$226,'[1]2. Child Protection'!E$1,FALSE)=D169,"",VLOOKUP($A169,'[1]2. Child Protection'!$B$8:$BE$226,'[1]2. Child Protection'!E$1,FALSE)-D169)</f>
        <v>-2.9999999999997584E-2</v>
      </c>
      <c r="M169" s="13" t="str">
        <f>IF(VLOOKUP($A169,'[1]2. Child Protection'!$B$8:$BE$226,'[1]2. Child Protection'!F$1,FALSE)=E169,"",VLOOKUP($A169,'[1]2. Child Protection'!$B$8:$BE$226,'[1]2. Child Protection'!F$1,FALSE))</f>
        <v/>
      </c>
      <c r="N169" s="13">
        <f>IF(VLOOKUP($A169,'[1]2. Child Protection'!$B$8:$BE$226,'[1]2. Child Protection'!G$1,FALSE)=F169,"",VLOOKUP($A169,'[1]2. Child Protection'!$B$8:$BE$226,'[1]2. Child Protection'!G$1,FALSE)-F169)</f>
        <v>4.00000000000027E-2</v>
      </c>
      <c r="O169" s="13" t="str">
        <f>IF(VLOOKUP($A169,'[1]2. Child Protection'!$B$8:$BE$226,'[1]2. Child Protection'!H$1,FALSE)=G169,"",VLOOKUP($A169,'[1]2. Child Protection'!$B$8:$BE$226,'[1]2. Child Protection'!H$1,FALSE))</f>
        <v/>
      </c>
      <c r="P169" s="1" t="str">
        <f>IF(VLOOKUP($A169,'[1]2. Child Protection'!$B$8:$BE$226,'[1]2. Child Protection'!I$1,FALSE)=H169,"",VLOOKUP($A169,'[1]2. Child Protection'!$B$8:$BE$226,'[1]2. Child Protection'!I$1,FALSE))</f>
        <v>DHS 2015-16, UNICEF and ILO calculations</v>
      </c>
      <c r="R169" s="37"/>
    </row>
    <row r="170" spans="1:18" s="1" customFormat="1" x14ac:dyDescent="0.35">
      <c r="A170" s="11" t="s">
        <v>228</v>
      </c>
      <c r="B170" s="12">
        <v>9.5</v>
      </c>
      <c r="C170" s="12" t="s">
        <v>12</v>
      </c>
      <c r="D170" s="12">
        <v>11.2</v>
      </c>
      <c r="E170" s="12" t="s">
        <v>12</v>
      </c>
      <c r="F170" s="12">
        <v>7.5</v>
      </c>
      <c r="G170" s="12" t="s">
        <v>12</v>
      </c>
      <c r="H170" s="14" t="s">
        <v>43</v>
      </c>
      <c r="J170" s="13" t="str">
        <f>IF(VLOOKUP($A170,'[1]2. Child Protection'!$B$8:$BE$226,'[1]2. Child Protection'!C$1,FALSE)=B170,"",VLOOKUP($A170,'[1]2. Child Protection'!$B$8:$BE$226,'[1]2. Child Protection'!C$1,FALSE)-B170)</f>
        <v/>
      </c>
      <c r="K170" s="13" t="str">
        <f>IF(VLOOKUP($A170,'[1]2. Child Protection'!$B$8:$BE$226,'[1]2. Child Protection'!D$1,FALSE)=C170,"",VLOOKUP($A170,'[1]2. Child Protection'!$B$8:$BE$226,'[1]2. Child Protection'!D$1,FALSE))</f>
        <v/>
      </c>
      <c r="L170" s="13" t="str">
        <f>IF(VLOOKUP($A170,'[1]2. Child Protection'!$B$8:$BE$226,'[1]2. Child Protection'!E$1,FALSE)=D170,"",VLOOKUP($A170,'[1]2. Child Protection'!$B$8:$BE$226,'[1]2. Child Protection'!E$1,FALSE)-D170)</f>
        <v/>
      </c>
      <c r="M170" s="13" t="str">
        <f>IF(VLOOKUP($A170,'[1]2. Child Protection'!$B$8:$BE$226,'[1]2. Child Protection'!F$1,FALSE)=E170,"",VLOOKUP($A170,'[1]2. Child Protection'!$B$8:$BE$226,'[1]2. Child Protection'!F$1,FALSE))</f>
        <v/>
      </c>
      <c r="N170" s="13" t="str">
        <f>IF(VLOOKUP($A170,'[1]2. Child Protection'!$B$8:$BE$226,'[1]2. Child Protection'!G$1,FALSE)=F170,"",VLOOKUP($A170,'[1]2. Child Protection'!$B$8:$BE$226,'[1]2. Child Protection'!G$1,FALSE)-F170)</f>
        <v/>
      </c>
      <c r="O170" s="13" t="str">
        <f>IF(VLOOKUP($A170,'[1]2. Child Protection'!$B$8:$BE$226,'[1]2. Child Protection'!H$1,FALSE)=G170,"",VLOOKUP($A170,'[1]2. Child Protection'!$B$8:$BE$226,'[1]2. Child Protection'!H$1,FALSE))</f>
        <v/>
      </c>
      <c r="P170" s="1" t="str">
        <f>IF(VLOOKUP($A170,'[1]2. Child Protection'!$B$8:$BE$226,'[1]2. Child Protection'!I$1,FALSE)=H170,"",VLOOKUP($A170,'[1]2. Child Protection'!$B$8:$BE$226,'[1]2. Child Protection'!I$1,FALSE))</f>
        <v>MICS 2019, UNICEF and ILO calculations</v>
      </c>
    </row>
    <row r="171" spans="1:18" s="1" customFormat="1" x14ac:dyDescent="0.35">
      <c r="A171" s="11" t="s">
        <v>229</v>
      </c>
      <c r="B171" s="12" t="s">
        <v>22</v>
      </c>
      <c r="C171" s="12" t="s">
        <v>22</v>
      </c>
      <c r="D171" s="12" t="s">
        <v>22</v>
      </c>
      <c r="E171" s="12" t="s">
        <v>22</v>
      </c>
      <c r="F171" s="12" t="s">
        <v>22</v>
      </c>
      <c r="G171" s="12" t="s">
        <v>22</v>
      </c>
      <c r="H171" s="14" t="s">
        <v>22</v>
      </c>
      <c r="J171" s="13" t="str">
        <f>IF(VLOOKUP($A171,'[1]2. Child Protection'!$B$8:$BE$226,'[1]2. Child Protection'!C$1,FALSE)=B171,"",VLOOKUP($A171,'[1]2. Child Protection'!$B$8:$BE$226,'[1]2. Child Protection'!C$1,FALSE)-B171)</f>
        <v/>
      </c>
      <c r="K171" s="13">
        <f>IF(VLOOKUP($A171,'[1]2. Child Protection'!$B$8:$BE$226,'[1]2. Child Protection'!D$1,FALSE)=C171,"",VLOOKUP($A171,'[1]2. Child Protection'!$B$8:$BE$226,'[1]2. Child Protection'!D$1,FALSE))</f>
        <v>0</v>
      </c>
      <c r="L171" s="13" t="str">
        <f>IF(VLOOKUP($A171,'[1]2. Child Protection'!$B$8:$BE$226,'[1]2. Child Protection'!E$1,FALSE)=D171,"",VLOOKUP($A171,'[1]2. Child Protection'!$B$8:$BE$226,'[1]2. Child Protection'!E$1,FALSE)-D171)</f>
        <v/>
      </c>
      <c r="M171" s="13">
        <f>IF(VLOOKUP($A171,'[1]2. Child Protection'!$B$8:$BE$226,'[1]2. Child Protection'!F$1,FALSE)=E171,"",VLOOKUP($A171,'[1]2. Child Protection'!$B$8:$BE$226,'[1]2. Child Protection'!F$1,FALSE))</f>
        <v>0</v>
      </c>
      <c r="N171" s="13" t="str">
        <f>IF(VLOOKUP($A171,'[1]2. Child Protection'!$B$8:$BE$226,'[1]2. Child Protection'!G$1,FALSE)=F171,"",VLOOKUP($A171,'[1]2. Child Protection'!$B$8:$BE$226,'[1]2. Child Protection'!G$1,FALSE)-F171)</f>
        <v/>
      </c>
      <c r="O171" s="13">
        <f>IF(VLOOKUP($A171,'[1]2. Child Protection'!$B$8:$BE$226,'[1]2. Child Protection'!H$1,FALSE)=G171,"",VLOOKUP($A171,'[1]2. Child Protection'!$B$8:$BE$226,'[1]2. Child Protection'!H$1,FALSE))</f>
        <v>0</v>
      </c>
      <c r="P171" s="1">
        <f>IF(VLOOKUP($A171,'[1]2. Child Protection'!$B$8:$BE$226,'[1]2. Child Protection'!I$1,FALSE)=H171,"",VLOOKUP($A171,'[1]2. Child Protection'!$B$8:$BE$226,'[1]2. Child Protection'!I$1,FALSE))</f>
        <v>0</v>
      </c>
    </row>
    <row r="172" spans="1:18" s="1" customFormat="1" x14ac:dyDescent="0.35">
      <c r="A172" s="11" t="s">
        <v>230</v>
      </c>
      <c r="B172" s="12">
        <v>25.2</v>
      </c>
      <c r="C172" s="13" t="s">
        <v>12</v>
      </c>
      <c r="D172" s="12">
        <v>25.6</v>
      </c>
      <c r="E172" s="13" t="s">
        <v>12</v>
      </c>
      <c r="F172" s="12">
        <v>24.8</v>
      </c>
      <c r="G172" s="13" t="s">
        <v>12</v>
      </c>
      <c r="H172" s="14" t="s">
        <v>83</v>
      </c>
      <c r="J172" s="13" t="str">
        <f>IF(VLOOKUP($A172,'[1]2. Child Protection'!$B$8:$BE$226,'[1]2. Child Protection'!C$1,FALSE)=B172,"",VLOOKUP($A172,'[1]2. Child Protection'!$B$8:$BE$226,'[1]2. Child Protection'!C$1,FALSE)-B172)</f>
        <v/>
      </c>
      <c r="K172" s="13" t="str">
        <f>IF(VLOOKUP($A172,'[1]2. Child Protection'!$B$8:$BE$226,'[1]2. Child Protection'!D$1,FALSE)=C172,"",VLOOKUP($A172,'[1]2. Child Protection'!$B$8:$BE$226,'[1]2. Child Protection'!D$1,FALSE))</f>
        <v/>
      </c>
      <c r="L172" s="13" t="str">
        <f>IF(VLOOKUP($A172,'[1]2. Child Protection'!$B$8:$BE$226,'[1]2. Child Protection'!E$1,FALSE)=D172,"",VLOOKUP($A172,'[1]2. Child Protection'!$B$8:$BE$226,'[1]2. Child Protection'!E$1,FALSE)-D172)</f>
        <v/>
      </c>
      <c r="M172" s="13" t="str">
        <f>IF(VLOOKUP($A172,'[1]2. Child Protection'!$B$8:$BE$226,'[1]2. Child Protection'!F$1,FALSE)=E172,"",VLOOKUP($A172,'[1]2. Child Protection'!$B$8:$BE$226,'[1]2. Child Protection'!F$1,FALSE))</f>
        <v/>
      </c>
      <c r="N172" s="13" t="str">
        <f>IF(VLOOKUP($A172,'[1]2. Child Protection'!$B$8:$BE$226,'[1]2. Child Protection'!G$1,FALSE)=F172,"",VLOOKUP($A172,'[1]2. Child Protection'!$B$8:$BE$226,'[1]2. Child Protection'!G$1,FALSE)-F172)</f>
        <v/>
      </c>
      <c r="O172" s="13" t="str">
        <f>IF(VLOOKUP($A172,'[1]2. Child Protection'!$B$8:$BE$226,'[1]2. Child Protection'!H$1,FALSE)=G172,"",VLOOKUP($A172,'[1]2. Child Protection'!$B$8:$BE$226,'[1]2. Child Protection'!H$1,FALSE))</f>
        <v/>
      </c>
      <c r="P172" s="1" t="str">
        <f>IF(VLOOKUP($A172,'[1]2. Child Protection'!$B$8:$BE$226,'[1]2. Child Protection'!I$1,FALSE)=H172,"",VLOOKUP($A172,'[1]2. Child Protection'!$B$8:$BE$226,'[1]2. Child Protection'!I$1,FALSE))</f>
        <v>MICS 2017, UNICEF and ILO calculations</v>
      </c>
    </row>
    <row r="173" spans="1:18" s="1" customFormat="1" x14ac:dyDescent="0.35">
      <c r="A173" s="11" t="s">
        <v>231</v>
      </c>
      <c r="B173" s="12" t="s">
        <v>22</v>
      </c>
      <c r="C173" s="12" t="s">
        <v>22</v>
      </c>
      <c r="D173" s="12" t="s">
        <v>22</v>
      </c>
      <c r="E173" s="12" t="s">
        <v>22</v>
      </c>
      <c r="F173" s="12" t="s">
        <v>22</v>
      </c>
      <c r="G173" s="12" t="s">
        <v>22</v>
      </c>
      <c r="H173" s="14" t="s">
        <v>22</v>
      </c>
      <c r="J173" s="13" t="str">
        <f>IF(VLOOKUP($A173,'[1]2. Child Protection'!$B$8:$BE$226,'[1]2. Child Protection'!C$1,FALSE)=B173,"",VLOOKUP($A173,'[1]2. Child Protection'!$B$8:$BE$226,'[1]2. Child Protection'!C$1,FALSE)-B173)</f>
        <v/>
      </c>
      <c r="K173" s="13">
        <f>IF(VLOOKUP($A173,'[1]2. Child Protection'!$B$8:$BE$226,'[1]2. Child Protection'!D$1,FALSE)=C173,"",VLOOKUP($A173,'[1]2. Child Protection'!$B$8:$BE$226,'[1]2. Child Protection'!D$1,FALSE))</f>
        <v>0</v>
      </c>
      <c r="L173" s="13" t="str">
        <f>IF(VLOOKUP($A173,'[1]2. Child Protection'!$B$8:$BE$226,'[1]2. Child Protection'!E$1,FALSE)=D173,"",VLOOKUP($A173,'[1]2. Child Protection'!$B$8:$BE$226,'[1]2. Child Protection'!E$1,FALSE)-D173)</f>
        <v/>
      </c>
      <c r="M173" s="13">
        <f>IF(VLOOKUP($A173,'[1]2. Child Protection'!$B$8:$BE$226,'[1]2. Child Protection'!F$1,FALSE)=E173,"",VLOOKUP($A173,'[1]2. Child Protection'!$B$8:$BE$226,'[1]2. Child Protection'!F$1,FALSE))</f>
        <v>0</v>
      </c>
      <c r="N173" s="13" t="str">
        <f>IF(VLOOKUP($A173,'[1]2. Child Protection'!$B$8:$BE$226,'[1]2. Child Protection'!G$1,FALSE)=F173,"",VLOOKUP($A173,'[1]2. Child Protection'!$B$8:$BE$226,'[1]2. Child Protection'!G$1,FALSE)-F173)</f>
        <v/>
      </c>
      <c r="O173" s="13">
        <f>IF(VLOOKUP($A173,'[1]2. Child Protection'!$B$8:$BE$226,'[1]2. Child Protection'!H$1,FALSE)=G173,"",VLOOKUP($A173,'[1]2. Child Protection'!$B$8:$BE$226,'[1]2. Child Protection'!H$1,FALSE))</f>
        <v>0</v>
      </c>
      <c r="P173" s="1">
        <f>IF(VLOOKUP($A173,'[1]2. Child Protection'!$B$8:$BE$226,'[1]2. Child Protection'!I$1,FALSE)=H173,"",VLOOKUP($A173,'[1]2. Child Protection'!$B$8:$BE$226,'[1]2. Child Protection'!I$1,FALSE))</f>
        <v>0</v>
      </c>
    </row>
    <row r="174" spans="1:18" s="1" customFormat="1" x14ac:dyDescent="0.35">
      <c r="A174" s="11" t="s">
        <v>232</v>
      </c>
      <c r="B174" s="12" t="s">
        <v>22</v>
      </c>
      <c r="C174" s="12" t="s">
        <v>22</v>
      </c>
      <c r="D174" s="12" t="s">
        <v>22</v>
      </c>
      <c r="E174" s="12" t="s">
        <v>22</v>
      </c>
      <c r="F174" s="12" t="s">
        <v>22</v>
      </c>
      <c r="G174" s="12" t="s">
        <v>22</v>
      </c>
      <c r="H174" s="14" t="s">
        <v>22</v>
      </c>
      <c r="J174" s="13" t="str">
        <f>IF(VLOOKUP($A174,'[1]2. Child Protection'!$B$8:$BE$226,'[1]2. Child Protection'!C$1,FALSE)=B174,"",VLOOKUP($A174,'[1]2. Child Protection'!$B$8:$BE$226,'[1]2. Child Protection'!C$1,FALSE)-B174)</f>
        <v/>
      </c>
      <c r="K174" s="13">
        <f>IF(VLOOKUP($A174,'[1]2. Child Protection'!$B$8:$BE$226,'[1]2. Child Protection'!D$1,FALSE)=C174,"",VLOOKUP($A174,'[1]2. Child Protection'!$B$8:$BE$226,'[1]2. Child Protection'!D$1,FALSE))</f>
        <v>0</v>
      </c>
      <c r="L174" s="13" t="str">
        <f>IF(VLOOKUP($A174,'[1]2. Child Protection'!$B$8:$BE$226,'[1]2. Child Protection'!E$1,FALSE)=D174,"",VLOOKUP($A174,'[1]2. Child Protection'!$B$8:$BE$226,'[1]2. Child Protection'!E$1,FALSE)-D174)</f>
        <v/>
      </c>
      <c r="M174" s="13">
        <f>IF(VLOOKUP($A174,'[1]2. Child Protection'!$B$8:$BE$226,'[1]2. Child Protection'!F$1,FALSE)=E174,"",VLOOKUP($A174,'[1]2. Child Protection'!$B$8:$BE$226,'[1]2. Child Protection'!F$1,FALSE))</f>
        <v>0</v>
      </c>
      <c r="N174" s="13" t="str">
        <f>IF(VLOOKUP($A174,'[1]2. Child Protection'!$B$8:$BE$226,'[1]2. Child Protection'!G$1,FALSE)=F174,"",VLOOKUP($A174,'[1]2. Child Protection'!$B$8:$BE$226,'[1]2. Child Protection'!G$1,FALSE)-F174)</f>
        <v/>
      </c>
      <c r="O174" s="13">
        <f>IF(VLOOKUP($A174,'[1]2. Child Protection'!$B$8:$BE$226,'[1]2. Child Protection'!H$1,FALSE)=G174,"",VLOOKUP($A174,'[1]2. Child Protection'!$B$8:$BE$226,'[1]2. Child Protection'!H$1,FALSE))</f>
        <v>0</v>
      </c>
      <c r="P174" s="1">
        <f>IF(VLOOKUP($A174,'[1]2. Child Protection'!$B$8:$BE$226,'[1]2. Child Protection'!I$1,FALSE)=H174,"",VLOOKUP($A174,'[1]2. Child Protection'!$B$8:$BE$226,'[1]2. Child Protection'!I$1,FALSE))</f>
        <v>0</v>
      </c>
    </row>
    <row r="175" spans="1:18" s="1" customFormat="1" x14ac:dyDescent="0.35">
      <c r="A175" s="11" t="s">
        <v>233</v>
      </c>
      <c r="B175" s="12" t="s">
        <v>22</v>
      </c>
      <c r="C175" s="12" t="s">
        <v>22</v>
      </c>
      <c r="D175" s="12" t="s">
        <v>22</v>
      </c>
      <c r="E175" s="12" t="s">
        <v>22</v>
      </c>
      <c r="F175" s="12" t="s">
        <v>22</v>
      </c>
      <c r="G175" s="12" t="s">
        <v>22</v>
      </c>
      <c r="H175" s="14" t="s">
        <v>22</v>
      </c>
      <c r="J175" s="13" t="str">
        <f>IF(VLOOKUP($A175,'[1]2. Child Protection'!$B$8:$BE$226,'[1]2. Child Protection'!C$1,FALSE)=B175,"",VLOOKUP($A175,'[1]2. Child Protection'!$B$8:$BE$226,'[1]2. Child Protection'!C$1,FALSE)-B175)</f>
        <v/>
      </c>
      <c r="K175" s="13">
        <f>IF(VLOOKUP($A175,'[1]2. Child Protection'!$B$8:$BE$226,'[1]2. Child Protection'!D$1,FALSE)=C175,"",VLOOKUP($A175,'[1]2. Child Protection'!$B$8:$BE$226,'[1]2. Child Protection'!D$1,FALSE))</f>
        <v>0</v>
      </c>
      <c r="L175" s="13" t="str">
        <f>IF(VLOOKUP($A175,'[1]2. Child Protection'!$B$8:$BE$226,'[1]2. Child Protection'!E$1,FALSE)=D175,"",VLOOKUP($A175,'[1]2. Child Protection'!$B$8:$BE$226,'[1]2. Child Protection'!E$1,FALSE)-D175)</f>
        <v/>
      </c>
      <c r="M175" s="13">
        <f>IF(VLOOKUP($A175,'[1]2. Child Protection'!$B$8:$BE$226,'[1]2. Child Protection'!F$1,FALSE)=E175,"",VLOOKUP($A175,'[1]2. Child Protection'!$B$8:$BE$226,'[1]2. Child Protection'!F$1,FALSE))</f>
        <v>0</v>
      </c>
      <c r="N175" s="13" t="str">
        <f>IF(VLOOKUP($A175,'[1]2. Child Protection'!$B$8:$BE$226,'[1]2. Child Protection'!G$1,FALSE)=F175,"",VLOOKUP($A175,'[1]2. Child Protection'!$B$8:$BE$226,'[1]2. Child Protection'!G$1,FALSE)-F175)</f>
        <v/>
      </c>
      <c r="O175" s="13">
        <f>IF(VLOOKUP($A175,'[1]2. Child Protection'!$B$8:$BE$226,'[1]2. Child Protection'!H$1,FALSE)=G175,"",VLOOKUP($A175,'[1]2. Child Protection'!$B$8:$BE$226,'[1]2. Child Protection'!H$1,FALSE))</f>
        <v>0</v>
      </c>
      <c r="P175" s="1">
        <f>IF(VLOOKUP($A175,'[1]2. Child Protection'!$B$8:$BE$226,'[1]2. Child Protection'!I$1,FALSE)=H175,"",VLOOKUP($A175,'[1]2. Child Protection'!$B$8:$BE$226,'[1]2. Child Protection'!I$1,FALSE))</f>
        <v>0</v>
      </c>
    </row>
    <row r="176" spans="1:18" s="1" customFormat="1" x14ac:dyDescent="0.35">
      <c r="A176" s="11" t="s">
        <v>234</v>
      </c>
      <c r="B176" s="12">
        <v>17.86</v>
      </c>
      <c r="C176" s="12" t="s">
        <v>17</v>
      </c>
      <c r="D176" s="12">
        <v>17.12</v>
      </c>
      <c r="E176" s="12" t="s">
        <v>17</v>
      </c>
      <c r="F176" s="12">
        <v>18.64</v>
      </c>
      <c r="G176" s="12" t="s">
        <v>17</v>
      </c>
      <c r="H176" s="14" t="s">
        <v>120</v>
      </c>
      <c r="J176" s="13">
        <f>IF(VLOOKUP($A176,'[1]2. Child Protection'!$B$8:$BE$226,'[1]2. Child Protection'!C$1,FALSE)=B176,"",VLOOKUP($A176,'[1]2. Child Protection'!$B$8:$BE$226,'[1]2. Child Protection'!C$1,FALSE)-B176)</f>
        <v>3.9999999999999147E-2</v>
      </c>
      <c r="K176" s="13">
        <f>IF(VLOOKUP($A176,'[1]2. Child Protection'!$B$8:$BE$226,'[1]2. Child Protection'!D$1,FALSE)=C176,"",VLOOKUP($A176,'[1]2. Child Protection'!$B$8:$BE$226,'[1]2. Child Protection'!D$1,FALSE))</f>
        <v>0</v>
      </c>
      <c r="L176" s="13">
        <f>IF(VLOOKUP($A176,'[1]2. Child Protection'!$B$8:$BE$226,'[1]2. Child Protection'!E$1,FALSE)=D176,"",VLOOKUP($A176,'[1]2. Child Protection'!$B$8:$BE$226,'[1]2. Child Protection'!E$1,FALSE)-D176)</f>
        <v>-1.9999999999999574E-2</v>
      </c>
      <c r="M176" s="13">
        <f>IF(VLOOKUP($A176,'[1]2. Child Protection'!$B$8:$BE$226,'[1]2. Child Protection'!F$1,FALSE)=E176,"",VLOOKUP($A176,'[1]2. Child Protection'!$B$8:$BE$226,'[1]2. Child Protection'!F$1,FALSE))</f>
        <v>0</v>
      </c>
      <c r="N176" s="13">
        <f>IF(VLOOKUP($A176,'[1]2. Child Protection'!$B$8:$BE$226,'[1]2. Child Protection'!G$1,FALSE)=F176,"",VLOOKUP($A176,'[1]2. Child Protection'!$B$8:$BE$226,'[1]2. Child Protection'!G$1,FALSE)-F176)</f>
        <v>-3.9999999999999147E-2</v>
      </c>
      <c r="O176" s="13">
        <f>IF(VLOOKUP($A176,'[1]2. Child Protection'!$B$8:$BE$226,'[1]2. Child Protection'!H$1,FALSE)=G176,"",VLOOKUP($A176,'[1]2. Child Protection'!$B$8:$BE$226,'[1]2. Child Protection'!H$1,FALSE))</f>
        <v>0</v>
      </c>
      <c r="P176" s="1" t="str">
        <f>IF(VLOOKUP($A176,'[1]2. Child Protection'!$B$8:$BE$226,'[1]2. Child Protection'!I$1,FALSE)=H176,"",VLOOKUP($A176,'[1]2. Child Protection'!$B$8:$BE$226,'[1]2. Child Protection'!I$1,FALSE))</f>
        <v>DHS 2015, UNICEF and ILO calculations</v>
      </c>
      <c r="R176" s="37"/>
    </row>
    <row r="177" spans="1:18" s="1" customFormat="1" x14ac:dyDescent="0.35">
      <c r="A177" s="11" t="s">
        <v>235</v>
      </c>
      <c r="B177" s="12" t="s">
        <v>22</v>
      </c>
      <c r="C177" s="13" t="s">
        <v>22</v>
      </c>
      <c r="D177" s="12" t="s">
        <v>22</v>
      </c>
      <c r="E177" s="13" t="s">
        <v>22</v>
      </c>
      <c r="F177" s="12" t="s">
        <v>22</v>
      </c>
      <c r="G177" s="13" t="s">
        <v>22</v>
      </c>
      <c r="H177" s="14" t="s">
        <v>22</v>
      </c>
      <c r="J177" s="13" t="str">
        <f>IF(VLOOKUP($A177,'[1]2. Child Protection'!$B$8:$BE$226,'[1]2. Child Protection'!C$1,FALSE)=B177,"",VLOOKUP($A177,'[1]2. Child Protection'!$B$8:$BE$226,'[1]2. Child Protection'!C$1,FALSE)-B177)</f>
        <v/>
      </c>
      <c r="K177" s="13">
        <f>IF(VLOOKUP($A177,'[1]2. Child Protection'!$B$8:$BE$226,'[1]2. Child Protection'!D$1,FALSE)=C177,"",VLOOKUP($A177,'[1]2. Child Protection'!$B$8:$BE$226,'[1]2. Child Protection'!D$1,FALSE))</f>
        <v>0</v>
      </c>
      <c r="L177" s="13" t="str">
        <f>IF(VLOOKUP($A177,'[1]2. Child Protection'!$B$8:$BE$226,'[1]2. Child Protection'!E$1,FALSE)=D177,"",VLOOKUP($A177,'[1]2. Child Protection'!$B$8:$BE$226,'[1]2. Child Protection'!E$1,FALSE)-D177)</f>
        <v/>
      </c>
      <c r="M177" s="13">
        <f>IF(VLOOKUP($A177,'[1]2. Child Protection'!$B$8:$BE$226,'[1]2. Child Protection'!F$1,FALSE)=E177,"",VLOOKUP($A177,'[1]2. Child Protection'!$B$8:$BE$226,'[1]2. Child Protection'!F$1,FALSE))</f>
        <v>0</v>
      </c>
      <c r="N177" s="13" t="str">
        <f>IF(VLOOKUP($A177,'[1]2. Child Protection'!$B$8:$BE$226,'[1]2. Child Protection'!G$1,FALSE)=F177,"",VLOOKUP($A177,'[1]2. Child Protection'!$B$8:$BE$226,'[1]2. Child Protection'!G$1,FALSE)-F177)</f>
        <v/>
      </c>
      <c r="O177" s="13">
        <f>IF(VLOOKUP($A177,'[1]2. Child Protection'!$B$8:$BE$226,'[1]2. Child Protection'!H$1,FALSE)=G177,"",VLOOKUP($A177,'[1]2. Child Protection'!$B$8:$BE$226,'[1]2. Child Protection'!H$1,FALSE))</f>
        <v>0</v>
      </c>
      <c r="P177" s="1">
        <f>IF(VLOOKUP($A177,'[1]2. Child Protection'!$B$8:$BE$226,'[1]2. Child Protection'!I$1,FALSE)=H177,"",VLOOKUP($A177,'[1]2. Child Protection'!$B$8:$BE$226,'[1]2. Child Protection'!I$1,FALSE))</f>
        <v>0</v>
      </c>
    </row>
    <row r="178" spans="1:18" s="1" customFormat="1" x14ac:dyDescent="0.35">
      <c r="A178" s="11" t="s">
        <v>236</v>
      </c>
      <c r="B178" s="12">
        <v>3.6</v>
      </c>
      <c r="C178" s="12" t="s">
        <v>17</v>
      </c>
      <c r="D178" s="12">
        <v>3.8</v>
      </c>
      <c r="E178" s="12" t="s">
        <v>17</v>
      </c>
      <c r="F178" s="12">
        <v>3.3</v>
      </c>
      <c r="G178" s="12" t="s">
        <v>17</v>
      </c>
      <c r="H178" s="14" t="s">
        <v>146</v>
      </c>
      <c r="J178" s="13" t="str">
        <f>IF(VLOOKUP($A178,'[1]2. Child Protection'!$B$8:$BE$226,'[1]2. Child Protection'!C$1,FALSE)=B178,"",VLOOKUP($A178,'[1]2. Child Protection'!$B$8:$BE$226,'[1]2. Child Protection'!C$1,FALSE)-B178)</f>
        <v/>
      </c>
      <c r="K178" s="13">
        <f>IF(VLOOKUP($A178,'[1]2. Child Protection'!$B$8:$BE$226,'[1]2. Child Protection'!D$1,FALSE)=C178,"",VLOOKUP($A178,'[1]2. Child Protection'!$B$8:$BE$226,'[1]2. Child Protection'!D$1,FALSE))</f>
        <v>0</v>
      </c>
      <c r="L178" s="13" t="str">
        <f>IF(VLOOKUP($A178,'[1]2. Child Protection'!$B$8:$BE$226,'[1]2. Child Protection'!E$1,FALSE)=D178,"",VLOOKUP($A178,'[1]2. Child Protection'!$B$8:$BE$226,'[1]2. Child Protection'!E$1,FALSE)-D178)</f>
        <v/>
      </c>
      <c r="M178" s="13">
        <f>IF(VLOOKUP($A178,'[1]2. Child Protection'!$B$8:$BE$226,'[1]2. Child Protection'!F$1,FALSE)=E178,"",VLOOKUP($A178,'[1]2. Child Protection'!$B$8:$BE$226,'[1]2. Child Protection'!F$1,FALSE))</f>
        <v>0</v>
      </c>
      <c r="N178" s="13" t="str">
        <f>IF(VLOOKUP($A178,'[1]2. Child Protection'!$B$8:$BE$226,'[1]2. Child Protection'!G$1,FALSE)=F178,"",VLOOKUP($A178,'[1]2. Child Protection'!$B$8:$BE$226,'[1]2. Child Protection'!G$1,FALSE)-F178)</f>
        <v/>
      </c>
      <c r="O178" s="13">
        <f>IF(VLOOKUP($A178,'[1]2. Child Protection'!$B$8:$BE$226,'[1]2. Child Protection'!H$1,FALSE)=G178,"",VLOOKUP($A178,'[1]2. Child Protection'!$B$8:$BE$226,'[1]2. Child Protection'!H$1,FALSE))</f>
        <v>0</v>
      </c>
      <c r="P178" s="1" t="str">
        <f>IF(VLOOKUP($A178,'[1]2. Child Protection'!$B$8:$BE$226,'[1]2. Child Protection'!I$1,FALSE)=H178,"",VLOOKUP($A178,'[1]2. Child Protection'!$B$8:$BE$226,'[1]2. Child Protection'!I$1,FALSE))</f>
        <v>Survey of Activities of Young People 2015, UNICEF and ILO calculations</v>
      </c>
    </row>
    <row r="179" spans="1:18" s="1" customFormat="1" x14ac:dyDescent="0.35">
      <c r="A179" s="11" t="s">
        <v>237</v>
      </c>
      <c r="B179" s="12" t="s">
        <v>22</v>
      </c>
      <c r="C179" s="13" t="s">
        <v>22</v>
      </c>
      <c r="D179" s="12" t="s">
        <v>22</v>
      </c>
      <c r="E179" s="13" t="s">
        <v>22</v>
      </c>
      <c r="F179" s="12" t="s">
        <v>22</v>
      </c>
      <c r="G179" s="13" t="s">
        <v>22</v>
      </c>
      <c r="H179" s="14" t="s">
        <v>22</v>
      </c>
      <c r="J179" s="13" t="str">
        <f>IF(VLOOKUP($A179,'[1]2. Child Protection'!$B$8:$BE$226,'[1]2. Child Protection'!C$1,FALSE)=B179,"",VLOOKUP($A179,'[1]2. Child Protection'!$B$8:$BE$226,'[1]2. Child Protection'!C$1,FALSE)-B179)</f>
        <v/>
      </c>
      <c r="K179" s="13">
        <f>IF(VLOOKUP($A179,'[1]2. Child Protection'!$B$8:$BE$226,'[1]2. Child Protection'!D$1,FALSE)=C179,"",VLOOKUP($A179,'[1]2. Child Protection'!$B$8:$BE$226,'[1]2. Child Protection'!D$1,FALSE))</f>
        <v>0</v>
      </c>
      <c r="L179" s="13" t="str">
        <f>IF(VLOOKUP($A179,'[1]2. Child Protection'!$B$8:$BE$226,'[1]2. Child Protection'!E$1,FALSE)=D179,"",VLOOKUP($A179,'[1]2. Child Protection'!$B$8:$BE$226,'[1]2. Child Protection'!E$1,FALSE)-D179)</f>
        <v/>
      </c>
      <c r="M179" s="13">
        <f>IF(VLOOKUP($A179,'[1]2. Child Protection'!$B$8:$BE$226,'[1]2. Child Protection'!F$1,FALSE)=E179,"",VLOOKUP($A179,'[1]2. Child Protection'!$B$8:$BE$226,'[1]2. Child Protection'!F$1,FALSE))</f>
        <v>0</v>
      </c>
      <c r="N179" s="13" t="str">
        <f>IF(VLOOKUP($A179,'[1]2. Child Protection'!$B$8:$BE$226,'[1]2. Child Protection'!G$1,FALSE)=F179,"",VLOOKUP($A179,'[1]2. Child Protection'!$B$8:$BE$226,'[1]2. Child Protection'!G$1,FALSE)-F179)</f>
        <v/>
      </c>
      <c r="O179" s="13">
        <f>IF(VLOOKUP($A179,'[1]2. Child Protection'!$B$8:$BE$226,'[1]2. Child Protection'!H$1,FALSE)=G179,"",VLOOKUP($A179,'[1]2. Child Protection'!$B$8:$BE$226,'[1]2. Child Protection'!H$1,FALSE))</f>
        <v>0</v>
      </c>
      <c r="P179" s="1">
        <f>IF(VLOOKUP($A179,'[1]2. Child Protection'!$B$8:$BE$226,'[1]2. Child Protection'!I$1,FALSE)=H179,"",VLOOKUP($A179,'[1]2. Child Protection'!$B$8:$BE$226,'[1]2. Child Protection'!I$1,FALSE))</f>
        <v>0</v>
      </c>
    </row>
    <row r="180" spans="1:18" s="1" customFormat="1" x14ac:dyDescent="0.35">
      <c r="A180" s="11" t="s">
        <v>238</v>
      </c>
      <c r="B180" s="12" t="s">
        <v>22</v>
      </c>
      <c r="C180" s="13" t="s">
        <v>22</v>
      </c>
      <c r="D180" s="12" t="s">
        <v>22</v>
      </c>
      <c r="E180" s="13" t="s">
        <v>22</v>
      </c>
      <c r="F180" s="12" t="s">
        <v>22</v>
      </c>
      <c r="G180" s="13" t="s">
        <v>22</v>
      </c>
      <c r="H180" s="14" t="s">
        <v>22</v>
      </c>
      <c r="J180" s="13" t="str">
        <f>IF(VLOOKUP($A180,'[1]2. Child Protection'!$B$8:$BE$226,'[1]2. Child Protection'!C$1,FALSE)=B180,"",VLOOKUP($A180,'[1]2. Child Protection'!$B$8:$BE$226,'[1]2. Child Protection'!C$1,FALSE)-B180)</f>
        <v/>
      </c>
      <c r="K180" s="13">
        <f>IF(VLOOKUP($A180,'[1]2. Child Protection'!$B$8:$BE$226,'[1]2. Child Protection'!D$1,FALSE)=C180,"",VLOOKUP($A180,'[1]2. Child Protection'!$B$8:$BE$226,'[1]2. Child Protection'!D$1,FALSE))</f>
        <v>0</v>
      </c>
      <c r="L180" s="13" t="str">
        <f>IF(VLOOKUP($A180,'[1]2. Child Protection'!$B$8:$BE$226,'[1]2. Child Protection'!E$1,FALSE)=D180,"",VLOOKUP($A180,'[1]2. Child Protection'!$B$8:$BE$226,'[1]2. Child Protection'!E$1,FALSE)-D180)</f>
        <v/>
      </c>
      <c r="M180" s="13">
        <f>IF(VLOOKUP($A180,'[1]2. Child Protection'!$B$8:$BE$226,'[1]2. Child Protection'!F$1,FALSE)=E180,"",VLOOKUP($A180,'[1]2. Child Protection'!$B$8:$BE$226,'[1]2. Child Protection'!F$1,FALSE))</f>
        <v>0</v>
      </c>
      <c r="N180" s="13" t="str">
        <f>IF(VLOOKUP($A180,'[1]2. Child Protection'!$B$8:$BE$226,'[1]2. Child Protection'!G$1,FALSE)=F180,"",VLOOKUP($A180,'[1]2. Child Protection'!$B$8:$BE$226,'[1]2. Child Protection'!G$1,FALSE)-F180)</f>
        <v/>
      </c>
      <c r="O180" s="13">
        <f>IF(VLOOKUP($A180,'[1]2. Child Protection'!$B$8:$BE$226,'[1]2. Child Protection'!H$1,FALSE)=G180,"",VLOOKUP($A180,'[1]2. Child Protection'!$B$8:$BE$226,'[1]2. Child Protection'!H$1,FALSE))</f>
        <v>0</v>
      </c>
      <c r="P180" s="1">
        <f>IF(VLOOKUP($A180,'[1]2. Child Protection'!$B$8:$BE$226,'[1]2. Child Protection'!I$1,FALSE)=H180,"",VLOOKUP($A180,'[1]2. Child Protection'!$B$8:$BE$226,'[1]2. Child Protection'!I$1,FALSE))</f>
        <v>0</v>
      </c>
    </row>
    <row r="181" spans="1:18" s="1" customFormat="1" x14ac:dyDescent="0.35">
      <c r="A181" s="11" t="s">
        <v>239</v>
      </c>
      <c r="B181" s="12">
        <v>0.78</v>
      </c>
      <c r="C181" s="12" t="s">
        <v>12</v>
      </c>
      <c r="D181" s="12">
        <v>0.94</v>
      </c>
      <c r="E181" s="12" t="s">
        <v>12</v>
      </c>
      <c r="F181" s="12">
        <v>0.62</v>
      </c>
      <c r="G181" s="12" t="s">
        <v>12</v>
      </c>
      <c r="H181" s="14" t="s">
        <v>154</v>
      </c>
      <c r="J181" s="13">
        <f>IF(VLOOKUP($A181,'[1]2. Child Protection'!$B$8:$BE$226,'[1]2. Child Protection'!C$1,FALSE)=B181,"",VLOOKUP($A181,'[1]2. Child Protection'!$B$8:$BE$226,'[1]2. Child Protection'!C$1,FALSE)-B181)</f>
        <v>2.0000000000000018E-2</v>
      </c>
      <c r="K181" s="13" t="str">
        <f>IF(VLOOKUP($A181,'[1]2. Child Protection'!$B$8:$BE$226,'[1]2. Child Protection'!D$1,FALSE)=C181,"",VLOOKUP($A181,'[1]2. Child Protection'!$B$8:$BE$226,'[1]2. Child Protection'!D$1,FALSE))</f>
        <v/>
      </c>
      <c r="L181" s="13">
        <f>IF(VLOOKUP($A181,'[1]2. Child Protection'!$B$8:$BE$226,'[1]2. Child Protection'!E$1,FALSE)=D181,"",VLOOKUP($A181,'[1]2. Child Protection'!$B$8:$BE$226,'[1]2. Child Protection'!E$1,FALSE)-D181)</f>
        <v>-3.9999999999999925E-2</v>
      </c>
      <c r="M181" s="13" t="str">
        <f>IF(VLOOKUP($A181,'[1]2. Child Protection'!$B$8:$BE$226,'[1]2. Child Protection'!F$1,FALSE)=E181,"",VLOOKUP($A181,'[1]2. Child Protection'!$B$8:$BE$226,'[1]2. Child Protection'!F$1,FALSE))</f>
        <v/>
      </c>
      <c r="N181" s="13">
        <f>IF(VLOOKUP($A181,'[1]2. Child Protection'!$B$8:$BE$226,'[1]2. Child Protection'!G$1,FALSE)=F181,"",VLOOKUP($A181,'[1]2. Child Protection'!$B$8:$BE$226,'[1]2. Child Protection'!G$1,FALSE)-F181)</f>
        <v>-2.0000000000000018E-2</v>
      </c>
      <c r="O181" s="13" t="str">
        <f>IF(VLOOKUP($A181,'[1]2. Child Protection'!$B$8:$BE$226,'[1]2. Child Protection'!H$1,FALSE)=G181,"",VLOOKUP($A181,'[1]2. Child Protection'!$B$8:$BE$226,'[1]2. Child Protection'!H$1,FALSE))</f>
        <v/>
      </c>
      <c r="P181" s="1" t="str">
        <f>IF(VLOOKUP($A181,'[1]2. Child Protection'!$B$8:$BE$226,'[1]2. Child Protection'!I$1,FALSE)=H181,"",VLOOKUP($A181,'[1]2. Child Protection'!$B$8:$BE$226,'[1]2. Child Protection'!I$1,FALSE))</f>
        <v>CAS 2016, UNICEF and ILO calculations</v>
      </c>
      <c r="R181" s="37"/>
    </row>
    <row r="182" spans="1:18" s="1" customFormat="1" x14ac:dyDescent="0.35">
      <c r="A182" s="11" t="s">
        <v>240</v>
      </c>
      <c r="B182" s="12">
        <v>9.4</v>
      </c>
      <c r="C182" s="12" t="s">
        <v>15</v>
      </c>
      <c r="D182" s="12">
        <v>10.5</v>
      </c>
      <c r="E182" s="12" t="s">
        <v>15</v>
      </c>
      <c r="F182" s="12">
        <v>8.1999999999999993</v>
      </c>
      <c r="G182" s="12" t="s">
        <v>15</v>
      </c>
      <c r="H182" s="14" t="s">
        <v>38</v>
      </c>
      <c r="J182" s="13">
        <f>IF(VLOOKUP($A182,'[1]2. Child Protection'!$B$8:$BE$226,'[1]2. Child Protection'!C$1,FALSE)=B182,"",VLOOKUP($A182,'[1]2. Child Protection'!$B$8:$BE$226,'[1]2. Child Protection'!C$1,FALSE)-B182)</f>
        <v>-2.1000000000000005</v>
      </c>
      <c r="K182" s="13">
        <f>IF(VLOOKUP($A182,'[1]2. Child Protection'!$B$8:$BE$226,'[1]2. Child Protection'!D$1,FALSE)=C182,"",VLOOKUP($A182,'[1]2. Child Protection'!$B$8:$BE$226,'[1]2. Child Protection'!D$1,FALSE))</f>
        <v>0</v>
      </c>
      <c r="L182" s="13">
        <f>IF(VLOOKUP($A182,'[1]2. Child Protection'!$B$8:$BE$226,'[1]2. Child Protection'!E$1,FALSE)=D182,"",VLOOKUP($A182,'[1]2. Child Protection'!$B$8:$BE$226,'[1]2. Child Protection'!E$1,FALSE)-D182)</f>
        <v>-0.90000000000000036</v>
      </c>
      <c r="M182" s="13">
        <f>IF(VLOOKUP($A182,'[1]2. Child Protection'!$B$8:$BE$226,'[1]2. Child Protection'!F$1,FALSE)=E182,"",VLOOKUP($A182,'[1]2. Child Protection'!$B$8:$BE$226,'[1]2. Child Protection'!F$1,FALSE))</f>
        <v>0</v>
      </c>
      <c r="N182" s="13">
        <f>IF(VLOOKUP($A182,'[1]2. Child Protection'!$B$8:$BE$226,'[1]2. Child Protection'!G$1,FALSE)=F182,"",VLOOKUP($A182,'[1]2. Child Protection'!$B$8:$BE$226,'[1]2. Child Protection'!G$1,FALSE)-F182)</f>
        <v>-3.3999999999999995</v>
      </c>
      <c r="O182" s="13">
        <f>IF(VLOOKUP($A182,'[1]2. Child Protection'!$B$8:$BE$226,'[1]2. Child Protection'!H$1,FALSE)=G182,"",VLOOKUP($A182,'[1]2. Child Protection'!$B$8:$BE$226,'[1]2. Child Protection'!H$1,FALSE))</f>
        <v>0</v>
      </c>
      <c r="P182" s="1" t="str">
        <f>IF(VLOOKUP($A182,'[1]2. Child Protection'!$B$8:$BE$226,'[1]2. Child Protection'!I$1,FALSE)=H182,"",VLOOKUP($A182,'[1]2. Child Protection'!$B$8:$BE$226,'[1]2. Child Protection'!I$1,FALSE))</f>
        <v>MICS 2019-20</v>
      </c>
      <c r="R182" s="37"/>
    </row>
    <row r="183" spans="1:18" s="1" customFormat="1" x14ac:dyDescent="0.35">
      <c r="A183" s="11" t="s">
        <v>241</v>
      </c>
      <c r="B183" s="12">
        <v>18.11</v>
      </c>
      <c r="C183" s="13" t="s">
        <v>12</v>
      </c>
      <c r="D183" s="12">
        <v>19.93</v>
      </c>
      <c r="E183" s="13" t="s">
        <v>12</v>
      </c>
      <c r="F183" s="12">
        <v>16.28</v>
      </c>
      <c r="G183" s="13" t="s">
        <v>12</v>
      </c>
      <c r="H183" s="14" t="s">
        <v>46</v>
      </c>
      <c r="J183" s="13">
        <f>IF(VLOOKUP($A183,'[1]2. Child Protection'!$B$8:$BE$226,'[1]2. Child Protection'!C$1,FALSE)=B183,"",VLOOKUP($A183,'[1]2. Child Protection'!$B$8:$BE$226,'[1]2. Child Protection'!C$1,FALSE)-B183)</f>
        <v>-9.9999999999980105E-3</v>
      </c>
      <c r="K183" s="13" t="str">
        <f>IF(VLOOKUP($A183,'[1]2. Child Protection'!$B$8:$BE$226,'[1]2. Child Protection'!D$1,FALSE)=C183,"",VLOOKUP($A183,'[1]2. Child Protection'!$B$8:$BE$226,'[1]2. Child Protection'!D$1,FALSE))</f>
        <v/>
      </c>
      <c r="L183" s="13">
        <f>IF(VLOOKUP($A183,'[1]2. Child Protection'!$B$8:$BE$226,'[1]2. Child Protection'!E$1,FALSE)=D183,"",VLOOKUP($A183,'[1]2. Child Protection'!$B$8:$BE$226,'[1]2. Child Protection'!E$1,FALSE)-D183)</f>
        <v>-3.0000000000001137E-2</v>
      </c>
      <c r="M183" s="13" t="str">
        <f>IF(VLOOKUP($A183,'[1]2. Child Protection'!$B$8:$BE$226,'[1]2. Child Protection'!F$1,FALSE)=E183,"",VLOOKUP($A183,'[1]2. Child Protection'!$B$8:$BE$226,'[1]2. Child Protection'!F$1,FALSE))</f>
        <v/>
      </c>
      <c r="N183" s="13">
        <f>IF(VLOOKUP($A183,'[1]2. Child Protection'!$B$8:$BE$226,'[1]2. Child Protection'!G$1,FALSE)=F183,"",VLOOKUP($A183,'[1]2. Child Protection'!$B$8:$BE$226,'[1]2. Child Protection'!G$1,FALSE)-F183)</f>
        <v>1.9999999999999574E-2</v>
      </c>
      <c r="O183" s="13" t="str">
        <f>IF(VLOOKUP($A183,'[1]2. Child Protection'!$B$8:$BE$226,'[1]2. Child Protection'!H$1,FALSE)=G183,"",VLOOKUP($A183,'[1]2. Child Protection'!$B$8:$BE$226,'[1]2. Child Protection'!H$1,FALSE))</f>
        <v/>
      </c>
      <c r="P183" s="1" t="str">
        <f>IF(VLOOKUP($A183,'[1]2. Child Protection'!$B$8:$BE$226,'[1]2. Child Protection'!I$1,FALSE)=H183,"",VLOOKUP($A183,'[1]2. Child Protection'!$B$8:$BE$226,'[1]2. Child Protection'!I$1,FALSE))</f>
        <v>MICS 2014, UNICEF and ILO calculations</v>
      </c>
      <c r="R183" s="37"/>
    </row>
    <row r="184" spans="1:18" s="1" customFormat="1" x14ac:dyDescent="0.35">
      <c r="A184" s="11" t="s">
        <v>242</v>
      </c>
      <c r="B184" s="12">
        <v>4.3</v>
      </c>
      <c r="C184" s="13" t="s">
        <v>17</v>
      </c>
      <c r="D184" s="12">
        <v>4.9000000000000004</v>
      </c>
      <c r="E184" s="13" t="s">
        <v>17</v>
      </c>
      <c r="F184" s="12">
        <v>3.5</v>
      </c>
      <c r="G184" s="13" t="s">
        <v>17</v>
      </c>
      <c r="H184" s="14" t="s">
        <v>56</v>
      </c>
      <c r="J184" s="13" t="str">
        <f>IF(VLOOKUP($A184,'[1]2. Child Protection'!$B$8:$BE$226,'[1]2. Child Protection'!C$1,FALSE)=B184,"",VLOOKUP($A184,'[1]2. Child Protection'!$B$8:$BE$226,'[1]2. Child Protection'!C$1,FALSE)-B184)</f>
        <v/>
      </c>
      <c r="K184" s="13">
        <f>IF(VLOOKUP($A184,'[1]2. Child Protection'!$B$8:$BE$226,'[1]2. Child Protection'!D$1,FALSE)=C184,"",VLOOKUP($A184,'[1]2. Child Protection'!$B$8:$BE$226,'[1]2. Child Protection'!D$1,FALSE))</f>
        <v>0</v>
      </c>
      <c r="L184" s="13" t="str">
        <f>IF(VLOOKUP($A184,'[1]2. Child Protection'!$B$8:$BE$226,'[1]2. Child Protection'!E$1,FALSE)=D184,"",VLOOKUP($A184,'[1]2. Child Protection'!$B$8:$BE$226,'[1]2. Child Protection'!E$1,FALSE)-D184)</f>
        <v/>
      </c>
      <c r="M184" s="13">
        <f>IF(VLOOKUP($A184,'[1]2. Child Protection'!$B$8:$BE$226,'[1]2. Child Protection'!F$1,FALSE)=E184,"",VLOOKUP($A184,'[1]2. Child Protection'!$B$8:$BE$226,'[1]2. Child Protection'!F$1,FALSE))</f>
        <v>0</v>
      </c>
      <c r="N184" s="13" t="str">
        <f>IF(VLOOKUP($A184,'[1]2. Child Protection'!$B$8:$BE$226,'[1]2. Child Protection'!G$1,FALSE)=F184,"",VLOOKUP($A184,'[1]2. Child Protection'!$B$8:$BE$226,'[1]2. Child Protection'!G$1,FALSE)-F184)</f>
        <v/>
      </c>
      <c r="O184" s="13">
        <f>IF(VLOOKUP($A184,'[1]2. Child Protection'!$B$8:$BE$226,'[1]2. Child Protection'!H$1,FALSE)=G184,"",VLOOKUP($A184,'[1]2. Child Protection'!$B$8:$BE$226,'[1]2. Child Protection'!H$1,FALSE))</f>
        <v>0</v>
      </c>
      <c r="P184" s="1" t="str">
        <f>IF(VLOOKUP($A184,'[1]2. Child Protection'!$B$8:$BE$226,'[1]2. Child Protection'!I$1,FALSE)=H184,"",VLOOKUP($A184,'[1]2. Child Protection'!$B$8:$BE$226,'[1]2. Child Protection'!I$1,FALSE))</f>
        <v>MICS 2018, UNICEF and ILO calculations</v>
      </c>
    </row>
    <row r="185" spans="1:18" s="1" customFormat="1" x14ac:dyDescent="0.35">
      <c r="A185" s="11" t="s">
        <v>243</v>
      </c>
      <c r="B185" s="12" t="s">
        <v>22</v>
      </c>
      <c r="C185" s="13" t="s">
        <v>22</v>
      </c>
      <c r="D185" s="12" t="s">
        <v>22</v>
      </c>
      <c r="E185" s="13" t="s">
        <v>22</v>
      </c>
      <c r="F185" s="12" t="s">
        <v>22</v>
      </c>
      <c r="G185" s="13" t="s">
        <v>22</v>
      </c>
      <c r="H185" s="14" t="s">
        <v>22</v>
      </c>
      <c r="J185" s="13" t="str">
        <f>IF(VLOOKUP($A185,'[1]2. Child Protection'!$B$8:$BE$226,'[1]2. Child Protection'!C$1,FALSE)=B185,"",VLOOKUP($A185,'[1]2. Child Protection'!$B$8:$BE$226,'[1]2. Child Protection'!C$1,FALSE)-B185)</f>
        <v/>
      </c>
      <c r="K185" s="13">
        <f>IF(VLOOKUP($A185,'[1]2. Child Protection'!$B$8:$BE$226,'[1]2. Child Protection'!D$1,FALSE)=C185,"",VLOOKUP($A185,'[1]2. Child Protection'!$B$8:$BE$226,'[1]2. Child Protection'!D$1,FALSE))</f>
        <v>0</v>
      </c>
      <c r="L185" s="13" t="str">
        <f>IF(VLOOKUP($A185,'[1]2. Child Protection'!$B$8:$BE$226,'[1]2. Child Protection'!E$1,FALSE)=D185,"",VLOOKUP($A185,'[1]2. Child Protection'!$B$8:$BE$226,'[1]2. Child Protection'!E$1,FALSE)-D185)</f>
        <v/>
      </c>
      <c r="M185" s="13">
        <f>IF(VLOOKUP($A185,'[1]2. Child Protection'!$B$8:$BE$226,'[1]2. Child Protection'!F$1,FALSE)=E185,"",VLOOKUP($A185,'[1]2. Child Protection'!$B$8:$BE$226,'[1]2. Child Protection'!F$1,FALSE))</f>
        <v>0</v>
      </c>
      <c r="N185" s="13" t="str">
        <f>IF(VLOOKUP($A185,'[1]2. Child Protection'!$B$8:$BE$226,'[1]2. Child Protection'!G$1,FALSE)=F185,"",VLOOKUP($A185,'[1]2. Child Protection'!$B$8:$BE$226,'[1]2. Child Protection'!G$1,FALSE)-F185)</f>
        <v/>
      </c>
      <c r="O185" s="13">
        <f>IF(VLOOKUP($A185,'[1]2. Child Protection'!$B$8:$BE$226,'[1]2. Child Protection'!H$1,FALSE)=G185,"",VLOOKUP($A185,'[1]2. Child Protection'!$B$8:$BE$226,'[1]2. Child Protection'!H$1,FALSE))</f>
        <v>0</v>
      </c>
      <c r="P185" s="1">
        <f>IF(VLOOKUP($A185,'[1]2. Child Protection'!$B$8:$BE$226,'[1]2. Child Protection'!I$1,FALSE)=H185,"",VLOOKUP($A185,'[1]2. Child Protection'!$B$8:$BE$226,'[1]2. Child Protection'!I$1,FALSE))</f>
        <v>0</v>
      </c>
    </row>
    <row r="186" spans="1:18" s="1" customFormat="1" x14ac:dyDescent="0.35">
      <c r="A186" s="11" t="s">
        <v>244</v>
      </c>
      <c r="B186" s="12" t="s">
        <v>22</v>
      </c>
      <c r="C186" s="13" t="s">
        <v>22</v>
      </c>
      <c r="D186" s="12" t="s">
        <v>22</v>
      </c>
      <c r="E186" s="13" t="s">
        <v>22</v>
      </c>
      <c r="F186" s="12" t="s">
        <v>22</v>
      </c>
      <c r="G186" s="13" t="s">
        <v>22</v>
      </c>
      <c r="H186" s="14" t="s">
        <v>22</v>
      </c>
      <c r="J186" s="13" t="str">
        <f>IF(VLOOKUP($A186,'[1]2. Child Protection'!$B$8:$BE$226,'[1]2. Child Protection'!C$1,FALSE)=B186,"",VLOOKUP($A186,'[1]2. Child Protection'!$B$8:$BE$226,'[1]2. Child Protection'!C$1,FALSE)-B186)</f>
        <v/>
      </c>
      <c r="K186" s="13">
        <f>IF(VLOOKUP($A186,'[1]2. Child Protection'!$B$8:$BE$226,'[1]2. Child Protection'!D$1,FALSE)=C186,"",VLOOKUP($A186,'[1]2. Child Protection'!$B$8:$BE$226,'[1]2. Child Protection'!D$1,FALSE))</f>
        <v>0</v>
      </c>
      <c r="L186" s="13" t="str">
        <f>IF(VLOOKUP($A186,'[1]2. Child Protection'!$B$8:$BE$226,'[1]2. Child Protection'!E$1,FALSE)=D186,"",VLOOKUP($A186,'[1]2. Child Protection'!$B$8:$BE$226,'[1]2. Child Protection'!E$1,FALSE)-D186)</f>
        <v/>
      </c>
      <c r="M186" s="13">
        <f>IF(VLOOKUP($A186,'[1]2. Child Protection'!$B$8:$BE$226,'[1]2. Child Protection'!F$1,FALSE)=E186,"",VLOOKUP($A186,'[1]2. Child Protection'!$B$8:$BE$226,'[1]2. Child Protection'!F$1,FALSE))</f>
        <v>0</v>
      </c>
      <c r="N186" s="13" t="str">
        <f>IF(VLOOKUP($A186,'[1]2. Child Protection'!$B$8:$BE$226,'[1]2. Child Protection'!G$1,FALSE)=F186,"",VLOOKUP($A186,'[1]2. Child Protection'!$B$8:$BE$226,'[1]2. Child Protection'!G$1,FALSE)-F186)</f>
        <v/>
      </c>
      <c r="O186" s="13">
        <f>IF(VLOOKUP($A186,'[1]2. Child Protection'!$B$8:$BE$226,'[1]2. Child Protection'!H$1,FALSE)=G186,"",VLOOKUP($A186,'[1]2. Child Protection'!$B$8:$BE$226,'[1]2. Child Protection'!H$1,FALSE))</f>
        <v>0</v>
      </c>
      <c r="P186" s="1">
        <f>IF(VLOOKUP($A186,'[1]2. Child Protection'!$B$8:$BE$226,'[1]2. Child Protection'!I$1,FALSE)=H186,"",VLOOKUP($A186,'[1]2. Child Protection'!$B$8:$BE$226,'[1]2. Child Protection'!I$1,FALSE))</f>
        <v>0</v>
      </c>
    </row>
    <row r="187" spans="1:18" s="1" customFormat="1" x14ac:dyDescent="0.35">
      <c r="A187" s="11" t="s">
        <v>245</v>
      </c>
      <c r="B187" s="12" t="s">
        <v>22</v>
      </c>
      <c r="C187" s="13" t="s">
        <v>22</v>
      </c>
      <c r="D187" s="12" t="s">
        <v>22</v>
      </c>
      <c r="E187" s="13" t="s">
        <v>22</v>
      </c>
      <c r="F187" s="12" t="s">
        <v>22</v>
      </c>
      <c r="G187" s="13" t="s">
        <v>22</v>
      </c>
      <c r="H187" s="14" t="s">
        <v>22</v>
      </c>
      <c r="J187" s="13" t="str">
        <f>IF(VLOOKUP($A187,'[1]2. Child Protection'!$B$8:$BE$226,'[1]2. Child Protection'!C$1,FALSE)=B187,"",VLOOKUP($A187,'[1]2. Child Protection'!$B$8:$BE$226,'[1]2. Child Protection'!C$1,FALSE)-B187)</f>
        <v/>
      </c>
      <c r="K187" s="13">
        <f>IF(VLOOKUP($A187,'[1]2. Child Protection'!$B$8:$BE$226,'[1]2. Child Protection'!D$1,FALSE)=C187,"",VLOOKUP($A187,'[1]2. Child Protection'!$B$8:$BE$226,'[1]2. Child Protection'!D$1,FALSE))</f>
        <v>0</v>
      </c>
      <c r="L187" s="13" t="str">
        <f>IF(VLOOKUP($A187,'[1]2. Child Protection'!$B$8:$BE$226,'[1]2. Child Protection'!E$1,FALSE)=D187,"",VLOOKUP($A187,'[1]2. Child Protection'!$B$8:$BE$226,'[1]2. Child Protection'!E$1,FALSE)-D187)</f>
        <v/>
      </c>
      <c r="M187" s="13">
        <f>IF(VLOOKUP($A187,'[1]2. Child Protection'!$B$8:$BE$226,'[1]2. Child Protection'!F$1,FALSE)=E187,"",VLOOKUP($A187,'[1]2. Child Protection'!$B$8:$BE$226,'[1]2. Child Protection'!F$1,FALSE))</f>
        <v>0</v>
      </c>
      <c r="N187" s="13" t="str">
        <f>IF(VLOOKUP($A187,'[1]2. Child Protection'!$B$8:$BE$226,'[1]2. Child Protection'!G$1,FALSE)=F187,"",VLOOKUP($A187,'[1]2. Child Protection'!$B$8:$BE$226,'[1]2. Child Protection'!G$1,FALSE)-F187)</f>
        <v/>
      </c>
      <c r="O187" s="13">
        <f>IF(VLOOKUP($A187,'[1]2. Child Protection'!$B$8:$BE$226,'[1]2. Child Protection'!H$1,FALSE)=G187,"",VLOOKUP($A187,'[1]2. Child Protection'!$B$8:$BE$226,'[1]2. Child Protection'!H$1,FALSE))</f>
        <v>0</v>
      </c>
      <c r="P187" s="1">
        <f>IF(VLOOKUP($A187,'[1]2. Child Protection'!$B$8:$BE$226,'[1]2. Child Protection'!I$1,FALSE)=H187,"",VLOOKUP($A187,'[1]2. Child Protection'!$B$8:$BE$226,'[1]2. Child Protection'!I$1,FALSE))</f>
        <v>0</v>
      </c>
    </row>
    <row r="188" spans="1:18" s="1" customFormat="1" x14ac:dyDescent="0.35">
      <c r="A188" s="11" t="s">
        <v>246</v>
      </c>
      <c r="B188" s="12" t="s">
        <v>22</v>
      </c>
      <c r="C188" s="13" t="s">
        <v>22</v>
      </c>
      <c r="D188" s="12" t="s">
        <v>22</v>
      </c>
      <c r="E188" s="13" t="s">
        <v>22</v>
      </c>
      <c r="F188" s="12" t="s">
        <v>22</v>
      </c>
      <c r="G188" s="13" t="s">
        <v>22</v>
      </c>
      <c r="H188" s="14" t="s">
        <v>22</v>
      </c>
      <c r="J188" s="13" t="str">
        <f>IF(VLOOKUP($A188,'[1]2. Child Protection'!$B$8:$BE$226,'[1]2. Child Protection'!C$1,FALSE)=B188,"",VLOOKUP($A188,'[1]2. Child Protection'!$B$8:$BE$226,'[1]2. Child Protection'!C$1,FALSE)-B188)</f>
        <v/>
      </c>
      <c r="K188" s="13">
        <f>IF(VLOOKUP($A188,'[1]2. Child Protection'!$B$8:$BE$226,'[1]2. Child Protection'!D$1,FALSE)=C188,"",VLOOKUP($A188,'[1]2. Child Protection'!$B$8:$BE$226,'[1]2. Child Protection'!D$1,FALSE))</f>
        <v>0</v>
      </c>
      <c r="L188" s="13" t="str">
        <f>IF(VLOOKUP($A188,'[1]2. Child Protection'!$B$8:$BE$226,'[1]2. Child Protection'!E$1,FALSE)=D188,"",VLOOKUP($A188,'[1]2. Child Protection'!$B$8:$BE$226,'[1]2. Child Protection'!E$1,FALSE)-D188)</f>
        <v/>
      </c>
      <c r="M188" s="13">
        <f>IF(VLOOKUP($A188,'[1]2. Child Protection'!$B$8:$BE$226,'[1]2. Child Protection'!F$1,FALSE)=E188,"",VLOOKUP($A188,'[1]2. Child Protection'!$B$8:$BE$226,'[1]2. Child Protection'!F$1,FALSE))</f>
        <v>0</v>
      </c>
      <c r="N188" s="13" t="str">
        <f>IF(VLOOKUP($A188,'[1]2. Child Protection'!$B$8:$BE$226,'[1]2. Child Protection'!G$1,FALSE)=F188,"",VLOOKUP($A188,'[1]2. Child Protection'!$B$8:$BE$226,'[1]2. Child Protection'!G$1,FALSE)-F188)</f>
        <v/>
      </c>
      <c r="O188" s="13">
        <f>IF(VLOOKUP($A188,'[1]2. Child Protection'!$B$8:$BE$226,'[1]2. Child Protection'!H$1,FALSE)=G188,"",VLOOKUP($A188,'[1]2. Child Protection'!$B$8:$BE$226,'[1]2. Child Protection'!H$1,FALSE))</f>
        <v>0</v>
      </c>
      <c r="P188" s="1">
        <f>IF(VLOOKUP($A188,'[1]2. Child Protection'!$B$8:$BE$226,'[1]2. Child Protection'!I$1,FALSE)=H188,"",VLOOKUP($A188,'[1]2. Child Protection'!$B$8:$BE$226,'[1]2. Child Protection'!I$1,FALSE))</f>
        <v>0</v>
      </c>
    </row>
    <row r="189" spans="1:18" s="1" customFormat="1" x14ac:dyDescent="0.35">
      <c r="A189" s="11" t="s">
        <v>247</v>
      </c>
      <c r="B189" s="12" t="s">
        <v>22</v>
      </c>
      <c r="C189" s="12" t="s">
        <v>22</v>
      </c>
      <c r="D189" s="12" t="s">
        <v>22</v>
      </c>
      <c r="E189" s="12" t="s">
        <v>22</v>
      </c>
      <c r="F189" s="12" t="s">
        <v>22</v>
      </c>
      <c r="G189" s="12" t="s">
        <v>22</v>
      </c>
      <c r="H189" s="14" t="s">
        <v>22</v>
      </c>
      <c r="J189" s="13" t="str">
        <f>IF(VLOOKUP($A189,'[1]2. Child Protection'!$B$8:$BE$226,'[1]2. Child Protection'!C$1,FALSE)=B189,"",VLOOKUP($A189,'[1]2. Child Protection'!$B$8:$BE$226,'[1]2. Child Protection'!C$1,FALSE)-B189)</f>
        <v/>
      </c>
      <c r="K189" s="13">
        <f>IF(VLOOKUP($A189,'[1]2. Child Protection'!$B$8:$BE$226,'[1]2. Child Protection'!D$1,FALSE)=C189,"",VLOOKUP($A189,'[1]2. Child Protection'!$B$8:$BE$226,'[1]2. Child Protection'!D$1,FALSE))</f>
        <v>0</v>
      </c>
      <c r="L189" s="13" t="str">
        <f>IF(VLOOKUP($A189,'[1]2. Child Protection'!$B$8:$BE$226,'[1]2. Child Protection'!E$1,FALSE)=D189,"",VLOOKUP($A189,'[1]2. Child Protection'!$B$8:$BE$226,'[1]2. Child Protection'!E$1,FALSE)-D189)</f>
        <v/>
      </c>
      <c r="M189" s="13">
        <f>IF(VLOOKUP($A189,'[1]2. Child Protection'!$B$8:$BE$226,'[1]2. Child Protection'!F$1,FALSE)=E189,"",VLOOKUP($A189,'[1]2. Child Protection'!$B$8:$BE$226,'[1]2. Child Protection'!F$1,FALSE))</f>
        <v>0</v>
      </c>
      <c r="N189" s="13" t="str">
        <f>IF(VLOOKUP($A189,'[1]2. Child Protection'!$B$8:$BE$226,'[1]2. Child Protection'!G$1,FALSE)=F189,"",VLOOKUP($A189,'[1]2. Child Protection'!$B$8:$BE$226,'[1]2. Child Protection'!G$1,FALSE)-F189)</f>
        <v/>
      </c>
      <c r="O189" s="13">
        <f>IF(VLOOKUP($A189,'[1]2. Child Protection'!$B$8:$BE$226,'[1]2. Child Protection'!H$1,FALSE)=G189,"",VLOOKUP($A189,'[1]2. Child Protection'!$B$8:$BE$226,'[1]2. Child Protection'!H$1,FALSE))</f>
        <v>0</v>
      </c>
      <c r="P189" s="1">
        <f>IF(VLOOKUP($A189,'[1]2. Child Protection'!$B$8:$BE$226,'[1]2. Child Protection'!I$1,FALSE)=H189,"",VLOOKUP($A189,'[1]2. Child Protection'!$B$8:$BE$226,'[1]2. Child Protection'!I$1,FALSE))</f>
        <v>0</v>
      </c>
    </row>
    <row r="190" spans="1:18" s="1" customFormat="1" x14ac:dyDescent="0.35">
      <c r="A190" s="11" t="s">
        <v>248</v>
      </c>
      <c r="B190" s="12">
        <v>9.2200000000000006</v>
      </c>
      <c r="C190" s="13" t="s">
        <v>12</v>
      </c>
      <c r="D190" s="12">
        <v>8.93</v>
      </c>
      <c r="E190" s="13" t="s">
        <v>12</v>
      </c>
      <c r="F190" s="12">
        <v>9.51</v>
      </c>
      <c r="G190" s="13" t="s">
        <v>12</v>
      </c>
      <c r="H190" s="14" t="s">
        <v>156</v>
      </c>
      <c r="J190" s="13">
        <f>IF(VLOOKUP($A190,'[1]2. Child Protection'!$B$8:$BE$226,'[1]2. Child Protection'!C$1,FALSE)=B190,"",VLOOKUP($A190,'[1]2. Child Protection'!$B$8:$BE$226,'[1]2. Child Protection'!C$1,FALSE)-B190)</f>
        <v>-2.000000000000135E-2</v>
      </c>
      <c r="K190" s="13" t="str">
        <f>IF(VLOOKUP($A190,'[1]2. Child Protection'!$B$8:$BE$226,'[1]2. Child Protection'!D$1,FALSE)=C190,"",VLOOKUP($A190,'[1]2. Child Protection'!$B$8:$BE$226,'[1]2. Child Protection'!D$1,FALSE))</f>
        <v/>
      </c>
      <c r="L190" s="13">
        <f>IF(VLOOKUP($A190,'[1]2. Child Protection'!$B$8:$BE$226,'[1]2. Child Protection'!E$1,FALSE)=D190,"",VLOOKUP($A190,'[1]2. Child Protection'!$B$8:$BE$226,'[1]2. Child Protection'!E$1,FALSE)-D190)</f>
        <v>-2.9999999999999361E-2</v>
      </c>
      <c r="M190" s="13" t="str">
        <f>IF(VLOOKUP($A190,'[1]2. Child Protection'!$B$8:$BE$226,'[1]2. Child Protection'!F$1,FALSE)=E190,"",VLOOKUP($A190,'[1]2. Child Protection'!$B$8:$BE$226,'[1]2. Child Protection'!F$1,FALSE))</f>
        <v/>
      </c>
      <c r="N190" s="13">
        <f>IF(VLOOKUP($A190,'[1]2. Child Protection'!$B$8:$BE$226,'[1]2. Child Protection'!G$1,FALSE)=F190,"",VLOOKUP($A190,'[1]2. Child Protection'!$B$8:$BE$226,'[1]2. Child Protection'!G$1,FALSE)-F190)</f>
        <v>-9.9999999999997868E-3</v>
      </c>
      <c r="O190" s="13" t="str">
        <f>IF(VLOOKUP($A190,'[1]2. Child Protection'!$B$8:$BE$226,'[1]2. Child Protection'!H$1,FALSE)=G190,"",VLOOKUP($A190,'[1]2. Child Protection'!$B$8:$BE$226,'[1]2. Child Protection'!H$1,FALSE))</f>
        <v/>
      </c>
      <c r="P190" s="1" t="str">
        <f>IF(VLOOKUP($A190,'[1]2. Child Protection'!$B$8:$BE$226,'[1]2. Child Protection'!I$1,FALSE)=H190,"",VLOOKUP($A190,'[1]2. Child Protection'!$B$8:$BE$226,'[1]2. Child Protection'!I$1,FALSE))</f>
        <v>National Child Labour and Forced Labour Survey 2016, UNICEF and ILO calculations</v>
      </c>
      <c r="R190" s="37"/>
    </row>
    <row r="191" spans="1:18" s="1" customFormat="1" x14ac:dyDescent="0.35">
      <c r="A191" s="11" t="s">
        <v>249</v>
      </c>
      <c r="B191" s="12">
        <v>38.5</v>
      </c>
      <c r="C191" s="13" t="s">
        <v>12</v>
      </c>
      <c r="D191" s="12">
        <v>38.4</v>
      </c>
      <c r="E191" s="13" t="s">
        <v>12</v>
      </c>
      <c r="F191" s="12">
        <v>38.5</v>
      </c>
      <c r="G191" s="13" t="s">
        <v>12</v>
      </c>
      <c r="H191" s="14" t="s">
        <v>83</v>
      </c>
      <c r="J191" s="13" t="str">
        <f>IF(VLOOKUP($A191,'[1]2. Child Protection'!$B$8:$BE$226,'[1]2. Child Protection'!C$1,FALSE)=B191,"",VLOOKUP($A191,'[1]2. Child Protection'!$B$8:$BE$226,'[1]2. Child Protection'!C$1,FALSE)-B191)</f>
        <v/>
      </c>
      <c r="K191" s="13" t="str">
        <f>IF(VLOOKUP($A191,'[1]2. Child Protection'!$B$8:$BE$226,'[1]2. Child Protection'!D$1,FALSE)=C191,"",VLOOKUP($A191,'[1]2. Child Protection'!$B$8:$BE$226,'[1]2. Child Protection'!D$1,FALSE))</f>
        <v/>
      </c>
      <c r="L191" s="13" t="str">
        <f>IF(VLOOKUP($A191,'[1]2. Child Protection'!$B$8:$BE$226,'[1]2. Child Protection'!E$1,FALSE)=D191,"",VLOOKUP($A191,'[1]2. Child Protection'!$B$8:$BE$226,'[1]2. Child Protection'!E$1,FALSE)-D191)</f>
        <v/>
      </c>
      <c r="M191" s="13" t="str">
        <f>IF(VLOOKUP($A191,'[1]2. Child Protection'!$B$8:$BE$226,'[1]2. Child Protection'!F$1,FALSE)=E191,"",VLOOKUP($A191,'[1]2. Child Protection'!$B$8:$BE$226,'[1]2. Child Protection'!F$1,FALSE))</f>
        <v/>
      </c>
      <c r="N191" s="13" t="str">
        <f>IF(VLOOKUP($A191,'[1]2. Child Protection'!$B$8:$BE$226,'[1]2. Child Protection'!G$1,FALSE)=F191,"",VLOOKUP($A191,'[1]2. Child Protection'!$B$8:$BE$226,'[1]2. Child Protection'!G$1,FALSE)-F191)</f>
        <v/>
      </c>
      <c r="O191" s="13" t="str">
        <f>IF(VLOOKUP($A191,'[1]2. Child Protection'!$B$8:$BE$226,'[1]2. Child Protection'!H$1,FALSE)=G191,"",VLOOKUP($A191,'[1]2. Child Protection'!$B$8:$BE$226,'[1]2. Child Protection'!H$1,FALSE))</f>
        <v/>
      </c>
      <c r="P191" s="1" t="str">
        <f>IF(VLOOKUP($A191,'[1]2. Child Protection'!$B$8:$BE$226,'[1]2. Child Protection'!I$1,FALSE)=H191,"",VLOOKUP($A191,'[1]2. Child Protection'!$B$8:$BE$226,'[1]2. Child Protection'!I$1,FALSE))</f>
        <v>MICS 2017, UNICEF and ILO calculations</v>
      </c>
    </row>
    <row r="192" spans="1:18" s="1" customFormat="1" x14ac:dyDescent="0.35">
      <c r="A192" s="11" t="s">
        <v>250</v>
      </c>
      <c r="B192" s="12" t="s">
        <v>22</v>
      </c>
      <c r="C192" s="13" t="s">
        <v>22</v>
      </c>
      <c r="D192" s="12" t="s">
        <v>22</v>
      </c>
      <c r="E192" s="13" t="s">
        <v>22</v>
      </c>
      <c r="F192" s="12" t="s">
        <v>22</v>
      </c>
      <c r="G192" s="13" t="s">
        <v>22</v>
      </c>
      <c r="H192" s="14" t="s">
        <v>22</v>
      </c>
      <c r="J192" s="13" t="str">
        <f>IF(VLOOKUP($A192,'[1]2. Child Protection'!$B$8:$BE$226,'[1]2. Child Protection'!C$1,FALSE)=B192,"",VLOOKUP($A192,'[1]2. Child Protection'!$B$8:$BE$226,'[1]2. Child Protection'!C$1,FALSE)-B192)</f>
        <v/>
      </c>
      <c r="K192" s="13">
        <f>IF(VLOOKUP($A192,'[1]2. Child Protection'!$B$8:$BE$226,'[1]2. Child Protection'!D$1,FALSE)=C192,"",VLOOKUP($A192,'[1]2. Child Protection'!$B$8:$BE$226,'[1]2. Child Protection'!D$1,FALSE))</f>
        <v>0</v>
      </c>
      <c r="L192" s="13" t="str">
        <f>IF(VLOOKUP($A192,'[1]2. Child Protection'!$B$8:$BE$226,'[1]2. Child Protection'!E$1,FALSE)=D192,"",VLOOKUP($A192,'[1]2. Child Protection'!$B$8:$BE$226,'[1]2. Child Protection'!E$1,FALSE)-D192)</f>
        <v/>
      </c>
      <c r="M192" s="13">
        <f>IF(VLOOKUP($A192,'[1]2. Child Protection'!$B$8:$BE$226,'[1]2. Child Protection'!F$1,FALSE)=E192,"",VLOOKUP($A192,'[1]2. Child Protection'!$B$8:$BE$226,'[1]2. Child Protection'!F$1,FALSE))</f>
        <v>0</v>
      </c>
      <c r="N192" s="13" t="str">
        <f>IF(VLOOKUP($A192,'[1]2. Child Protection'!$B$8:$BE$226,'[1]2. Child Protection'!G$1,FALSE)=F192,"",VLOOKUP($A192,'[1]2. Child Protection'!$B$8:$BE$226,'[1]2. Child Protection'!G$1,FALSE)-F192)</f>
        <v/>
      </c>
      <c r="O192" s="13">
        <f>IF(VLOOKUP($A192,'[1]2. Child Protection'!$B$8:$BE$226,'[1]2. Child Protection'!H$1,FALSE)=G192,"",VLOOKUP($A192,'[1]2. Child Protection'!$B$8:$BE$226,'[1]2. Child Protection'!H$1,FALSE))</f>
        <v>0</v>
      </c>
      <c r="P192" s="1">
        <f>IF(VLOOKUP($A192,'[1]2. Child Protection'!$B$8:$BE$226,'[1]2. Child Protection'!I$1,FALSE)=H192,"",VLOOKUP($A192,'[1]2. Child Protection'!$B$8:$BE$226,'[1]2. Child Protection'!I$1,FALSE))</f>
        <v>0</v>
      </c>
    </row>
    <row r="193" spans="1:18" s="1" customFormat="1" x14ac:dyDescent="0.35">
      <c r="A193" s="11" t="s">
        <v>251</v>
      </c>
      <c r="B193" s="12">
        <v>26.1</v>
      </c>
      <c r="C193" s="12" t="s">
        <v>12</v>
      </c>
      <c r="D193" s="12">
        <v>33</v>
      </c>
      <c r="E193" s="12" t="s">
        <v>12</v>
      </c>
      <c r="F193" s="12">
        <v>18.600000000000001</v>
      </c>
      <c r="G193" s="12" t="s">
        <v>12</v>
      </c>
      <c r="H193" s="14" t="s">
        <v>43</v>
      </c>
      <c r="J193" s="13" t="str">
        <f>IF(VLOOKUP($A193,'[1]2. Child Protection'!$B$8:$BE$226,'[1]2. Child Protection'!C$1,FALSE)=B193,"",VLOOKUP($A193,'[1]2. Child Protection'!$B$8:$BE$226,'[1]2. Child Protection'!C$1,FALSE)-B193)</f>
        <v/>
      </c>
      <c r="K193" s="13" t="str">
        <f>IF(VLOOKUP($A193,'[1]2. Child Protection'!$B$8:$BE$226,'[1]2. Child Protection'!D$1,FALSE)=C193,"",VLOOKUP($A193,'[1]2. Child Protection'!$B$8:$BE$226,'[1]2. Child Protection'!D$1,FALSE))</f>
        <v/>
      </c>
      <c r="L193" s="13" t="str">
        <f>IF(VLOOKUP($A193,'[1]2. Child Protection'!$B$8:$BE$226,'[1]2. Child Protection'!E$1,FALSE)=D193,"",VLOOKUP($A193,'[1]2. Child Protection'!$B$8:$BE$226,'[1]2. Child Protection'!E$1,FALSE)-D193)</f>
        <v/>
      </c>
      <c r="M193" s="13" t="str">
        <f>IF(VLOOKUP($A193,'[1]2. Child Protection'!$B$8:$BE$226,'[1]2. Child Protection'!F$1,FALSE)=E193,"",VLOOKUP($A193,'[1]2. Child Protection'!$B$8:$BE$226,'[1]2. Child Protection'!F$1,FALSE))</f>
        <v/>
      </c>
      <c r="N193" s="13" t="str">
        <f>IF(VLOOKUP($A193,'[1]2. Child Protection'!$B$8:$BE$226,'[1]2. Child Protection'!G$1,FALSE)=F193,"",VLOOKUP($A193,'[1]2. Child Protection'!$B$8:$BE$226,'[1]2. Child Protection'!G$1,FALSE)-F193)</f>
        <v/>
      </c>
      <c r="O193" s="13" t="str">
        <f>IF(VLOOKUP($A193,'[1]2. Child Protection'!$B$8:$BE$226,'[1]2. Child Protection'!H$1,FALSE)=G193,"",VLOOKUP($A193,'[1]2. Child Protection'!$B$8:$BE$226,'[1]2. Child Protection'!H$1,FALSE))</f>
        <v/>
      </c>
      <c r="P193" s="1" t="str">
        <f>IF(VLOOKUP($A193,'[1]2. Child Protection'!$B$8:$BE$226,'[1]2. Child Protection'!I$1,FALSE)=H193,"",VLOOKUP($A193,'[1]2. Child Protection'!$B$8:$BE$226,'[1]2. Child Protection'!I$1,FALSE))</f>
        <v>MICS 2019, UNICEF and ILO calculations</v>
      </c>
    </row>
    <row r="194" spans="1:18" s="1" customFormat="1" x14ac:dyDescent="0.35">
      <c r="A194" s="11" t="s">
        <v>252</v>
      </c>
      <c r="B194" s="12">
        <v>0.75953999999999999</v>
      </c>
      <c r="C194" s="12" t="s">
        <v>15</v>
      </c>
      <c r="D194" s="12">
        <v>0.72243000000000002</v>
      </c>
      <c r="E194" s="12" t="s">
        <v>15</v>
      </c>
      <c r="F194" s="12">
        <v>0.79932000000000003</v>
      </c>
      <c r="G194" s="12" t="s">
        <v>15</v>
      </c>
      <c r="H194" s="14" t="s">
        <v>132</v>
      </c>
      <c r="J194" s="13">
        <f>IF(VLOOKUP($A194,'[1]2. Child Protection'!$B$8:$BE$226,'[1]2. Child Protection'!C$1,FALSE)=B194,"",VLOOKUP($A194,'[1]2. Child Protection'!$B$8:$BE$226,'[1]2. Child Protection'!C$1,FALSE)-B194)</f>
        <v>4.0460000000000051E-2</v>
      </c>
      <c r="K194" s="13" t="str">
        <f>IF(VLOOKUP($A194,'[1]2. Child Protection'!$B$8:$BE$226,'[1]2. Child Protection'!D$1,FALSE)=C194,"",VLOOKUP($A194,'[1]2. Child Protection'!$B$8:$BE$226,'[1]2. Child Protection'!D$1,FALSE))</f>
        <v>x</v>
      </c>
      <c r="L194" s="13">
        <f>IF(VLOOKUP($A194,'[1]2. Child Protection'!$B$8:$BE$226,'[1]2. Child Protection'!E$1,FALSE)=D194,"",VLOOKUP($A194,'[1]2. Child Protection'!$B$8:$BE$226,'[1]2. Child Protection'!E$1,FALSE)-D194)</f>
        <v>-2.2430000000000061E-2</v>
      </c>
      <c r="M194" s="13" t="str">
        <f>IF(VLOOKUP($A194,'[1]2. Child Protection'!$B$8:$BE$226,'[1]2. Child Protection'!F$1,FALSE)=E194,"",VLOOKUP($A194,'[1]2. Child Protection'!$B$8:$BE$226,'[1]2. Child Protection'!F$1,FALSE))</f>
        <v>x</v>
      </c>
      <c r="N194" s="13">
        <f>IF(VLOOKUP($A194,'[1]2. Child Protection'!$B$8:$BE$226,'[1]2. Child Protection'!G$1,FALSE)=F194,"",VLOOKUP($A194,'[1]2. Child Protection'!$B$8:$BE$226,'[1]2. Child Protection'!G$1,FALSE)-F194)</f>
        <v>6.8000000000001393E-4</v>
      </c>
      <c r="O194" s="13" t="str">
        <f>IF(VLOOKUP($A194,'[1]2. Child Protection'!$B$8:$BE$226,'[1]2. Child Protection'!H$1,FALSE)=G194,"",VLOOKUP($A194,'[1]2. Child Protection'!$B$8:$BE$226,'[1]2. Child Protection'!H$1,FALSE))</f>
        <v>x</v>
      </c>
      <c r="P194" s="1" t="str">
        <f>IF(VLOOKUP($A194,'[1]2. Child Protection'!$B$8:$BE$226,'[1]2. Child Protection'!I$1,FALSE)=H194,"",VLOOKUP($A194,'[1]2. Child Protection'!$B$8:$BE$226,'[1]2. Child Protection'!I$1,FALSE))</f>
        <v>MICS 2011, UNICEF and ILO calculations</v>
      </c>
      <c r="R194" s="37"/>
    </row>
    <row r="195" spans="1:18" s="1" customFormat="1" x14ac:dyDescent="0.35">
      <c r="A195" s="11" t="s">
        <v>253</v>
      </c>
      <c r="B195" s="12">
        <v>2.2545999999999999</v>
      </c>
      <c r="C195" s="13" t="s">
        <v>17</v>
      </c>
      <c r="D195" s="12">
        <v>3.0198200000000002</v>
      </c>
      <c r="E195" s="13" t="s">
        <v>17</v>
      </c>
      <c r="F195" s="12">
        <v>1.43912</v>
      </c>
      <c r="G195" s="13" t="s">
        <v>17</v>
      </c>
      <c r="H195" s="14" t="s">
        <v>134</v>
      </c>
      <c r="J195" s="13">
        <f>IF(VLOOKUP($A195,'[1]2. Child Protection'!$B$8:$BE$226,'[1]2. Child Protection'!C$1,FALSE)=B195,"",VLOOKUP($A195,'[1]2. Child Protection'!$B$8:$BE$226,'[1]2. Child Protection'!C$1,FALSE)-B195)</f>
        <v>4.5399999999999885E-2</v>
      </c>
      <c r="K195" s="13" t="str">
        <f>IF(VLOOKUP($A195,'[1]2. Child Protection'!$B$8:$BE$226,'[1]2. Child Protection'!D$1,FALSE)=C195,"",VLOOKUP($A195,'[1]2. Child Protection'!$B$8:$BE$226,'[1]2. Child Protection'!D$1,FALSE))</f>
        <v>x</v>
      </c>
      <c r="L195" s="13">
        <f>IF(VLOOKUP($A195,'[1]2. Child Protection'!$B$8:$BE$226,'[1]2. Child Protection'!E$1,FALSE)=D195,"",VLOOKUP($A195,'[1]2. Child Protection'!$B$8:$BE$226,'[1]2. Child Protection'!E$1,FALSE)-D195)</f>
        <v>-1.9820000000000171E-2</v>
      </c>
      <c r="M195" s="13" t="str">
        <f>IF(VLOOKUP($A195,'[1]2. Child Protection'!$B$8:$BE$226,'[1]2. Child Protection'!F$1,FALSE)=E195,"",VLOOKUP($A195,'[1]2. Child Protection'!$B$8:$BE$226,'[1]2. Child Protection'!F$1,FALSE))</f>
        <v>x</v>
      </c>
      <c r="N195" s="13">
        <f>IF(VLOOKUP($A195,'[1]2. Child Protection'!$B$8:$BE$226,'[1]2. Child Protection'!G$1,FALSE)=F195,"",VLOOKUP($A195,'[1]2. Child Protection'!$B$8:$BE$226,'[1]2. Child Protection'!G$1,FALSE)-F195)</f>
        <v>-3.9120000000000044E-2</v>
      </c>
      <c r="O195" s="13" t="str">
        <f>IF(VLOOKUP($A195,'[1]2. Child Protection'!$B$8:$BE$226,'[1]2. Child Protection'!H$1,FALSE)=G195,"",VLOOKUP($A195,'[1]2. Child Protection'!$B$8:$BE$226,'[1]2. Child Protection'!H$1,FALSE))</f>
        <v>x</v>
      </c>
      <c r="P195" s="1" t="str">
        <f>IF(VLOOKUP($A195,'[1]2. Child Protection'!$B$8:$BE$226,'[1]2. Child Protection'!I$1,FALSE)=H195,"",VLOOKUP($A195,'[1]2. Child Protection'!$B$8:$BE$226,'[1]2. Child Protection'!I$1,FALSE))</f>
        <v>MICS 2011-12, UNICEF and ILO calculations</v>
      </c>
      <c r="R195" s="37"/>
    </row>
    <row r="196" spans="1:18" s="1" customFormat="1" x14ac:dyDescent="0.35">
      <c r="A196" s="11" t="s">
        <v>254</v>
      </c>
      <c r="B196" s="12" t="s">
        <v>22</v>
      </c>
      <c r="C196" s="13" t="s">
        <v>22</v>
      </c>
      <c r="D196" s="12" t="s">
        <v>22</v>
      </c>
      <c r="E196" s="13" t="s">
        <v>22</v>
      </c>
      <c r="F196" s="12" t="s">
        <v>22</v>
      </c>
      <c r="G196" s="13" t="s">
        <v>22</v>
      </c>
      <c r="H196" s="14" t="s">
        <v>22</v>
      </c>
      <c r="J196" s="13" t="e">
        <f>IF(VLOOKUP($A196,'[1]2. Child Protection'!$B$8:$BE$226,'[1]2. Child Protection'!C$1,FALSE)=B196,"",VLOOKUP($A196,'[1]2. Child Protection'!$B$8:$BE$226,'[1]2. Child Protection'!C$1,FALSE)-B196)</f>
        <v>#VALUE!</v>
      </c>
      <c r="K196" s="13" t="str">
        <f>IF(VLOOKUP($A196,'[1]2. Child Protection'!$B$8:$BE$226,'[1]2. Child Protection'!D$1,FALSE)=C196,"",VLOOKUP($A196,'[1]2. Child Protection'!$B$8:$BE$226,'[1]2. Child Protection'!D$1,FALSE))</f>
        <v>y</v>
      </c>
      <c r="L196" s="13" t="e">
        <f>IF(VLOOKUP($A196,'[1]2. Child Protection'!$B$8:$BE$226,'[1]2. Child Protection'!E$1,FALSE)=D196,"",VLOOKUP($A196,'[1]2. Child Protection'!$B$8:$BE$226,'[1]2. Child Protection'!E$1,FALSE)-D196)</f>
        <v>#VALUE!</v>
      </c>
      <c r="M196" s="13" t="str">
        <f>IF(VLOOKUP($A196,'[1]2. Child Protection'!$B$8:$BE$226,'[1]2. Child Protection'!F$1,FALSE)=E196,"",VLOOKUP($A196,'[1]2. Child Protection'!$B$8:$BE$226,'[1]2. Child Protection'!F$1,FALSE))</f>
        <v>y</v>
      </c>
      <c r="N196" s="13" t="e">
        <f>IF(VLOOKUP($A196,'[1]2. Child Protection'!$B$8:$BE$226,'[1]2. Child Protection'!G$1,FALSE)=F196,"",VLOOKUP($A196,'[1]2. Child Protection'!$B$8:$BE$226,'[1]2. Child Protection'!G$1,FALSE)-F196)</f>
        <v>#VALUE!</v>
      </c>
      <c r="O196" s="13" t="str">
        <f>IF(VLOOKUP($A196,'[1]2. Child Protection'!$B$8:$BE$226,'[1]2. Child Protection'!H$1,FALSE)=G196,"",VLOOKUP($A196,'[1]2. Child Protection'!$B$8:$BE$226,'[1]2. Child Protection'!H$1,FALSE))</f>
        <v>y</v>
      </c>
      <c r="P196" s="1" t="str">
        <f>IF(VLOOKUP($A196,'[1]2. Child Protection'!$B$8:$BE$226,'[1]2. Child Protection'!I$1,FALSE)=H196,"",VLOOKUP($A196,'[1]2. Child Protection'!$B$8:$BE$226,'[1]2. Child Protection'!I$1,FALSE))</f>
        <v>LFS 2019, UNICEF and ILO calculations</v>
      </c>
      <c r="R196" s="37"/>
    </row>
    <row r="197" spans="1:18" s="1" customFormat="1" x14ac:dyDescent="0.35">
      <c r="A197" s="11" t="s">
        <v>255</v>
      </c>
      <c r="B197" s="12">
        <v>0.28083999999999998</v>
      </c>
      <c r="C197" s="12" t="s">
        <v>12</v>
      </c>
      <c r="D197" s="12">
        <v>0.43</v>
      </c>
      <c r="E197" s="12" t="s">
        <v>12</v>
      </c>
      <c r="F197" s="12">
        <v>0.12</v>
      </c>
      <c r="G197" s="12" t="s">
        <v>12</v>
      </c>
      <c r="H197" s="14" t="s">
        <v>130</v>
      </c>
      <c r="J197" s="13">
        <f>IF(VLOOKUP($A197,'[1]2. Child Protection'!$B$8:$BE$226,'[1]2. Child Protection'!C$1,FALSE)=B197,"",VLOOKUP($A197,'[1]2. Child Protection'!$B$8:$BE$226,'[1]2. Child Protection'!C$1,FALSE)-B197)</f>
        <v>1.916000000000001E-2</v>
      </c>
      <c r="K197" s="13" t="str">
        <f>IF(VLOOKUP($A197,'[1]2. Child Protection'!$B$8:$BE$226,'[1]2. Child Protection'!D$1,FALSE)=C197,"",VLOOKUP($A197,'[1]2. Child Protection'!$B$8:$BE$226,'[1]2. Child Protection'!D$1,FALSE))</f>
        <v/>
      </c>
      <c r="L197" s="13">
        <f>IF(VLOOKUP($A197,'[1]2. Child Protection'!$B$8:$BE$226,'[1]2. Child Protection'!E$1,FALSE)=D197,"",VLOOKUP($A197,'[1]2. Child Protection'!$B$8:$BE$226,'[1]2. Child Protection'!E$1,FALSE)-D197)</f>
        <v>-2.9999999999999971E-2</v>
      </c>
      <c r="M197" s="13" t="str">
        <f>IF(VLOOKUP($A197,'[1]2. Child Protection'!$B$8:$BE$226,'[1]2. Child Protection'!F$1,FALSE)=E197,"",VLOOKUP($A197,'[1]2. Child Protection'!$B$8:$BE$226,'[1]2. Child Protection'!F$1,FALSE))</f>
        <v/>
      </c>
      <c r="N197" s="13">
        <f>IF(VLOOKUP($A197,'[1]2. Child Protection'!$B$8:$BE$226,'[1]2. Child Protection'!G$1,FALSE)=F197,"",VLOOKUP($A197,'[1]2. Child Protection'!$B$8:$BE$226,'[1]2. Child Protection'!G$1,FALSE)-F197)</f>
        <v>-1.999999999999999E-2</v>
      </c>
      <c r="O197" s="13" t="str">
        <f>IF(VLOOKUP($A197,'[1]2. Child Protection'!$B$8:$BE$226,'[1]2. Child Protection'!H$1,FALSE)=G197,"",VLOOKUP($A197,'[1]2. Child Protection'!$B$8:$BE$226,'[1]2. Child Protection'!H$1,FALSE))</f>
        <v/>
      </c>
      <c r="P197" s="1" t="str">
        <f>IF(VLOOKUP($A197,'[1]2. Child Protection'!$B$8:$BE$226,'[1]2. Child Protection'!I$1,FALSE)=H197,"",VLOOKUP($A197,'[1]2. Child Protection'!$B$8:$BE$226,'[1]2. Child Protection'!I$1,FALSE))</f>
        <v>MICS 2015-16, UNICEF and ILO calculations</v>
      </c>
      <c r="R197" s="37"/>
    </row>
    <row r="198" spans="1:18" s="1" customFormat="1" x14ac:dyDescent="0.35">
      <c r="A198" s="11" t="s">
        <v>256</v>
      </c>
      <c r="B198" s="12" t="s">
        <v>22</v>
      </c>
      <c r="C198" s="12" t="s">
        <v>22</v>
      </c>
      <c r="D198" s="12" t="s">
        <v>22</v>
      </c>
      <c r="E198" s="12" t="s">
        <v>22</v>
      </c>
      <c r="F198" s="12" t="s">
        <v>22</v>
      </c>
      <c r="G198" s="12" t="s">
        <v>22</v>
      </c>
      <c r="H198" s="14" t="s">
        <v>22</v>
      </c>
      <c r="J198" s="13" t="e">
        <f>IF(VLOOKUP($A198,'[1]2. Child Protection'!$B$8:$BE$226,'[1]2. Child Protection'!C$1,FALSE)=B198,"",VLOOKUP($A198,'[1]2. Child Protection'!$B$8:$BE$226,'[1]2. Child Protection'!C$1,FALSE)-B198)</f>
        <v>#VALUE!</v>
      </c>
      <c r="K198" s="13">
        <f>IF(VLOOKUP($A198,'[1]2. Child Protection'!$B$8:$BE$226,'[1]2. Child Protection'!D$1,FALSE)=C198,"",VLOOKUP($A198,'[1]2. Child Protection'!$B$8:$BE$226,'[1]2. Child Protection'!D$1,FALSE))</f>
        <v>0</v>
      </c>
      <c r="L198" s="13" t="e">
        <f>IF(VLOOKUP($A198,'[1]2. Child Protection'!$B$8:$BE$226,'[1]2. Child Protection'!E$1,FALSE)=D198,"",VLOOKUP($A198,'[1]2. Child Protection'!$B$8:$BE$226,'[1]2. Child Protection'!E$1,FALSE)-D198)</f>
        <v>#VALUE!</v>
      </c>
      <c r="M198" s="13">
        <f>IF(VLOOKUP($A198,'[1]2. Child Protection'!$B$8:$BE$226,'[1]2. Child Protection'!F$1,FALSE)=E198,"",VLOOKUP($A198,'[1]2. Child Protection'!$B$8:$BE$226,'[1]2. Child Protection'!F$1,FALSE))</f>
        <v>0</v>
      </c>
      <c r="N198" s="13" t="e">
        <f>IF(VLOOKUP($A198,'[1]2. Child Protection'!$B$8:$BE$226,'[1]2. Child Protection'!G$1,FALSE)=F198,"",VLOOKUP($A198,'[1]2. Child Protection'!$B$8:$BE$226,'[1]2. Child Protection'!G$1,FALSE)-F198)</f>
        <v>#VALUE!</v>
      </c>
      <c r="O198" s="13">
        <f>IF(VLOOKUP($A198,'[1]2. Child Protection'!$B$8:$BE$226,'[1]2. Child Protection'!H$1,FALSE)=G198,"",VLOOKUP($A198,'[1]2. Child Protection'!$B$8:$BE$226,'[1]2. Child Protection'!H$1,FALSE))</f>
        <v>0</v>
      </c>
      <c r="P198" s="1" t="str">
        <f>IF(VLOOKUP($A198,'[1]2. Child Protection'!$B$8:$BE$226,'[1]2. Child Protection'!I$1,FALSE)=H198,"",VLOOKUP($A198,'[1]2. Child Protection'!$B$8:$BE$226,'[1]2. Child Protection'!I$1,FALSE))</f>
        <v>MICS 2019-20</v>
      </c>
      <c r="R198" s="37"/>
    </row>
    <row r="199" spans="1:18" s="1" customFormat="1" x14ac:dyDescent="0.35">
      <c r="A199" s="11" t="s">
        <v>257</v>
      </c>
      <c r="B199" s="12" t="s">
        <v>22</v>
      </c>
      <c r="C199" s="13" t="s">
        <v>22</v>
      </c>
      <c r="D199" s="12" t="s">
        <v>22</v>
      </c>
      <c r="E199" s="13" t="s">
        <v>22</v>
      </c>
      <c r="F199" s="12" t="s">
        <v>22</v>
      </c>
      <c r="G199" s="13" t="s">
        <v>22</v>
      </c>
      <c r="H199" s="14" t="s">
        <v>22</v>
      </c>
      <c r="J199" s="13" t="e">
        <f>IF(VLOOKUP($A199,'[1]2. Child Protection'!$B$8:$BE$226,'[1]2. Child Protection'!C$1,FALSE)=B199,"",VLOOKUP($A199,'[1]2. Child Protection'!$B$8:$BE$226,'[1]2. Child Protection'!C$1,FALSE)-B199)</f>
        <v>#VALUE!</v>
      </c>
      <c r="K199" s="13">
        <f>IF(VLOOKUP($A199,'[1]2. Child Protection'!$B$8:$BE$226,'[1]2. Child Protection'!D$1,FALSE)=C199,"",VLOOKUP($A199,'[1]2. Child Protection'!$B$8:$BE$226,'[1]2. Child Protection'!D$1,FALSE))</f>
        <v>0</v>
      </c>
      <c r="L199" s="13" t="e">
        <f>IF(VLOOKUP($A199,'[1]2. Child Protection'!$B$8:$BE$226,'[1]2. Child Protection'!E$1,FALSE)=D199,"",VLOOKUP($A199,'[1]2. Child Protection'!$B$8:$BE$226,'[1]2. Child Protection'!E$1,FALSE)-D199)</f>
        <v>#VALUE!</v>
      </c>
      <c r="M199" s="13">
        <f>IF(VLOOKUP($A199,'[1]2. Child Protection'!$B$8:$BE$226,'[1]2. Child Protection'!F$1,FALSE)=E199,"",VLOOKUP($A199,'[1]2. Child Protection'!$B$8:$BE$226,'[1]2. Child Protection'!F$1,FALSE))</f>
        <v>0</v>
      </c>
      <c r="N199" s="13" t="e">
        <f>IF(VLOOKUP($A199,'[1]2. Child Protection'!$B$8:$BE$226,'[1]2. Child Protection'!G$1,FALSE)=F199,"",VLOOKUP($A199,'[1]2. Child Protection'!$B$8:$BE$226,'[1]2. Child Protection'!G$1,FALSE)-F199)</f>
        <v>#VALUE!</v>
      </c>
      <c r="O199" s="13">
        <f>IF(VLOOKUP($A199,'[1]2. Child Protection'!$B$8:$BE$226,'[1]2. Child Protection'!H$1,FALSE)=G199,"",VLOOKUP($A199,'[1]2. Child Protection'!$B$8:$BE$226,'[1]2. Child Protection'!H$1,FALSE))</f>
        <v>0</v>
      </c>
      <c r="P199" s="1" t="str">
        <f>IF(VLOOKUP($A199,'[1]2. Child Protection'!$B$8:$BE$226,'[1]2. Child Protection'!I$1,FALSE)=H199,"",VLOOKUP($A199,'[1]2. Child Protection'!$B$8:$BE$226,'[1]2. Child Protection'!I$1,FALSE))</f>
        <v>MICS 2019-20</v>
      </c>
      <c r="R199" s="37"/>
    </row>
    <row r="200" spans="1:18" s="1" customFormat="1" x14ac:dyDescent="0.35">
      <c r="A200" s="11" t="s">
        <v>258</v>
      </c>
      <c r="B200" s="12">
        <v>18.100000000000001</v>
      </c>
      <c r="C200" s="12" t="s">
        <v>12</v>
      </c>
      <c r="D200" s="12">
        <v>17.2</v>
      </c>
      <c r="E200" s="12" t="s">
        <v>12</v>
      </c>
      <c r="F200" s="12">
        <v>19</v>
      </c>
      <c r="G200" s="12" t="s">
        <v>12</v>
      </c>
      <c r="H200" s="14" t="s">
        <v>138</v>
      </c>
      <c r="J200" s="13" t="str">
        <f>IF(VLOOKUP($A200,'[1]2. Child Protection'!$B$8:$BE$226,'[1]2. Child Protection'!C$1,FALSE)=B200,"",VLOOKUP($A200,'[1]2. Child Protection'!$B$8:$BE$226,'[1]2. Child Protection'!C$1,FALSE)-B200)</f>
        <v/>
      </c>
      <c r="K200" s="13" t="str">
        <f>IF(VLOOKUP($A200,'[1]2. Child Protection'!$B$8:$BE$226,'[1]2. Child Protection'!D$1,FALSE)=C200,"",VLOOKUP($A200,'[1]2. Child Protection'!$B$8:$BE$226,'[1]2. Child Protection'!D$1,FALSE))</f>
        <v/>
      </c>
      <c r="L200" s="13" t="str">
        <f>IF(VLOOKUP($A200,'[1]2. Child Protection'!$B$8:$BE$226,'[1]2. Child Protection'!E$1,FALSE)=D200,"",VLOOKUP($A200,'[1]2. Child Protection'!$B$8:$BE$226,'[1]2. Child Protection'!E$1,FALSE)-D200)</f>
        <v/>
      </c>
      <c r="M200" s="13" t="str">
        <f>IF(VLOOKUP($A200,'[1]2. Child Protection'!$B$8:$BE$226,'[1]2. Child Protection'!F$1,FALSE)=E200,"",VLOOKUP($A200,'[1]2. Child Protection'!$B$8:$BE$226,'[1]2. Child Protection'!F$1,FALSE))</f>
        <v/>
      </c>
      <c r="N200" s="13" t="str">
        <f>IF(VLOOKUP($A200,'[1]2. Child Protection'!$B$8:$BE$226,'[1]2. Child Protection'!G$1,FALSE)=F200,"",VLOOKUP($A200,'[1]2. Child Protection'!$B$8:$BE$226,'[1]2. Child Protection'!G$1,FALSE)-F200)</f>
        <v/>
      </c>
      <c r="O200" s="13" t="str">
        <f>IF(VLOOKUP($A200,'[1]2. Child Protection'!$B$8:$BE$226,'[1]2. Child Protection'!H$1,FALSE)=G200,"",VLOOKUP($A200,'[1]2. Child Protection'!$B$8:$BE$226,'[1]2. Child Protection'!H$1,FALSE))</f>
        <v/>
      </c>
      <c r="P200" s="1" t="str">
        <f>IF(VLOOKUP($A200,'[1]2. Child Protection'!$B$8:$BE$226,'[1]2. Child Protection'!I$1,FALSE)=H200,"",VLOOKUP($A200,'[1]2. Child Protection'!$B$8:$BE$226,'[1]2. Child Protection'!I$1,FALSE))</f>
        <v>National LFS 2016-17, UNICEF and ILO calculations</v>
      </c>
    </row>
    <row r="201" spans="1:18" s="1" customFormat="1" x14ac:dyDescent="0.35">
      <c r="A201" s="11" t="s">
        <v>259</v>
      </c>
      <c r="B201" s="12">
        <v>3.2084000000000001</v>
      </c>
      <c r="C201" s="13" t="s">
        <v>17</v>
      </c>
      <c r="D201" s="12">
        <v>3.0517300000000001</v>
      </c>
      <c r="E201" s="13" t="s">
        <v>17</v>
      </c>
      <c r="F201" s="12">
        <v>3.3712900000000001</v>
      </c>
      <c r="G201" s="13" t="s">
        <v>17</v>
      </c>
      <c r="H201" s="14" t="s">
        <v>31</v>
      </c>
      <c r="J201" s="13">
        <f>IF(VLOOKUP($A201,'[1]2. Child Protection'!$B$8:$BE$226,'[1]2. Child Protection'!C$1,FALSE)=B201,"",VLOOKUP($A201,'[1]2. Child Protection'!$B$8:$BE$226,'[1]2. Child Protection'!C$1,FALSE)-B201)</f>
        <v>-8.3999999999999631E-3</v>
      </c>
      <c r="K201" s="13" t="str">
        <f>IF(VLOOKUP($A201,'[1]2. Child Protection'!$B$8:$BE$226,'[1]2. Child Protection'!D$1,FALSE)=C201,"",VLOOKUP($A201,'[1]2. Child Protection'!$B$8:$BE$226,'[1]2. Child Protection'!D$1,FALSE))</f>
        <v>x</v>
      </c>
      <c r="L201" s="13">
        <f>IF(VLOOKUP($A201,'[1]2. Child Protection'!$B$8:$BE$226,'[1]2. Child Protection'!E$1,FALSE)=D201,"",VLOOKUP($A201,'[1]2. Child Protection'!$B$8:$BE$226,'[1]2. Child Protection'!E$1,FALSE)-D201)</f>
        <v>4.8270000000000035E-2</v>
      </c>
      <c r="M201" s="13" t="str">
        <f>IF(VLOOKUP($A201,'[1]2. Child Protection'!$B$8:$BE$226,'[1]2. Child Protection'!F$1,FALSE)=E201,"",VLOOKUP($A201,'[1]2. Child Protection'!$B$8:$BE$226,'[1]2. Child Protection'!F$1,FALSE))</f>
        <v>x</v>
      </c>
      <c r="N201" s="13">
        <f>IF(VLOOKUP($A201,'[1]2. Child Protection'!$B$8:$BE$226,'[1]2. Child Protection'!G$1,FALSE)=F201,"",VLOOKUP($A201,'[1]2. Child Protection'!$B$8:$BE$226,'[1]2. Child Protection'!G$1,FALSE)-F201)</f>
        <v>2.8709999999999791E-2</v>
      </c>
      <c r="O201" s="13" t="str">
        <f>IF(VLOOKUP($A201,'[1]2. Child Protection'!$B$8:$BE$226,'[1]2. Child Protection'!H$1,FALSE)=G201,"",VLOOKUP($A201,'[1]2. Child Protection'!$B$8:$BE$226,'[1]2. Child Protection'!H$1,FALSE))</f>
        <v>x</v>
      </c>
      <c r="P201" s="1" t="str">
        <f>IF(VLOOKUP($A201,'[1]2. Child Protection'!$B$8:$BE$226,'[1]2. Child Protection'!I$1,FALSE)=H201,"",VLOOKUP($A201,'[1]2. Child Protection'!$B$8:$BE$226,'[1]2. Child Protection'!I$1,FALSE))</f>
        <v>MICS 2012, UNICEF and ILO calculations</v>
      </c>
      <c r="R201" s="37"/>
    </row>
    <row r="202" spans="1:18" s="1" customFormat="1" x14ac:dyDescent="0.35">
      <c r="A202" s="11" t="s">
        <v>260</v>
      </c>
      <c r="B202" s="12" t="s">
        <v>22</v>
      </c>
      <c r="C202" s="12" t="s">
        <v>22</v>
      </c>
      <c r="D202" s="12" t="s">
        <v>22</v>
      </c>
      <c r="E202" s="12" t="s">
        <v>22</v>
      </c>
      <c r="F202" s="12" t="s">
        <v>22</v>
      </c>
      <c r="G202" s="12" t="s">
        <v>22</v>
      </c>
      <c r="H202" s="14" t="s">
        <v>22</v>
      </c>
      <c r="J202" s="13" t="str">
        <f>IF(VLOOKUP($A202,'[1]2. Child Protection'!$B$8:$BE$226,'[1]2. Child Protection'!C$1,FALSE)=B202,"",VLOOKUP($A202,'[1]2. Child Protection'!$B$8:$BE$226,'[1]2. Child Protection'!C$1,FALSE)-B202)</f>
        <v/>
      </c>
      <c r="K202" s="13">
        <f>IF(VLOOKUP($A202,'[1]2. Child Protection'!$B$8:$BE$226,'[1]2. Child Protection'!D$1,FALSE)=C202,"",VLOOKUP($A202,'[1]2. Child Protection'!$B$8:$BE$226,'[1]2. Child Protection'!D$1,FALSE))</f>
        <v>0</v>
      </c>
      <c r="L202" s="13" t="str">
        <f>IF(VLOOKUP($A202,'[1]2. Child Protection'!$B$8:$BE$226,'[1]2. Child Protection'!E$1,FALSE)=D202,"",VLOOKUP($A202,'[1]2. Child Protection'!$B$8:$BE$226,'[1]2. Child Protection'!E$1,FALSE)-D202)</f>
        <v/>
      </c>
      <c r="M202" s="13">
        <f>IF(VLOOKUP($A202,'[1]2. Child Protection'!$B$8:$BE$226,'[1]2. Child Protection'!F$1,FALSE)=E202,"",VLOOKUP($A202,'[1]2. Child Protection'!$B$8:$BE$226,'[1]2. Child Protection'!F$1,FALSE))</f>
        <v>0</v>
      </c>
      <c r="N202" s="13" t="str">
        <f>IF(VLOOKUP($A202,'[1]2. Child Protection'!$B$8:$BE$226,'[1]2. Child Protection'!G$1,FALSE)=F202,"",VLOOKUP($A202,'[1]2. Child Protection'!$B$8:$BE$226,'[1]2. Child Protection'!G$1,FALSE)-F202)</f>
        <v/>
      </c>
      <c r="O202" s="13">
        <f>IF(VLOOKUP($A202,'[1]2. Child Protection'!$B$8:$BE$226,'[1]2. Child Protection'!H$1,FALSE)=G202,"",VLOOKUP($A202,'[1]2. Child Protection'!$B$8:$BE$226,'[1]2. Child Protection'!H$1,FALSE))</f>
        <v>0</v>
      </c>
      <c r="P202" s="1">
        <f>IF(VLOOKUP($A202,'[1]2. Child Protection'!$B$8:$BE$226,'[1]2. Child Protection'!I$1,FALSE)=H202,"",VLOOKUP($A202,'[1]2. Child Protection'!$B$8:$BE$226,'[1]2. Child Protection'!I$1,FALSE))</f>
        <v>0</v>
      </c>
    </row>
    <row r="203" spans="1:18" s="1" customFormat="1" x14ac:dyDescent="0.35">
      <c r="A203" s="11" t="s">
        <v>261</v>
      </c>
      <c r="B203" s="12" t="s">
        <v>22</v>
      </c>
      <c r="C203" s="12" t="s">
        <v>22</v>
      </c>
      <c r="D203" s="12" t="s">
        <v>22</v>
      </c>
      <c r="E203" s="12" t="s">
        <v>22</v>
      </c>
      <c r="F203" s="12" t="s">
        <v>22</v>
      </c>
      <c r="G203" s="12" t="s">
        <v>22</v>
      </c>
      <c r="H203" s="14" t="s">
        <v>22</v>
      </c>
      <c r="J203" s="13" t="str">
        <f>IF(VLOOKUP($A203,'[1]2. Child Protection'!$B$8:$BE$226,'[1]2. Child Protection'!C$1,FALSE)=B203,"",VLOOKUP($A203,'[1]2. Child Protection'!$B$8:$BE$226,'[1]2. Child Protection'!C$1,FALSE)-B203)</f>
        <v/>
      </c>
      <c r="K203" s="13">
        <f>IF(VLOOKUP($A203,'[1]2. Child Protection'!$B$8:$BE$226,'[1]2. Child Protection'!D$1,FALSE)=C203,"",VLOOKUP($A203,'[1]2. Child Protection'!$B$8:$BE$226,'[1]2. Child Protection'!D$1,FALSE))</f>
        <v>0</v>
      </c>
      <c r="L203" s="13" t="str">
        <f>IF(VLOOKUP($A203,'[1]2. Child Protection'!$B$8:$BE$226,'[1]2. Child Protection'!E$1,FALSE)=D203,"",VLOOKUP($A203,'[1]2. Child Protection'!$B$8:$BE$226,'[1]2. Child Protection'!E$1,FALSE)-D203)</f>
        <v/>
      </c>
      <c r="M203" s="13">
        <f>IF(VLOOKUP($A203,'[1]2. Child Protection'!$B$8:$BE$226,'[1]2. Child Protection'!F$1,FALSE)=E203,"",VLOOKUP($A203,'[1]2. Child Protection'!$B$8:$BE$226,'[1]2. Child Protection'!F$1,FALSE))</f>
        <v>0</v>
      </c>
      <c r="N203" s="13" t="str">
        <f>IF(VLOOKUP($A203,'[1]2. Child Protection'!$B$8:$BE$226,'[1]2. Child Protection'!G$1,FALSE)=F203,"",VLOOKUP($A203,'[1]2. Child Protection'!$B$8:$BE$226,'[1]2. Child Protection'!G$1,FALSE)-F203)</f>
        <v/>
      </c>
      <c r="O203" s="13">
        <f>IF(VLOOKUP($A203,'[1]2. Child Protection'!$B$8:$BE$226,'[1]2. Child Protection'!H$1,FALSE)=G203,"",VLOOKUP($A203,'[1]2. Child Protection'!$B$8:$BE$226,'[1]2. Child Protection'!H$1,FALSE))</f>
        <v>0</v>
      </c>
      <c r="P203" s="1">
        <f>IF(VLOOKUP($A203,'[1]2. Child Protection'!$B$8:$BE$226,'[1]2. Child Protection'!I$1,FALSE)=H203,"",VLOOKUP($A203,'[1]2. Child Protection'!$B$8:$BE$226,'[1]2. Child Protection'!I$1,FALSE))</f>
        <v>0</v>
      </c>
    </row>
    <row r="204" spans="1:18" s="1" customFormat="1" x14ac:dyDescent="0.35">
      <c r="A204" s="11" t="s">
        <v>262</v>
      </c>
      <c r="B204" s="12">
        <v>24.8</v>
      </c>
      <c r="C204" s="13" t="s">
        <v>12</v>
      </c>
      <c r="D204" s="12">
        <v>25.6</v>
      </c>
      <c r="E204" s="13" t="s">
        <v>12</v>
      </c>
      <c r="F204" s="12">
        <v>23.9</v>
      </c>
      <c r="G204" s="13" t="s">
        <v>12</v>
      </c>
      <c r="H204" s="14" t="s">
        <v>136</v>
      </c>
      <c r="J204" s="13" t="str">
        <f>IF(VLOOKUP($A204,'[1]2. Child Protection'!$B$8:$BE$226,'[1]2. Child Protection'!C$1,FALSE)=B204,"",VLOOKUP($A204,'[1]2. Child Protection'!$B$8:$BE$226,'[1]2. Child Protection'!C$1,FALSE)-B204)</f>
        <v/>
      </c>
      <c r="K204" s="13" t="str">
        <f>IF(VLOOKUP($A204,'[1]2. Child Protection'!$B$8:$BE$226,'[1]2. Child Protection'!D$1,FALSE)=C204,"",VLOOKUP($A204,'[1]2. Child Protection'!$B$8:$BE$226,'[1]2. Child Protection'!D$1,FALSE))</f>
        <v/>
      </c>
      <c r="L204" s="13" t="str">
        <f>IF(VLOOKUP($A204,'[1]2. Child Protection'!$B$8:$BE$226,'[1]2. Child Protection'!E$1,FALSE)=D204,"",VLOOKUP($A204,'[1]2. Child Protection'!$B$8:$BE$226,'[1]2. Child Protection'!E$1,FALSE)-D204)</f>
        <v/>
      </c>
      <c r="M204" s="13" t="str">
        <f>IF(VLOOKUP($A204,'[1]2. Child Protection'!$B$8:$BE$226,'[1]2. Child Protection'!F$1,FALSE)=E204,"",VLOOKUP($A204,'[1]2. Child Protection'!$B$8:$BE$226,'[1]2. Child Protection'!F$1,FALSE))</f>
        <v/>
      </c>
      <c r="N204" s="13" t="str">
        <f>IF(VLOOKUP($A204,'[1]2. Child Protection'!$B$8:$BE$226,'[1]2. Child Protection'!G$1,FALSE)=F204,"",VLOOKUP($A204,'[1]2. Child Protection'!$B$8:$BE$226,'[1]2. Child Protection'!G$1,FALSE)-F204)</f>
        <v/>
      </c>
      <c r="O204" s="13" t="str">
        <f>IF(VLOOKUP($A204,'[1]2. Child Protection'!$B$8:$BE$226,'[1]2. Child Protection'!H$1,FALSE)=G204,"",VLOOKUP($A204,'[1]2. Child Protection'!$B$8:$BE$226,'[1]2. Child Protection'!H$1,FALSE))</f>
        <v/>
      </c>
      <c r="P204" s="1" t="str">
        <f>IF(VLOOKUP($A204,'[1]2. Child Protection'!$B$8:$BE$226,'[1]2. Child Protection'!I$1,FALSE)=H204,"",VLOOKUP($A204,'[1]2. Child Protection'!$B$8:$BE$226,'[1]2. Child Protection'!I$1,FALSE))</f>
        <v>Integrated LFS-CLS 2014, UNICEF and ILO calculations</v>
      </c>
    </row>
    <row r="205" spans="1:18" s="1" customFormat="1" x14ac:dyDescent="0.35">
      <c r="A205" s="11" t="s">
        <v>263</v>
      </c>
      <c r="B205" s="12" t="s">
        <v>22</v>
      </c>
      <c r="C205" s="13" t="s">
        <v>22</v>
      </c>
      <c r="D205" s="12" t="s">
        <v>22</v>
      </c>
      <c r="E205" s="13" t="s">
        <v>22</v>
      </c>
      <c r="F205" s="12" t="s">
        <v>22</v>
      </c>
      <c r="G205" s="13" t="s">
        <v>22</v>
      </c>
      <c r="H205" s="14" t="s">
        <v>22</v>
      </c>
      <c r="J205" s="13" t="str">
        <f>IF(VLOOKUP($A205,'[1]2. Child Protection'!$B$8:$BE$226,'[1]2. Child Protection'!C$1,FALSE)=B205,"",VLOOKUP($A205,'[1]2. Child Protection'!$B$8:$BE$226,'[1]2. Child Protection'!C$1,FALSE)-B205)</f>
        <v/>
      </c>
      <c r="K205" s="13">
        <f>IF(VLOOKUP($A205,'[1]2. Child Protection'!$B$8:$BE$226,'[1]2. Child Protection'!D$1,FALSE)=C205,"",VLOOKUP($A205,'[1]2. Child Protection'!$B$8:$BE$226,'[1]2. Child Protection'!D$1,FALSE))</f>
        <v>0</v>
      </c>
      <c r="L205" s="13" t="str">
        <f>IF(VLOOKUP($A205,'[1]2. Child Protection'!$B$8:$BE$226,'[1]2. Child Protection'!E$1,FALSE)=D205,"",VLOOKUP($A205,'[1]2. Child Protection'!$B$8:$BE$226,'[1]2. Child Protection'!E$1,FALSE)-D205)</f>
        <v/>
      </c>
      <c r="M205" s="13">
        <f>IF(VLOOKUP($A205,'[1]2. Child Protection'!$B$8:$BE$226,'[1]2. Child Protection'!F$1,FALSE)=E205,"",VLOOKUP($A205,'[1]2. Child Protection'!$B$8:$BE$226,'[1]2. Child Protection'!F$1,FALSE))</f>
        <v>0</v>
      </c>
      <c r="N205" s="13" t="str">
        <f>IF(VLOOKUP($A205,'[1]2. Child Protection'!$B$8:$BE$226,'[1]2. Child Protection'!G$1,FALSE)=F205,"",VLOOKUP($A205,'[1]2. Child Protection'!$B$8:$BE$226,'[1]2. Child Protection'!G$1,FALSE)-F205)</f>
        <v/>
      </c>
      <c r="O205" s="13">
        <f>IF(VLOOKUP($A205,'[1]2. Child Protection'!$B$8:$BE$226,'[1]2. Child Protection'!H$1,FALSE)=G205,"",VLOOKUP($A205,'[1]2. Child Protection'!$B$8:$BE$226,'[1]2. Child Protection'!H$1,FALSE))</f>
        <v>0</v>
      </c>
      <c r="P205" s="1">
        <f>IF(VLOOKUP($A205,'[1]2. Child Protection'!$B$8:$BE$226,'[1]2. Child Protection'!I$1,FALSE)=H205,"",VLOOKUP($A205,'[1]2. Child Protection'!$B$8:$BE$226,'[1]2. Child Protection'!I$1,FALSE))</f>
        <v>0</v>
      </c>
    </row>
    <row r="206" spans="1:18" s="1" customFormat="1" x14ac:dyDescent="0.35">
      <c r="A206" s="11" t="s">
        <v>264</v>
      </c>
      <c r="B206" s="12">
        <v>4.2</v>
      </c>
      <c r="C206" s="13" t="s">
        <v>170</v>
      </c>
      <c r="D206" s="12">
        <v>5.3</v>
      </c>
      <c r="E206" s="13" t="s">
        <v>170</v>
      </c>
      <c r="F206" s="12">
        <v>3</v>
      </c>
      <c r="G206" s="13" t="s">
        <v>170</v>
      </c>
      <c r="H206" s="14" t="s">
        <v>141</v>
      </c>
      <c r="J206" s="13" t="str">
        <f>IF(VLOOKUP($A206,'[1]2. Child Protection'!$B$8:$BE$226,'[1]2. Child Protection'!C$1,FALSE)=B206,"",VLOOKUP($A206,'[1]2. Child Protection'!$B$8:$BE$226,'[1]2. Child Protection'!C$1,FALSE)-B206)</f>
        <v/>
      </c>
      <c r="K206" s="13" t="str">
        <f>IF(VLOOKUP($A206,'[1]2. Child Protection'!$B$8:$BE$226,'[1]2. Child Protection'!D$1,FALSE)=C206,"",VLOOKUP($A206,'[1]2. Child Protection'!$B$8:$BE$226,'[1]2. Child Protection'!D$1,FALSE))</f>
        <v/>
      </c>
      <c r="L206" s="13" t="str">
        <f>IF(VLOOKUP($A206,'[1]2. Child Protection'!$B$8:$BE$226,'[1]2. Child Protection'!E$1,FALSE)=D206,"",VLOOKUP($A206,'[1]2. Child Protection'!$B$8:$BE$226,'[1]2. Child Protection'!E$1,FALSE)-D206)</f>
        <v/>
      </c>
      <c r="M206" s="13" t="str">
        <f>IF(VLOOKUP($A206,'[1]2. Child Protection'!$B$8:$BE$226,'[1]2. Child Protection'!F$1,FALSE)=E206,"",VLOOKUP($A206,'[1]2. Child Protection'!$B$8:$BE$226,'[1]2. Child Protection'!F$1,FALSE))</f>
        <v/>
      </c>
      <c r="N206" s="13" t="str">
        <f>IF(VLOOKUP($A206,'[1]2. Child Protection'!$B$8:$BE$226,'[1]2. Child Protection'!G$1,FALSE)=F206,"",VLOOKUP($A206,'[1]2. Child Protection'!$B$8:$BE$226,'[1]2. Child Protection'!G$1,FALSE)-F206)</f>
        <v/>
      </c>
      <c r="O206" s="13" t="str">
        <f>IF(VLOOKUP($A206,'[1]2. Child Protection'!$B$8:$BE$226,'[1]2. Child Protection'!H$1,FALSE)=G206,"",VLOOKUP($A206,'[1]2. Child Protection'!$B$8:$BE$226,'[1]2. Child Protection'!H$1,FALSE))</f>
        <v/>
      </c>
      <c r="P206" s="1" t="str">
        <f>IF(VLOOKUP($A206,'[1]2. Child Protection'!$B$8:$BE$226,'[1]2. Child Protection'!I$1,FALSE)=H206,"",VLOOKUP($A206,'[1]2. Child Protection'!$B$8:$BE$226,'[1]2. Child Protection'!I$1,FALSE))</f>
        <v>CLS (Encuesta Nacional de Trabajo Infantil) 2010, UNICEF and ILO calculations</v>
      </c>
    </row>
    <row r="207" spans="1:18" s="1" customFormat="1" x14ac:dyDescent="0.35">
      <c r="A207" s="11" t="s">
        <v>265</v>
      </c>
      <c r="B207" s="12" t="s">
        <v>22</v>
      </c>
      <c r="C207" s="13" t="s">
        <v>22</v>
      </c>
      <c r="D207" s="12" t="s">
        <v>22</v>
      </c>
      <c r="E207" s="13" t="s">
        <v>22</v>
      </c>
      <c r="F207" s="12" t="s">
        <v>22</v>
      </c>
      <c r="G207" s="13" t="s">
        <v>22</v>
      </c>
      <c r="H207" s="14" t="s">
        <v>22</v>
      </c>
      <c r="J207" s="13" t="str">
        <f>IF(VLOOKUP($A207,'[1]2. Child Protection'!$B$8:$BE$226,'[1]2. Child Protection'!C$1,FALSE)=B207,"",VLOOKUP($A207,'[1]2. Child Protection'!$B$8:$BE$226,'[1]2. Child Protection'!C$1,FALSE)-B207)</f>
        <v/>
      </c>
      <c r="K207" s="13">
        <f>IF(VLOOKUP($A207,'[1]2. Child Protection'!$B$8:$BE$226,'[1]2. Child Protection'!D$1,FALSE)=C207,"",VLOOKUP($A207,'[1]2. Child Protection'!$B$8:$BE$226,'[1]2. Child Protection'!D$1,FALSE))</f>
        <v>0</v>
      </c>
      <c r="L207" s="13" t="str">
        <f>IF(VLOOKUP($A207,'[1]2. Child Protection'!$B$8:$BE$226,'[1]2. Child Protection'!E$1,FALSE)=D207,"",VLOOKUP($A207,'[1]2. Child Protection'!$B$8:$BE$226,'[1]2. Child Protection'!E$1,FALSE)-D207)</f>
        <v/>
      </c>
      <c r="M207" s="13">
        <f>IF(VLOOKUP($A207,'[1]2. Child Protection'!$B$8:$BE$226,'[1]2. Child Protection'!F$1,FALSE)=E207,"",VLOOKUP($A207,'[1]2. Child Protection'!$B$8:$BE$226,'[1]2. Child Protection'!F$1,FALSE))</f>
        <v>0</v>
      </c>
      <c r="N207" s="13" t="str">
        <f>IF(VLOOKUP($A207,'[1]2. Child Protection'!$B$8:$BE$226,'[1]2. Child Protection'!G$1,FALSE)=F207,"",VLOOKUP($A207,'[1]2. Child Protection'!$B$8:$BE$226,'[1]2. Child Protection'!G$1,FALSE)-F207)</f>
        <v/>
      </c>
      <c r="O207" s="13">
        <f>IF(VLOOKUP($A207,'[1]2. Child Protection'!$B$8:$BE$226,'[1]2. Child Protection'!H$1,FALSE)=G207,"",VLOOKUP($A207,'[1]2. Child Protection'!$B$8:$BE$226,'[1]2. Child Protection'!H$1,FALSE))</f>
        <v>0</v>
      </c>
      <c r="P207" s="1">
        <f>IF(VLOOKUP($A207,'[1]2. Child Protection'!$B$8:$BE$226,'[1]2. Child Protection'!I$1,FALSE)=H207,"",VLOOKUP($A207,'[1]2. Child Protection'!$B$8:$BE$226,'[1]2. Child Protection'!I$1,FALSE))</f>
        <v>0</v>
      </c>
    </row>
    <row r="208" spans="1:18" s="1" customFormat="1" x14ac:dyDescent="0.35">
      <c r="A208" s="11" t="s">
        <v>266</v>
      </c>
      <c r="B208" s="12">
        <v>15.62946</v>
      </c>
      <c r="C208" s="12" t="s">
        <v>17</v>
      </c>
      <c r="D208" s="12">
        <v>15.077819999999999</v>
      </c>
      <c r="E208" s="12" t="s">
        <v>17</v>
      </c>
      <c r="F208" s="12">
        <v>16.212479999999999</v>
      </c>
      <c r="G208" s="12" t="s">
        <v>17</v>
      </c>
      <c r="H208" s="14" t="s">
        <v>144</v>
      </c>
      <c r="J208" s="13">
        <f>IF(VLOOKUP($A208,'[1]2. Child Protection'!$B$8:$BE$226,'[1]2. Child Protection'!C$1,FALSE)=B208,"",VLOOKUP($A208,'[1]2. Child Protection'!$B$8:$BE$226,'[1]2. Child Protection'!C$1,FALSE)-B208)</f>
        <v>-2.9460000000000264E-2</v>
      </c>
      <c r="K208" s="13">
        <f>IF(VLOOKUP($A208,'[1]2. Child Protection'!$B$8:$BE$226,'[1]2. Child Protection'!D$1,FALSE)=C208,"",VLOOKUP($A208,'[1]2. Child Protection'!$B$8:$BE$226,'[1]2. Child Protection'!D$1,FALSE))</f>
        <v>0</v>
      </c>
      <c r="L208" s="13">
        <f>IF(VLOOKUP($A208,'[1]2. Child Protection'!$B$8:$BE$226,'[1]2. Child Protection'!E$1,FALSE)=D208,"",VLOOKUP($A208,'[1]2. Child Protection'!$B$8:$BE$226,'[1]2. Child Protection'!E$1,FALSE)-D208)</f>
        <v>2.2180000000000533E-2</v>
      </c>
      <c r="M208" s="13">
        <f>IF(VLOOKUP($A208,'[1]2. Child Protection'!$B$8:$BE$226,'[1]2. Child Protection'!F$1,FALSE)=E208,"",VLOOKUP($A208,'[1]2. Child Protection'!$B$8:$BE$226,'[1]2. Child Protection'!F$1,FALSE))</f>
        <v>0</v>
      </c>
      <c r="N208" s="13">
        <f>IF(VLOOKUP($A208,'[1]2. Child Protection'!$B$8:$BE$226,'[1]2. Child Protection'!G$1,FALSE)=F208,"",VLOOKUP($A208,'[1]2. Child Protection'!$B$8:$BE$226,'[1]2. Child Protection'!G$1,FALSE)-F208)</f>
        <v>-1.2480000000000047E-2</v>
      </c>
      <c r="O208" s="13">
        <f>IF(VLOOKUP($A208,'[1]2. Child Protection'!$B$8:$BE$226,'[1]2. Child Protection'!H$1,FALSE)=G208,"",VLOOKUP($A208,'[1]2. Child Protection'!$B$8:$BE$226,'[1]2. Child Protection'!H$1,FALSE))</f>
        <v>0</v>
      </c>
      <c r="P208" s="1" t="str">
        <f>IF(VLOOKUP($A208,'[1]2. Child Protection'!$B$8:$BE$226,'[1]2. Child Protection'!I$1,FALSE)=H208,"",VLOOKUP($A208,'[1]2. Child Protection'!$B$8:$BE$226,'[1]2. Child Protection'!I$1,FALSE))</f>
        <v>DHS 2013, UNICEF and ILO calculations</v>
      </c>
      <c r="R208" s="37"/>
    </row>
    <row r="209" spans="1:18" s="1" customFormat="1" x14ac:dyDescent="0.35">
      <c r="A209" s="11" t="s">
        <v>267</v>
      </c>
      <c r="B209" s="12" t="s">
        <v>22</v>
      </c>
      <c r="C209" s="12" t="s">
        <v>22</v>
      </c>
      <c r="D209" s="12" t="s">
        <v>22</v>
      </c>
      <c r="E209" s="12" t="s">
        <v>22</v>
      </c>
      <c r="F209" s="12" t="s">
        <v>22</v>
      </c>
      <c r="G209" s="12" t="s">
        <v>22</v>
      </c>
      <c r="H209" s="14" t="s">
        <v>22</v>
      </c>
      <c r="J209" s="13" t="str">
        <f>IF(VLOOKUP($A209,'[1]2. Child Protection'!$B$8:$BE$226,'[1]2. Child Protection'!C$1,FALSE)=B209,"",VLOOKUP($A209,'[1]2. Child Protection'!$B$8:$BE$226,'[1]2. Child Protection'!C$1,FALSE)-B209)</f>
        <v/>
      </c>
      <c r="K209" s="13">
        <f>IF(VLOOKUP($A209,'[1]2. Child Protection'!$B$8:$BE$226,'[1]2. Child Protection'!D$1,FALSE)=C209,"",VLOOKUP($A209,'[1]2. Child Protection'!$B$8:$BE$226,'[1]2. Child Protection'!D$1,FALSE))</f>
        <v>0</v>
      </c>
      <c r="L209" s="13" t="str">
        <f>IF(VLOOKUP($A209,'[1]2. Child Protection'!$B$8:$BE$226,'[1]2. Child Protection'!E$1,FALSE)=D209,"",VLOOKUP($A209,'[1]2. Child Protection'!$B$8:$BE$226,'[1]2. Child Protection'!E$1,FALSE)-D209)</f>
        <v/>
      </c>
      <c r="M209" s="13">
        <f>IF(VLOOKUP($A209,'[1]2. Child Protection'!$B$8:$BE$226,'[1]2. Child Protection'!F$1,FALSE)=E209,"",VLOOKUP($A209,'[1]2. Child Protection'!$B$8:$BE$226,'[1]2. Child Protection'!F$1,FALSE))</f>
        <v>0</v>
      </c>
      <c r="N209" s="13" t="str">
        <f>IF(VLOOKUP($A209,'[1]2. Child Protection'!$B$8:$BE$226,'[1]2. Child Protection'!G$1,FALSE)=F209,"",VLOOKUP($A209,'[1]2. Child Protection'!$B$8:$BE$226,'[1]2. Child Protection'!G$1,FALSE)-F209)</f>
        <v/>
      </c>
      <c r="O209" s="13">
        <f>IF(VLOOKUP($A209,'[1]2. Child Protection'!$B$8:$BE$226,'[1]2. Child Protection'!H$1,FALSE)=G209,"",VLOOKUP($A209,'[1]2. Child Protection'!$B$8:$BE$226,'[1]2. Child Protection'!H$1,FALSE))</f>
        <v>0</v>
      </c>
      <c r="P209" s="1">
        <f>IF(VLOOKUP($A209,'[1]2. Child Protection'!$B$8:$BE$226,'[1]2. Child Protection'!I$1,FALSE)=H209,"",VLOOKUP($A209,'[1]2. Child Protection'!$B$8:$BE$226,'[1]2. Child Protection'!I$1,FALSE))</f>
        <v>0</v>
      </c>
    </row>
    <row r="210" spans="1:18" s="1" customFormat="1" x14ac:dyDescent="0.35">
      <c r="A210" s="11" t="s">
        <v>268</v>
      </c>
      <c r="B210" s="12">
        <v>13.12</v>
      </c>
      <c r="C210" s="12" t="s">
        <v>12</v>
      </c>
      <c r="D210" s="12">
        <v>12.66</v>
      </c>
      <c r="E210" s="12" t="s">
        <v>12</v>
      </c>
      <c r="F210" s="12">
        <v>13.6</v>
      </c>
      <c r="G210" s="12" t="s">
        <v>12</v>
      </c>
      <c r="H210" s="14" t="s">
        <v>46</v>
      </c>
      <c r="J210" s="13">
        <f>IF(VLOOKUP($A210,'[1]2. Child Protection'!$B$8:$BE$226,'[1]2. Child Protection'!C$1,FALSE)=B210,"",VLOOKUP($A210,'[1]2. Child Protection'!$B$8:$BE$226,'[1]2. Child Protection'!C$1,FALSE)-B210)</f>
        <v>-6.52</v>
      </c>
      <c r="K210" s="13" t="str">
        <f>IF(VLOOKUP($A210,'[1]2. Child Protection'!$B$8:$BE$226,'[1]2. Child Protection'!D$1,FALSE)=C210,"",VLOOKUP($A210,'[1]2. Child Protection'!$B$8:$BE$226,'[1]2. Child Protection'!D$1,FALSE))</f>
        <v/>
      </c>
      <c r="L210" s="13">
        <f>IF(VLOOKUP($A210,'[1]2. Child Protection'!$B$8:$BE$226,'[1]2. Child Protection'!E$1,FALSE)=D210,"",VLOOKUP($A210,'[1]2. Child Protection'!$B$8:$BE$226,'[1]2. Child Protection'!E$1,FALSE)-D210)</f>
        <v>-6.66</v>
      </c>
      <c r="M210" s="13" t="str">
        <f>IF(VLOOKUP($A210,'[1]2. Child Protection'!$B$8:$BE$226,'[1]2. Child Protection'!F$1,FALSE)=E210,"",VLOOKUP($A210,'[1]2. Child Protection'!$B$8:$BE$226,'[1]2. Child Protection'!F$1,FALSE))</f>
        <v/>
      </c>
      <c r="N210" s="13">
        <f>IF(VLOOKUP($A210,'[1]2. Child Protection'!$B$8:$BE$226,'[1]2. Child Protection'!G$1,FALSE)=F210,"",VLOOKUP($A210,'[1]2. Child Protection'!$B$8:$BE$226,'[1]2. Child Protection'!G$1,FALSE)-F210)</f>
        <v>-6.5</v>
      </c>
      <c r="O210" s="13" t="str">
        <f>IF(VLOOKUP($A210,'[1]2. Child Protection'!$B$8:$BE$226,'[1]2. Child Protection'!H$1,FALSE)=G210,"",VLOOKUP($A210,'[1]2. Child Protection'!$B$8:$BE$226,'[1]2. Child Protection'!H$1,FALSE))</f>
        <v/>
      </c>
      <c r="P210" s="1" t="str">
        <f>IF(VLOOKUP($A210,'[1]2. Child Protection'!$B$8:$BE$226,'[1]2. Child Protection'!I$1,FALSE)=H210,"",VLOOKUP($A210,'[1]2. Child Protection'!$B$8:$BE$226,'[1]2. Child Protection'!I$1,FALSE))</f>
        <v>MICS 2020-21 Snapshots</v>
      </c>
      <c r="R210" s="37"/>
    </row>
    <row r="211" spans="1:18" s="1" customFormat="1" x14ac:dyDescent="0.35">
      <c r="A211" s="11" t="s">
        <v>269</v>
      </c>
      <c r="B211" s="12" t="s">
        <v>22</v>
      </c>
      <c r="C211" s="12" t="s">
        <v>22</v>
      </c>
      <c r="D211" s="12" t="s">
        <v>22</v>
      </c>
      <c r="E211" s="12" t="s">
        <v>22</v>
      </c>
      <c r="F211" s="12" t="s">
        <v>22</v>
      </c>
      <c r="G211" s="12" t="s">
        <v>22</v>
      </c>
      <c r="H211" s="14" t="s">
        <v>22</v>
      </c>
      <c r="J211" s="13" t="str">
        <f>IF(VLOOKUP($A211,'[1]2. Child Protection'!$B$8:$BE$226,'[1]2. Child Protection'!C$1,FALSE)=B211,"",VLOOKUP($A211,'[1]2. Child Protection'!$B$8:$BE$226,'[1]2. Child Protection'!C$1,FALSE)-B211)</f>
        <v/>
      </c>
      <c r="K211" s="13">
        <f>IF(VLOOKUP($A211,'[1]2. Child Protection'!$B$8:$BE$226,'[1]2. Child Protection'!D$1,FALSE)=C211,"",VLOOKUP($A211,'[1]2. Child Protection'!$B$8:$BE$226,'[1]2. Child Protection'!D$1,FALSE))</f>
        <v>0</v>
      </c>
      <c r="L211" s="13" t="str">
        <f>IF(VLOOKUP($A211,'[1]2. Child Protection'!$B$8:$BE$226,'[1]2. Child Protection'!E$1,FALSE)=D211,"",VLOOKUP($A211,'[1]2. Child Protection'!$B$8:$BE$226,'[1]2. Child Protection'!E$1,FALSE)-D211)</f>
        <v/>
      </c>
      <c r="M211" s="13">
        <f>IF(VLOOKUP($A211,'[1]2. Child Protection'!$B$8:$BE$226,'[1]2. Child Protection'!F$1,FALSE)=E211,"",VLOOKUP($A211,'[1]2. Child Protection'!$B$8:$BE$226,'[1]2. Child Protection'!F$1,FALSE))</f>
        <v>0</v>
      </c>
      <c r="N211" s="13" t="str">
        <f>IF(VLOOKUP($A211,'[1]2. Child Protection'!$B$8:$BE$226,'[1]2. Child Protection'!G$1,FALSE)=F211,"",VLOOKUP($A211,'[1]2. Child Protection'!$B$8:$BE$226,'[1]2. Child Protection'!G$1,FALSE)-F211)</f>
        <v/>
      </c>
      <c r="O211" s="13">
        <f>IF(VLOOKUP($A211,'[1]2. Child Protection'!$B$8:$BE$226,'[1]2. Child Protection'!H$1,FALSE)=G211,"",VLOOKUP($A211,'[1]2. Child Protection'!$B$8:$BE$226,'[1]2. Child Protection'!H$1,FALSE))</f>
        <v>0</v>
      </c>
      <c r="P211" s="1">
        <f>IF(VLOOKUP($A211,'[1]2. Child Protection'!$B$8:$BE$226,'[1]2. Child Protection'!I$1,FALSE)=H211,"",VLOOKUP($A211,'[1]2. Child Protection'!$B$8:$BE$226,'[1]2. Child Protection'!I$1,FALSE))</f>
        <v>0</v>
      </c>
    </row>
    <row r="212" spans="1:18" s="1" customFormat="1" x14ac:dyDescent="0.35">
      <c r="A212" s="11" t="s">
        <v>270</v>
      </c>
      <c r="B212" s="12">
        <v>23</v>
      </c>
      <c r="C212" s="12" t="s">
        <v>12</v>
      </c>
      <c r="D212" s="12">
        <v>22.9</v>
      </c>
      <c r="E212" s="12" t="s">
        <v>12</v>
      </c>
      <c r="F212" s="12">
        <v>23</v>
      </c>
      <c r="G212" s="12" t="s">
        <v>12</v>
      </c>
      <c r="H212" s="14" t="s">
        <v>148</v>
      </c>
      <c r="J212" s="13" t="str">
        <f>IF(VLOOKUP($A212,'[1]2. Child Protection'!$B$8:$BE$226,'[1]2. Child Protection'!C$1,FALSE)=B212,"",VLOOKUP($A212,'[1]2. Child Protection'!$B$8:$BE$226,'[1]2. Child Protection'!C$1,FALSE)-B212)</f>
        <v/>
      </c>
      <c r="K212" s="13" t="str">
        <f>IF(VLOOKUP($A212,'[1]2. Child Protection'!$B$8:$BE$226,'[1]2. Child Protection'!D$1,FALSE)=C212,"",VLOOKUP($A212,'[1]2. Child Protection'!$B$8:$BE$226,'[1]2. Child Protection'!D$1,FALSE))</f>
        <v>x</v>
      </c>
      <c r="L212" s="13" t="str">
        <f>IF(VLOOKUP($A212,'[1]2. Child Protection'!$B$8:$BE$226,'[1]2. Child Protection'!E$1,FALSE)=D212,"",VLOOKUP($A212,'[1]2. Child Protection'!$B$8:$BE$226,'[1]2. Child Protection'!E$1,FALSE)-D212)</f>
        <v/>
      </c>
      <c r="M212" s="13" t="str">
        <f>IF(VLOOKUP($A212,'[1]2. Child Protection'!$B$8:$BE$226,'[1]2. Child Protection'!F$1,FALSE)=E212,"",VLOOKUP($A212,'[1]2. Child Protection'!$B$8:$BE$226,'[1]2. Child Protection'!F$1,FALSE))</f>
        <v>x</v>
      </c>
      <c r="N212" s="13" t="str">
        <f>IF(VLOOKUP($A212,'[1]2. Child Protection'!$B$8:$BE$226,'[1]2. Child Protection'!G$1,FALSE)=F212,"",VLOOKUP($A212,'[1]2. Child Protection'!$B$8:$BE$226,'[1]2. Child Protection'!G$1,FALSE)-F212)</f>
        <v/>
      </c>
      <c r="O212" s="13" t="str">
        <f>IF(VLOOKUP($A212,'[1]2. Child Protection'!$B$8:$BE$226,'[1]2. Child Protection'!H$1,FALSE)=G212,"",VLOOKUP($A212,'[1]2. Child Protection'!$B$8:$BE$226,'[1]2. Child Protection'!H$1,FALSE))</f>
        <v>x</v>
      </c>
      <c r="P212" s="1" t="str">
        <f>IF(VLOOKUP($A212,'[1]2. Child Protection'!$B$8:$BE$226,'[1]2. Child Protection'!I$1,FALSE)=H212,"",VLOOKUP($A212,'[1]2. Child Protection'!$B$8:$BE$226,'[1]2. Child Protection'!I$1,FALSE))</f>
        <v>Labour Force and CLS 2012, UNICEF and ILO calculations</v>
      </c>
    </row>
    <row r="213" spans="1:18" s="1" customFormat="1" x14ac:dyDescent="0.35">
      <c r="A213" s="11" t="s">
        <v>271</v>
      </c>
      <c r="B213" s="12">
        <v>27.9</v>
      </c>
      <c r="C213" s="12" t="s">
        <v>12</v>
      </c>
      <c r="D213" s="12">
        <v>33.1</v>
      </c>
      <c r="E213" s="12" t="s">
        <v>12</v>
      </c>
      <c r="F213" s="12">
        <v>22.4</v>
      </c>
      <c r="G213" s="12" t="s">
        <v>12</v>
      </c>
      <c r="H213" s="14" t="s">
        <v>43</v>
      </c>
      <c r="J213" s="13" t="str">
        <f>IF(VLOOKUP($A213,'[1]2. Child Protection'!$B$8:$BE$226,'[1]2. Child Protection'!C$1,FALSE)=B213,"",VLOOKUP($A213,'[1]2. Child Protection'!$B$8:$BE$226,'[1]2. Child Protection'!C$1,FALSE)-B213)</f>
        <v/>
      </c>
      <c r="K213" s="13" t="str">
        <f>IF(VLOOKUP($A213,'[1]2. Child Protection'!$B$8:$BE$226,'[1]2. Child Protection'!D$1,FALSE)=C213,"",VLOOKUP($A213,'[1]2. Child Protection'!$B$8:$BE$226,'[1]2. Child Protection'!D$1,FALSE))</f>
        <v/>
      </c>
      <c r="L213" s="13" t="str">
        <f>IF(VLOOKUP($A213,'[1]2. Child Protection'!$B$8:$BE$226,'[1]2. Child Protection'!E$1,FALSE)=D213,"",VLOOKUP($A213,'[1]2. Child Protection'!$B$8:$BE$226,'[1]2. Child Protection'!E$1,FALSE)-D213)</f>
        <v/>
      </c>
      <c r="M213" s="13" t="str">
        <f>IF(VLOOKUP($A213,'[1]2. Child Protection'!$B$8:$BE$226,'[1]2. Child Protection'!F$1,FALSE)=E213,"",VLOOKUP($A213,'[1]2. Child Protection'!$B$8:$BE$226,'[1]2. Child Protection'!F$1,FALSE))</f>
        <v/>
      </c>
      <c r="N213" s="13" t="str">
        <f>IF(VLOOKUP($A213,'[1]2. Child Protection'!$B$8:$BE$226,'[1]2. Child Protection'!G$1,FALSE)=F213,"",VLOOKUP($A213,'[1]2. Child Protection'!$B$8:$BE$226,'[1]2. Child Protection'!G$1,FALSE)-F213)</f>
        <v/>
      </c>
      <c r="O213" s="13" t="str">
        <f>IF(VLOOKUP($A213,'[1]2. Child Protection'!$B$8:$BE$226,'[1]2. Child Protection'!H$1,FALSE)=G213,"",VLOOKUP($A213,'[1]2. Child Protection'!$B$8:$BE$226,'[1]2. Child Protection'!H$1,FALSE))</f>
        <v/>
      </c>
      <c r="P213" s="1" t="str">
        <f>IF(VLOOKUP($A213,'[1]2. Child Protection'!$B$8:$BE$226,'[1]2. Child Protection'!I$1,FALSE)=H213,"",VLOOKUP($A213,'[1]2. Child Protection'!$B$8:$BE$226,'[1]2. Child Protection'!I$1,FALSE))</f>
        <v>MICS 2019, UNICEF and ILO calculations</v>
      </c>
    </row>
    <row r="214" spans="1:18" s="1" customFormat="1" x14ac:dyDescent="0.35">
      <c r="A214" s="11"/>
      <c r="D214" s="4"/>
      <c r="F214" s="4"/>
      <c r="J214" s="13"/>
      <c r="K214" s="13"/>
      <c r="L214" s="13"/>
      <c r="M214" s="13"/>
      <c r="N214" s="13"/>
      <c r="O214" s="13"/>
    </row>
    <row r="215" spans="1:18" s="1" customFormat="1" x14ac:dyDescent="0.35">
      <c r="A215" s="16" t="s">
        <v>272</v>
      </c>
      <c r="B215" s="17"/>
      <c r="C215" s="17"/>
      <c r="D215" s="18"/>
      <c r="E215" s="17"/>
      <c r="F215" s="18"/>
      <c r="G215" s="19"/>
      <c r="H215" s="13"/>
      <c r="J215" s="13" t="str">
        <f>IF(VLOOKUP($A215,'[1]2. Child Protection'!$B$8:$BE$226,'[1]2. Child Protection'!C$1,FALSE)=B215,"",VLOOKUP($A215,'[1]2. Child Protection'!$B$8:$BE$226,'[1]2. Child Protection'!C$1,FALSE))</f>
        <v/>
      </c>
      <c r="K215" s="13" t="str">
        <f>IF(VLOOKUP($A215,'[1]2. Child Protection'!$B$8:$BE$226,'[1]2. Child Protection'!D$1,FALSE)=C215,"",VLOOKUP($A215,'[1]2. Child Protection'!$B$8:$BE$226,'[1]2. Child Protection'!D$1,FALSE))</f>
        <v/>
      </c>
      <c r="L215" s="13" t="str">
        <f>IF(VLOOKUP($A215,'[1]2. Child Protection'!$B$8:$BE$226,'[1]2. Child Protection'!E$1,FALSE)=D215,"",VLOOKUP($A215,'[1]2. Child Protection'!$B$8:$BE$226,'[1]2. Child Protection'!E$1,FALSE))</f>
        <v/>
      </c>
      <c r="M215" s="13" t="str">
        <f>IF(VLOOKUP($A215,'[1]2. Child Protection'!$B$8:$BE$226,'[1]2. Child Protection'!F$1,FALSE)=E215,"",VLOOKUP($A215,'[1]2. Child Protection'!$B$8:$BE$226,'[1]2. Child Protection'!F$1,FALSE))</f>
        <v/>
      </c>
      <c r="N215" s="13" t="str">
        <f>IF(VLOOKUP($A215,'[1]2. Child Protection'!$B$8:$BE$226,'[1]2. Child Protection'!G$1,FALSE)=F215,"",VLOOKUP($A215,'[1]2. Child Protection'!$B$8:$BE$226,'[1]2. Child Protection'!G$1,FALSE))</f>
        <v/>
      </c>
      <c r="O215" s="13" t="str">
        <f>IF(VLOOKUP($A215,'[1]2. Child Protection'!$B$8:$BE$226,'[1]2. Child Protection'!H$1,FALSE)=G215,"",VLOOKUP($A215,'[1]2. Child Protection'!$B$8:$BE$226,'[1]2. Child Protection'!H$1,FALSE))</f>
        <v/>
      </c>
      <c r="P215" s="1" t="str">
        <f>IF(VLOOKUP($A215,'[1]2. Child Protection'!$B$8:$BE$226,'[1]2. Child Protection'!I$1,FALSE)=H215,"",VLOOKUP($A215,'[1]2. Child Protection'!$B$8:$BE$226,'[1]2. Child Protection'!I$1,FALSE))</f>
        <v/>
      </c>
    </row>
    <row r="216" spans="1:18" s="1" customFormat="1" x14ac:dyDescent="0.35">
      <c r="A216" s="20" t="s">
        <v>273</v>
      </c>
      <c r="B216" s="13">
        <v>26.350009775538474</v>
      </c>
      <c r="C216" s="13" t="s">
        <v>12</v>
      </c>
      <c r="D216" s="12">
        <v>27.092165207257988</v>
      </c>
      <c r="E216" s="13" t="s">
        <v>12</v>
      </c>
      <c r="F216" s="12">
        <v>25.467613277599526</v>
      </c>
      <c r="G216" s="21" t="s">
        <v>12</v>
      </c>
      <c r="H216" s="13"/>
      <c r="J216" s="13">
        <f>IF(VLOOKUP($A216,'[1]2. Child Protection'!$B$8:$BE$226,'[1]2. Child Protection'!C$1,FALSE)=B216,"",VLOOKUP($A216,'[1]2. Child Protection'!$B$8:$BE$226,'[1]2. Child Protection'!C$1,FALSE))</f>
        <v>26.1</v>
      </c>
      <c r="K216" s="13" t="str">
        <f>IF(VLOOKUP($A216,'[1]2. Child Protection'!$B$8:$BE$226,'[1]2. Child Protection'!D$1,FALSE)=C216,"",VLOOKUP($A216,'[1]2. Child Protection'!$B$8:$BE$226,'[1]2. Child Protection'!D$1,FALSE))</f>
        <v/>
      </c>
      <c r="L216" s="13">
        <f>IF(VLOOKUP($A216,'[1]2. Child Protection'!$B$8:$BE$226,'[1]2. Child Protection'!E$1,FALSE)=D216,"",VLOOKUP($A216,'[1]2. Child Protection'!$B$8:$BE$226,'[1]2. Child Protection'!E$1,FALSE))</f>
        <v>26.88</v>
      </c>
      <c r="M216" s="13" t="str">
        <f>IF(VLOOKUP($A216,'[1]2. Child Protection'!$B$8:$BE$226,'[1]2. Child Protection'!F$1,FALSE)=E216,"",VLOOKUP($A216,'[1]2. Child Protection'!$B$8:$BE$226,'[1]2. Child Protection'!F$1,FALSE))</f>
        <v/>
      </c>
      <c r="N216" s="13">
        <f>IF(VLOOKUP($A216,'[1]2. Child Protection'!$B$8:$BE$226,'[1]2. Child Protection'!G$1,FALSE)=F216,"",VLOOKUP($A216,'[1]2. Child Protection'!$B$8:$BE$226,'[1]2. Child Protection'!G$1,FALSE))</f>
        <v>25.19</v>
      </c>
      <c r="O216" s="13" t="str">
        <f>IF(VLOOKUP($A216,'[1]2. Child Protection'!$B$8:$BE$226,'[1]2. Child Protection'!H$1,FALSE)=G216,"",VLOOKUP($A216,'[1]2. Child Protection'!$B$8:$BE$226,'[1]2. Child Protection'!H$1,FALSE))</f>
        <v/>
      </c>
      <c r="P216" s="1" t="str">
        <f>IF(VLOOKUP($A216,'[1]2. Child Protection'!$B$8:$BE$226,'[1]2. Child Protection'!I$1,FALSE)=H216,"",VLOOKUP($A216,'[1]2. Child Protection'!$B$8:$BE$226,'[1]2. Child Protection'!I$1,FALSE))</f>
        <v>DHS, MICS and other national surveys</v>
      </c>
      <c r="R216" s="37"/>
    </row>
    <row r="217" spans="1:18" s="1" customFormat="1" x14ac:dyDescent="0.35">
      <c r="A217" s="22" t="s">
        <v>296</v>
      </c>
      <c r="B217" s="13">
        <v>26.388902686487782</v>
      </c>
      <c r="C217" s="13" t="s">
        <v>12</v>
      </c>
      <c r="D217" s="12">
        <v>28.002775587204859</v>
      </c>
      <c r="E217" s="13" t="s">
        <v>12</v>
      </c>
      <c r="F217" s="12">
        <v>24.54646329173827</v>
      </c>
      <c r="G217" s="21" t="s">
        <v>12</v>
      </c>
      <c r="H217" s="13"/>
      <c r="J217" s="13">
        <f>IF(VLOOKUP($A217,'[1]2. Child Protection'!$B$8:$BE$226,'[1]2. Child Protection'!C$1,FALSE)=B217,"",VLOOKUP($A217,'[1]2. Child Protection'!$B$8:$BE$226,'[1]2. Child Protection'!C$1,FALSE))</f>
        <v>26.27</v>
      </c>
      <c r="K217" s="13" t="str">
        <f>IF(VLOOKUP($A217,'[1]2. Child Protection'!$B$8:$BE$226,'[1]2. Child Protection'!D$1,FALSE)=C217,"",VLOOKUP($A217,'[1]2. Child Protection'!$B$8:$BE$226,'[1]2. Child Protection'!D$1,FALSE))</f>
        <v/>
      </c>
      <c r="L217" s="13">
        <f>IF(VLOOKUP($A217,'[1]2. Child Protection'!$B$8:$BE$226,'[1]2. Child Protection'!E$1,FALSE)=D217,"",VLOOKUP($A217,'[1]2. Child Protection'!$B$8:$BE$226,'[1]2. Child Protection'!E$1,FALSE))</f>
        <v>27.96</v>
      </c>
      <c r="M217" s="13" t="str">
        <f>IF(VLOOKUP($A217,'[1]2. Child Protection'!$B$8:$BE$226,'[1]2. Child Protection'!F$1,FALSE)=E217,"",VLOOKUP($A217,'[1]2. Child Protection'!$B$8:$BE$226,'[1]2. Child Protection'!F$1,FALSE))</f>
        <v/>
      </c>
      <c r="N217" s="13">
        <f>IF(VLOOKUP($A217,'[1]2. Child Protection'!$B$8:$BE$226,'[1]2. Child Protection'!G$1,FALSE)=F217,"",VLOOKUP($A217,'[1]2. Child Protection'!$B$8:$BE$226,'[1]2. Child Protection'!G$1,FALSE))</f>
        <v>24.35</v>
      </c>
      <c r="O217" s="13" t="str">
        <f>IF(VLOOKUP($A217,'[1]2. Child Protection'!$B$8:$BE$226,'[1]2. Child Protection'!H$1,FALSE)=G217,"",VLOOKUP($A217,'[1]2. Child Protection'!$B$8:$BE$226,'[1]2. Child Protection'!H$1,FALSE))</f>
        <v/>
      </c>
      <c r="P217" s="1" t="str">
        <f>IF(VLOOKUP($A217,'[1]2. Child Protection'!$B$8:$BE$226,'[1]2. Child Protection'!I$1,FALSE)=H217,"",VLOOKUP($A217,'[1]2. Child Protection'!$B$8:$BE$226,'[1]2. Child Protection'!I$1,FALSE))</f>
        <v>DHS, MICS and other national surveys</v>
      </c>
      <c r="R217" s="37"/>
    </row>
    <row r="218" spans="1:18" s="1" customFormat="1" x14ac:dyDescent="0.35">
      <c r="A218" s="22" t="s">
        <v>297</v>
      </c>
      <c r="B218" s="13">
        <v>26.316498709041259</v>
      </c>
      <c r="C218" s="13" t="s">
        <v>12</v>
      </c>
      <c r="D218" s="12">
        <v>26.312073690004876</v>
      </c>
      <c r="E218" s="13" t="s">
        <v>12</v>
      </c>
      <c r="F218" s="12">
        <v>26.265994436975326</v>
      </c>
      <c r="G218" s="21" t="s">
        <v>12</v>
      </c>
      <c r="H218" s="13"/>
      <c r="J218" s="13">
        <f>IF(VLOOKUP($A218,'[1]2. Child Protection'!$B$8:$BE$226,'[1]2. Child Protection'!C$1,FALSE)=B218,"",VLOOKUP($A218,'[1]2. Child Protection'!$B$8:$BE$226,'[1]2. Child Protection'!C$1,FALSE))</f>
        <v>25.95</v>
      </c>
      <c r="K218" s="13" t="str">
        <f>IF(VLOOKUP($A218,'[1]2. Child Protection'!$B$8:$BE$226,'[1]2. Child Protection'!D$1,FALSE)=C218,"",VLOOKUP($A218,'[1]2. Child Protection'!$B$8:$BE$226,'[1]2. Child Protection'!D$1,FALSE))</f>
        <v/>
      </c>
      <c r="L218" s="13">
        <f>IF(VLOOKUP($A218,'[1]2. Child Protection'!$B$8:$BE$226,'[1]2. Child Protection'!E$1,FALSE)=D218,"",VLOOKUP($A218,'[1]2. Child Protection'!$B$8:$BE$226,'[1]2. Child Protection'!E$1,FALSE))</f>
        <v>25.97</v>
      </c>
      <c r="M218" s="13" t="str">
        <f>IF(VLOOKUP($A218,'[1]2. Child Protection'!$B$8:$BE$226,'[1]2. Child Protection'!F$1,FALSE)=E218,"",VLOOKUP($A218,'[1]2. Child Protection'!$B$8:$BE$226,'[1]2. Child Protection'!F$1,FALSE))</f>
        <v/>
      </c>
      <c r="N218" s="13">
        <f>IF(VLOOKUP($A218,'[1]2. Child Protection'!$B$8:$BE$226,'[1]2. Child Protection'!G$1,FALSE)=F218,"",VLOOKUP($A218,'[1]2. Child Protection'!$B$8:$BE$226,'[1]2. Child Protection'!G$1,FALSE))</f>
        <v>25.91</v>
      </c>
      <c r="O218" s="13" t="str">
        <f>IF(VLOOKUP($A218,'[1]2. Child Protection'!$B$8:$BE$226,'[1]2. Child Protection'!H$1,FALSE)=G218,"",VLOOKUP($A218,'[1]2. Child Protection'!$B$8:$BE$226,'[1]2. Child Protection'!H$1,FALSE))</f>
        <v/>
      </c>
      <c r="P218" s="1" t="str">
        <f>IF(VLOOKUP($A218,'[1]2. Child Protection'!$B$8:$BE$226,'[1]2. Child Protection'!I$1,FALSE)=H218,"",VLOOKUP($A218,'[1]2. Child Protection'!$B$8:$BE$226,'[1]2. Child Protection'!I$1,FALSE))</f>
        <v>DHS, MICS and other national surveys</v>
      </c>
      <c r="R218" s="37"/>
    </row>
    <row r="219" spans="1:18" s="1" customFormat="1" x14ac:dyDescent="0.35">
      <c r="A219" s="20" t="s">
        <v>274</v>
      </c>
      <c r="B219" s="12">
        <v>4.3547874852128059</v>
      </c>
      <c r="C219" s="12" t="s">
        <v>12</v>
      </c>
      <c r="D219" s="12">
        <v>5.0647916773900148</v>
      </c>
      <c r="E219" s="12" t="s">
        <v>12</v>
      </c>
      <c r="F219" s="12">
        <v>3.5718344441311696</v>
      </c>
      <c r="G219" s="21" t="s">
        <v>12</v>
      </c>
      <c r="H219" s="13"/>
      <c r="J219" s="13" t="str">
        <f>IF(VLOOKUP($A219,'[1]2. Child Protection'!$B$8:$BE$226,'[1]2. Child Protection'!C$1,FALSE)=B219,"",VLOOKUP($A219,'[1]2. Child Protection'!$B$8:$BE$226,'[1]2. Child Protection'!C$1,FALSE))</f>
        <v>-</v>
      </c>
      <c r="K219" s="13" t="str">
        <f>IF(VLOOKUP($A219,'[1]2. Child Protection'!$B$8:$BE$226,'[1]2. Child Protection'!D$1,FALSE)=C219,"",VLOOKUP($A219,'[1]2. Child Protection'!$B$8:$BE$226,'[1]2. Child Protection'!D$1,FALSE))</f>
        <v/>
      </c>
      <c r="L219" s="13" t="str">
        <f>IF(VLOOKUP($A219,'[1]2. Child Protection'!$B$8:$BE$226,'[1]2. Child Protection'!E$1,FALSE)=D219,"",VLOOKUP($A219,'[1]2. Child Protection'!$B$8:$BE$226,'[1]2. Child Protection'!E$1,FALSE))</f>
        <v>-</v>
      </c>
      <c r="M219" s="13" t="str">
        <f>IF(VLOOKUP($A219,'[1]2. Child Protection'!$B$8:$BE$226,'[1]2. Child Protection'!F$1,FALSE)=E219,"",VLOOKUP($A219,'[1]2. Child Protection'!$B$8:$BE$226,'[1]2. Child Protection'!F$1,FALSE))</f>
        <v/>
      </c>
      <c r="N219" s="13" t="str">
        <f>IF(VLOOKUP($A219,'[1]2. Child Protection'!$B$8:$BE$226,'[1]2. Child Protection'!G$1,FALSE)=F219,"",VLOOKUP($A219,'[1]2. Child Protection'!$B$8:$BE$226,'[1]2. Child Protection'!G$1,FALSE))</f>
        <v>-</v>
      </c>
      <c r="O219" s="13" t="str">
        <f>IF(VLOOKUP($A219,'[1]2. Child Protection'!$B$8:$BE$226,'[1]2. Child Protection'!H$1,FALSE)=G219,"",VLOOKUP($A219,'[1]2. Child Protection'!$B$8:$BE$226,'[1]2. Child Protection'!H$1,FALSE))</f>
        <v/>
      </c>
      <c r="P219" s="1" t="str">
        <f>IF(VLOOKUP($A219,'[1]2. Child Protection'!$B$8:$BE$226,'[1]2. Child Protection'!I$1,FALSE)=H219,"",VLOOKUP($A219,'[1]2. Child Protection'!$B$8:$BE$226,'[1]2. Child Protection'!I$1,FALSE))</f>
        <v/>
      </c>
    </row>
    <row r="220" spans="1:18" s="1" customFormat="1" x14ac:dyDescent="0.35">
      <c r="A220" s="20" t="s">
        <v>275</v>
      </c>
      <c r="B220" s="12" t="s">
        <v>22</v>
      </c>
      <c r="C220" s="12" t="s">
        <v>12</v>
      </c>
      <c r="D220" s="12" t="s">
        <v>22</v>
      </c>
      <c r="E220" s="12" t="s">
        <v>12</v>
      </c>
      <c r="F220" s="12" t="s">
        <v>22</v>
      </c>
      <c r="G220" s="21" t="s">
        <v>12</v>
      </c>
      <c r="H220" s="13"/>
      <c r="J220" s="13" t="str">
        <f>IF(VLOOKUP($A220,'[1]2. Child Protection'!$B$8:$BE$226,'[1]2. Child Protection'!C$1,FALSE)=B220,"",VLOOKUP($A220,'[1]2. Child Protection'!$B$8:$BE$226,'[1]2. Child Protection'!C$1,FALSE))</f>
        <v/>
      </c>
      <c r="K220" s="13" t="str">
        <f>IF(VLOOKUP($A220,'[1]2. Child Protection'!$B$8:$BE$226,'[1]2. Child Protection'!D$1,FALSE)=C220,"",VLOOKUP($A220,'[1]2. Child Protection'!$B$8:$BE$226,'[1]2. Child Protection'!D$1,FALSE))</f>
        <v/>
      </c>
      <c r="L220" s="13" t="str">
        <f>IF(VLOOKUP($A220,'[1]2. Child Protection'!$B$8:$BE$226,'[1]2. Child Protection'!E$1,FALSE)=D220,"",VLOOKUP($A220,'[1]2. Child Protection'!$B$8:$BE$226,'[1]2. Child Protection'!E$1,FALSE))</f>
        <v/>
      </c>
      <c r="M220" s="13" t="str">
        <f>IF(VLOOKUP($A220,'[1]2. Child Protection'!$B$8:$BE$226,'[1]2. Child Protection'!F$1,FALSE)=E220,"",VLOOKUP($A220,'[1]2. Child Protection'!$B$8:$BE$226,'[1]2. Child Protection'!F$1,FALSE))</f>
        <v/>
      </c>
      <c r="N220" s="13" t="str">
        <f>IF(VLOOKUP($A220,'[1]2. Child Protection'!$B$8:$BE$226,'[1]2. Child Protection'!G$1,FALSE)=F220,"",VLOOKUP($A220,'[1]2. Child Protection'!$B$8:$BE$226,'[1]2. Child Protection'!G$1,FALSE))</f>
        <v/>
      </c>
      <c r="O220" s="13" t="str">
        <f>IF(VLOOKUP($A220,'[1]2. Child Protection'!$B$8:$BE$226,'[1]2. Child Protection'!H$1,FALSE)=G220,"",VLOOKUP($A220,'[1]2. Child Protection'!$B$8:$BE$226,'[1]2. Child Protection'!H$1,FALSE))</f>
        <v/>
      </c>
      <c r="P220" s="1" t="str">
        <f>IF(VLOOKUP($A220,'[1]2. Child Protection'!$B$8:$BE$226,'[1]2. Child Protection'!I$1,FALSE)=H220,"",VLOOKUP($A220,'[1]2. Child Protection'!$B$8:$BE$226,'[1]2. Child Protection'!I$1,FALSE))</f>
        <v/>
      </c>
    </row>
    <row r="221" spans="1:18" s="1" customFormat="1" x14ac:dyDescent="0.35">
      <c r="A221" s="20" t="s">
        <v>276</v>
      </c>
      <c r="B221" s="12" t="s">
        <v>22</v>
      </c>
      <c r="C221" s="12" t="s">
        <v>12</v>
      </c>
      <c r="D221" s="12" t="s">
        <v>22</v>
      </c>
      <c r="E221" s="12" t="s">
        <v>12</v>
      </c>
      <c r="F221" s="12" t="s">
        <v>22</v>
      </c>
      <c r="G221" s="21" t="s">
        <v>12</v>
      </c>
      <c r="H221" s="13"/>
      <c r="J221" s="13" t="str">
        <f>IF(VLOOKUP($A221,'[1]2. Child Protection'!$B$8:$BE$226,'[1]2. Child Protection'!C$1,FALSE)=B221,"",VLOOKUP($A221,'[1]2. Child Protection'!$B$8:$BE$226,'[1]2. Child Protection'!C$1,FALSE))</f>
        <v/>
      </c>
      <c r="K221" s="13" t="str">
        <f>IF(VLOOKUP($A221,'[1]2. Child Protection'!$B$8:$BE$226,'[1]2. Child Protection'!D$1,FALSE)=C221,"",VLOOKUP($A221,'[1]2. Child Protection'!$B$8:$BE$226,'[1]2. Child Protection'!D$1,FALSE))</f>
        <v/>
      </c>
      <c r="L221" s="13" t="str">
        <f>IF(VLOOKUP($A221,'[1]2. Child Protection'!$B$8:$BE$226,'[1]2. Child Protection'!E$1,FALSE)=D221,"",VLOOKUP($A221,'[1]2. Child Protection'!$B$8:$BE$226,'[1]2. Child Protection'!E$1,FALSE))</f>
        <v/>
      </c>
      <c r="M221" s="13" t="str">
        <f>IF(VLOOKUP($A221,'[1]2. Child Protection'!$B$8:$BE$226,'[1]2. Child Protection'!F$1,FALSE)=E221,"",VLOOKUP($A221,'[1]2. Child Protection'!$B$8:$BE$226,'[1]2. Child Protection'!F$1,FALSE))</f>
        <v/>
      </c>
      <c r="N221" s="13" t="str">
        <f>IF(VLOOKUP($A221,'[1]2. Child Protection'!$B$8:$BE$226,'[1]2. Child Protection'!G$1,FALSE)=F221,"",VLOOKUP($A221,'[1]2. Child Protection'!$B$8:$BE$226,'[1]2. Child Protection'!G$1,FALSE))</f>
        <v/>
      </c>
      <c r="O221" s="13" t="str">
        <f>IF(VLOOKUP($A221,'[1]2. Child Protection'!$B$8:$BE$226,'[1]2. Child Protection'!H$1,FALSE)=G221,"",VLOOKUP($A221,'[1]2. Child Protection'!$B$8:$BE$226,'[1]2. Child Protection'!H$1,FALSE))</f>
        <v/>
      </c>
      <c r="P221" s="1" t="str">
        <f>IF(VLOOKUP($A221,'[1]2. Child Protection'!$B$8:$BE$226,'[1]2. Child Protection'!I$1,FALSE)=H221,"",VLOOKUP($A221,'[1]2. Child Protection'!$B$8:$BE$226,'[1]2. Child Protection'!I$1,FALSE))</f>
        <v/>
      </c>
    </row>
    <row r="222" spans="1:18" s="1" customFormat="1" x14ac:dyDescent="0.35">
      <c r="A222" s="20" t="s">
        <v>277</v>
      </c>
      <c r="B222" s="12">
        <v>7.0124842354890475</v>
      </c>
      <c r="C222" s="12" t="s">
        <v>12</v>
      </c>
      <c r="D222" s="12">
        <v>7.620632436534077</v>
      </c>
      <c r="E222" s="12" t="s">
        <v>12</v>
      </c>
      <c r="F222" s="12">
        <v>6.2819639138186769</v>
      </c>
      <c r="G222" s="21" t="s">
        <v>12</v>
      </c>
      <c r="H222" s="13"/>
      <c r="J222" s="13">
        <f>IF(VLOOKUP($A222,'[1]2. Child Protection'!$B$8:$BE$226,'[1]2. Child Protection'!C$1,FALSE)=B222,"",VLOOKUP($A222,'[1]2. Child Protection'!$B$8:$BE$226,'[1]2. Child Protection'!C$1,FALSE))</f>
        <v>7.01</v>
      </c>
      <c r="K222" s="13" t="str">
        <f>IF(VLOOKUP($A222,'[1]2. Child Protection'!$B$8:$BE$226,'[1]2. Child Protection'!D$1,FALSE)=C222,"",VLOOKUP($A222,'[1]2. Child Protection'!$B$8:$BE$226,'[1]2. Child Protection'!D$1,FALSE))</f>
        <v/>
      </c>
      <c r="L222" s="13">
        <f>IF(VLOOKUP($A222,'[1]2. Child Protection'!$B$8:$BE$226,'[1]2. Child Protection'!E$1,FALSE)=D222,"",VLOOKUP($A222,'[1]2. Child Protection'!$B$8:$BE$226,'[1]2. Child Protection'!E$1,FALSE))</f>
        <v>6.35</v>
      </c>
      <c r="M222" s="13" t="str">
        <f>IF(VLOOKUP($A222,'[1]2. Child Protection'!$B$8:$BE$226,'[1]2. Child Protection'!F$1,FALSE)=E222,"",VLOOKUP($A222,'[1]2. Child Protection'!$B$8:$BE$226,'[1]2. Child Protection'!F$1,FALSE))</f>
        <v/>
      </c>
      <c r="N222" s="13">
        <f>IF(VLOOKUP($A222,'[1]2. Child Protection'!$B$8:$BE$226,'[1]2. Child Protection'!G$1,FALSE)=F222,"",VLOOKUP($A222,'[1]2. Child Protection'!$B$8:$BE$226,'[1]2. Child Protection'!G$1,FALSE))</f>
        <v>6.45</v>
      </c>
      <c r="O222" s="13" t="str">
        <f>IF(VLOOKUP($A222,'[1]2. Child Protection'!$B$8:$BE$226,'[1]2. Child Protection'!H$1,FALSE)=G222,"",VLOOKUP($A222,'[1]2. Child Protection'!$B$8:$BE$226,'[1]2. Child Protection'!H$1,FALSE))</f>
        <v/>
      </c>
      <c r="P222" s="1" t="str">
        <f>IF(VLOOKUP($A222,'[1]2. Child Protection'!$B$8:$BE$226,'[1]2. Child Protection'!I$1,FALSE)=H222,"",VLOOKUP($A222,'[1]2. Child Protection'!$B$8:$BE$226,'[1]2. Child Protection'!I$1,FALSE))</f>
        <v>DHS, MICS and other national surveys</v>
      </c>
      <c r="R222" s="37"/>
    </row>
    <row r="223" spans="1:18" s="1" customFormat="1" x14ac:dyDescent="0.35">
      <c r="A223" s="20" t="s">
        <v>278</v>
      </c>
      <c r="B223" s="12" t="s">
        <v>22</v>
      </c>
      <c r="C223" s="12" t="s">
        <v>12</v>
      </c>
      <c r="D223" s="12" t="s">
        <v>22</v>
      </c>
      <c r="E223" s="12" t="s">
        <v>12</v>
      </c>
      <c r="F223" s="12" t="s">
        <v>22</v>
      </c>
      <c r="G223" s="21" t="s">
        <v>12</v>
      </c>
      <c r="H223" s="13"/>
      <c r="J223" s="13" t="str">
        <f>IF(VLOOKUP($A223,'[1]2. Child Protection'!$B$8:$BE$226,'[1]2. Child Protection'!C$1,FALSE)=B223,"",VLOOKUP($A223,'[1]2. Child Protection'!$B$8:$BE$226,'[1]2. Child Protection'!C$1,FALSE))</f>
        <v/>
      </c>
      <c r="K223" s="13" t="str">
        <f>IF(VLOOKUP($A223,'[1]2. Child Protection'!$B$8:$BE$226,'[1]2. Child Protection'!D$1,FALSE)=C223,"",VLOOKUP($A223,'[1]2. Child Protection'!$B$8:$BE$226,'[1]2. Child Protection'!D$1,FALSE))</f>
        <v/>
      </c>
      <c r="L223" s="13" t="str">
        <f>IF(VLOOKUP($A223,'[1]2. Child Protection'!$B$8:$BE$226,'[1]2. Child Protection'!E$1,FALSE)=D223,"",VLOOKUP($A223,'[1]2. Child Protection'!$B$8:$BE$226,'[1]2. Child Protection'!E$1,FALSE))</f>
        <v/>
      </c>
      <c r="M223" s="13" t="str">
        <f>IF(VLOOKUP($A223,'[1]2. Child Protection'!$B$8:$BE$226,'[1]2. Child Protection'!F$1,FALSE)=E223,"",VLOOKUP($A223,'[1]2. Child Protection'!$B$8:$BE$226,'[1]2. Child Protection'!F$1,FALSE))</f>
        <v/>
      </c>
      <c r="N223" s="13" t="str">
        <f>IF(VLOOKUP($A223,'[1]2. Child Protection'!$B$8:$BE$226,'[1]2. Child Protection'!G$1,FALSE)=F223,"",VLOOKUP($A223,'[1]2. Child Protection'!$B$8:$BE$226,'[1]2. Child Protection'!G$1,FALSE))</f>
        <v/>
      </c>
      <c r="O223" s="13" t="str">
        <f>IF(VLOOKUP($A223,'[1]2. Child Protection'!$B$8:$BE$226,'[1]2. Child Protection'!H$1,FALSE)=G223,"",VLOOKUP($A223,'[1]2. Child Protection'!$B$8:$BE$226,'[1]2. Child Protection'!H$1,FALSE))</f>
        <v/>
      </c>
      <c r="P223" s="1" t="str">
        <f>IF(VLOOKUP($A223,'[1]2. Child Protection'!$B$8:$BE$226,'[1]2. Child Protection'!I$1,FALSE)=H223,"",VLOOKUP($A223,'[1]2. Child Protection'!$B$8:$BE$226,'[1]2. Child Protection'!I$1,FALSE))</f>
        <v/>
      </c>
    </row>
    <row r="224" spans="1:18" s="1" customFormat="1" x14ac:dyDescent="0.35">
      <c r="A224" s="22" t="s">
        <v>298</v>
      </c>
      <c r="B224" s="12" t="s">
        <v>22</v>
      </c>
      <c r="C224" s="12" t="s">
        <v>12</v>
      </c>
      <c r="D224" s="12" t="s">
        <v>22</v>
      </c>
      <c r="E224" s="12" t="s">
        <v>12</v>
      </c>
      <c r="F224" s="12" t="s">
        <v>22</v>
      </c>
      <c r="G224" s="21" t="s">
        <v>12</v>
      </c>
      <c r="H224" s="13"/>
      <c r="J224" s="13" t="str">
        <f>IF(VLOOKUP($A224,'[1]2. Child Protection'!$B$8:$BE$226,'[1]2. Child Protection'!C$1,FALSE)=B224,"",VLOOKUP($A224,'[1]2. Child Protection'!$B$8:$BE$226,'[1]2. Child Protection'!C$1,FALSE))</f>
        <v/>
      </c>
      <c r="K224" s="13" t="str">
        <f>IF(VLOOKUP($A224,'[1]2. Child Protection'!$B$8:$BE$226,'[1]2. Child Protection'!D$1,FALSE)=C224,"",VLOOKUP($A224,'[1]2. Child Protection'!$B$8:$BE$226,'[1]2. Child Protection'!D$1,FALSE))</f>
        <v/>
      </c>
      <c r="L224" s="13" t="str">
        <f>IF(VLOOKUP($A224,'[1]2. Child Protection'!$B$8:$BE$226,'[1]2. Child Protection'!E$1,FALSE)=D224,"",VLOOKUP($A224,'[1]2. Child Protection'!$B$8:$BE$226,'[1]2. Child Protection'!E$1,FALSE))</f>
        <v/>
      </c>
      <c r="M224" s="13" t="str">
        <f>IF(VLOOKUP($A224,'[1]2. Child Protection'!$B$8:$BE$226,'[1]2. Child Protection'!F$1,FALSE)=E224,"",VLOOKUP($A224,'[1]2. Child Protection'!$B$8:$BE$226,'[1]2. Child Protection'!F$1,FALSE))</f>
        <v/>
      </c>
      <c r="N224" s="13" t="str">
        <f>IF(VLOOKUP($A224,'[1]2. Child Protection'!$B$8:$BE$226,'[1]2. Child Protection'!G$1,FALSE)=F224,"",VLOOKUP($A224,'[1]2. Child Protection'!$B$8:$BE$226,'[1]2. Child Protection'!G$1,FALSE))</f>
        <v/>
      </c>
      <c r="O224" s="13" t="str">
        <f>IF(VLOOKUP($A224,'[1]2. Child Protection'!$B$8:$BE$226,'[1]2. Child Protection'!H$1,FALSE)=G224,"",VLOOKUP($A224,'[1]2. Child Protection'!$B$8:$BE$226,'[1]2. Child Protection'!H$1,FALSE))</f>
        <v/>
      </c>
      <c r="P224" s="1" t="str">
        <f>IF(VLOOKUP($A224,'[1]2. Child Protection'!$B$8:$BE$226,'[1]2. Child Protection'!I$1,FALSE)=H224,"",VLOOKUP($A224,'[1]2. Child Protection'!$B$8:$BE$226,'[1]2. Child Protection'!I$1,FALSE))</f>
        <v/>
      </c>
    </row>
    <row r="225" spans="1:18" s="1" customFormat="1" x14ac:dyDescent="0.35">
      <c r="A225" s="22" t="s">
        <v>299</v>
      </c>
      <c r="B225" s="12" t="s">
        <v>22</v>
      </c>
      <c r="C225" s="12" t="s">
        <v>12</v>
      </c>
      <c r="D225" s="12" t="s">
        <v>22</v>
      </c>
      <c r="E225" s="12" t="s">
        <v>12</v>
      </c>
      <c r="F225" s="12" t="s">
        <v>22</v>
      </c>
      <c r="G225" s="21" t="s">
        <v>12</v>
      </c>
      <c r="H225" s="13"/>
      <c r="J225" s="13" t="str">
        <f>IF(VLOOKUP($A225,'[1]2. Child Protection'!$B$8:$BE$226,'[1]2. Child Protection'!C$1,FALSE)=B225,"",VLOOKUP($A225,'[1]2. Child Protection'!$B$8:$BE$226,'[1]2. Child Protection'!C$1,FALSE))</f>
        <v/>
      </c>
      <c r="K225" s="13" t="str">
        <f>IF(VLOOKUP($A225,'[1]2. Child Protection'!$B$8:$BE$226,'[1]2. Child Protection'!D$1,FALSE)=C225,"",VLOOKUP($A225,'[1]2. Child Protection'!$B$8:$BE$226,'[1]2. Child Protection'!D$1,FALSE))</f>
        <v/>
      </c>
      <c r="L225" s="13" t="str">
        <f>IF(VLOOKUP($A225,'[1]2. Child Protection'!$B$8:$BE$226,'[1]2. Child Protection'!E$1,FALSE)=D225,"",VLOOKUP($A225,'[1]2. Child Protection'!$B$8:$BE$226,'[1]2. Child Protection'!E$1,FALSE))</f>
        <v/>
      </c>
      <c r="M225" s="13" t="str">
        <f>IF(VLOOKUP($A225,'[1]2. Child Protection'!$B$8:$BE$226,'[1]2. Child Protection'!F$1,FALSE)=E225,"",VLOOKUP($A225,'[1]2. Child Protection'!$B$8:$BE$226,'[1]2. Child Protection'!F$1,FALSE))</f>
        <v/>
      </c>
      <c r="N225" s="13" t="str">
        <f>IF(VLOOKUP($A225,'[1]2. Child Protection'!$B$8:$BE$226,'[1]2. Child Protection'!G$1,FALSE)=F225,"",VLOOKUP($A225,'[1]2. Child Protection'!$B$8:$BE$226,'[1]2. Child Protection'!G$1,FALSE))</f>
        <v/>
      </c>
      <c r="O225" s="13" t="str">
        <f>IF(VLOOKUP($A225,'[1]2. Child Protection'!$B$8:$BE$226,'[1]2. Child Protection'!H$1,FALSE)=G225,"",VLOOKUP($A225,'[1]2. Child Protection'!$B$8:$BE$226,'[1]2. Child Protection'!H$1,FALSE))</f>
        <v/>
      </c>
      <c r="P225" s="1" t="str">
        <f>IF(VLOOKUP($A225,'[1]2. Child Protection'!$B$8:$BE$226,'[1]2. Child Protection'!I$1,FALSE)=H225,"",VLOOKUP($A225,'[1]2. Child Protection'!$B$8:$BE$226,'[1]2. Child Protection'!I$1,FALSE))</f>
        <v/>
      </c>
    </row>
    <row r="226" spans="1:18" x14ac:dyDescent="0.35">
      <c r="A226" s="20" t="s">
        <v>279</v>
      </c>
      <c r="B226" s="12" t="s">
        <v>22</v>
      </c>
      <c r="C226" s="12" t="s">
        <v>12</v>
      </c>
      <c r="D226" s="12" t="s">
        <v>22</v>
      </c>
      <c r="E226" s="12" t="s">
        <v>12</v>
      </c>
      <c r="F226" s="12" t="s">
        <v>22</v>
      </c>
      <c r="G226" s="21" t="s">
        <v>12</v>
      </c>
      <c r="H226" s="13"/>
      <c r="J226" s="36" t="str">
        <f>IF(VLOOKUP($A226,'[1]2. Child Protection'!$B$8:$BE$226,'[1]2. Child Protection'!C$1,FALSE)=B226,"",VLOOKUP($A226,'[1]2. Child Protection'!$B$8:$BE$226,'[1]2. Child Protection'!C$1,FALSE))</f>
        <v/>
      </c>
      <c r="K226" s="36" t="str">
        <f>IF(VLOOKUP($A226,'[1]2. Child Protection'!$B$8:$BE$226,'[1]2. Child Protection'!D$1,FALSE)=C226,"",VLOOKUP($A226,'[1]2. Child Protection'!$B$8:$BE$226,'[1]2. Child Protection'!D$1,FALSE))</f>
        <v/>
      </c>
      <c r="L226" s="36" t="str">
        <f>IF(VLOOKUP($A226,'[1]2. Child Protection'!$B$8:$BE$226,'[1]2. Child Protection'!E$1,FALSE)=D226,"",VLOOKUP($A226,'[1]2. Child Protection'!$B$8:$BE$226,'[1]2. Child Protection'!E$1,FALSE))</f>
        <v/>
      </c>
      <c r="M226" s="36" t="str">
        <f>IF(VLOOKUP($A226,'[1]2. Child Protection'!$B$8:$BE$226,'[1]2. Child Protection'!F$1,FALSE)=E226,"",VLOOKUP($A226,'[1]2. Child Protection'!$B$8:$BE$226,'[1]2. Child Protection'!F$1,FALSE))</f>
        <v/>
      </c>
      <c r="N226" s="36" t="str">
        <f>IF(VLOOKUP($A226,'[1]2. Child Protection'!$B$8:$BE$226,'[1]2. Child Protection'!G$1,FALSE)=F226,"",VLOOKUP($A226,'[1]2. Child Protection'!$B$8:$BE$226,'[1]2. Child Protection'!G$1,FALSE))</f>
        <v/>
      </c>
      <c r="O226" s="36" t="str">
        <f>IF(VLOOKUP($A226,'[1]2. Child Protection'!$B$8:$BE$226,'[1]2. Child Protection'!H$1,FALSE)=G226,"",VLOOKUP($A226,'[1]2. Child Protection'!$B$8:$BE$226,'[1]2. Child Protection'!H$1,FALSE))</f>
        <v/>
      </c>
      <c r="P226" t="str">
        <f>IF(VLOOKUP($A226,'[1]2. Child Protection'!$B$8:$BE$226,'[1]2. Child Protection'!I$1,FALSE)=H226,"",VLOOKUP($A226,'[1]2. Child Protection'!$B$8:$BE$226,'[1]2. Child Protection'!I$1,FALSE))</f>
        <v/>
      </c>
    </row>
    <row r="227" spans="1:18" x14ac:dyDescent="0.35">
      <c r="A227" s="20" t="s">
        <v>280</v>
      </c>
      <c r="B227" s="12">
        <v>22.42104028798741</v>
      </c>
      <c r="C227" s="12" t="s">
        <v>12</v>
      </c>
      <c r="D227" s="12">
        <v>23.347785427886571</v>
      </c>
      <c r="E227" s="12" t="s">
        <v>12</v>
      </c>
      <c r="F227" s="12">
        <v>21.332747278992812</v>
      </c>
      <c r="G227" s="21" t="s">
        <v>12</v>
      </c>
      <c r="H227" s="13"/>
      <c r="J227" s="36">
        <f>IF(VLOOKUP($A227,'[1]2. Child Protection'!$B$8:$BE$226,'[1]2. Child Protection'!C$1,FALSE)=B227,"",VLOOKUP($A227,'[1]2. Child Protection'!$B$8:$BE$226,'[1]2. Child Protection'!C$1,FALSE))</f>
        <v>21.6</v>
      </c>
      <c r="K227" s="36" t="str">
        <f>IF(VLOOKUP($A227,'[1]2. Child Protection'!$B$8:$BE$226,'[1]2. Child Protection'!D$1,FALSE)=C227,"",VLOOKUP($A227,'[1]2. Child Protection'!$B$8:$BE$226,'[1]2. Child Protection'!D$1,FALSE))</f>
        <v/>
      </c>
      <c r="L227" s="36">
        <f>IF(VLOOKUP($A227,'[1]2. Child Protection'!$B$8:$BE$226,'[1]2. Child Protection'!E$1,FALSE)=D227,"",VLOOKUP($A227,'[1]2. Child Protection'!$B$8:$BE$226,'[1]2. Child Protection'!E$1,FALSE))</f>
        <v>22.5</v>
      </c>
      <c r="M227" s="36" t="str">
        <f>IF(VLOOKUP($A227,'[1]2. Child Protection'!$B$8:$BE$226,'[1]2. Child Protection'!F$1,FALSE)=E227,"",VLOOKUP($A227,'[1]2. Child Protection'!$B$8:$BE$226,'[1]2. Child Protection'!F$1,FALSE))</f>
        <v/>
      </c>
      <c r="N227" s="36">
        <f>IF(VLOOKUP($A227,'[1]2. Child Protection'!$B$8:$BE$226,'[1]2. Child Protection'!G$1,FALSE)=F227,"",VLOOKUP($A227,'[1]2. Child Protection'!$B$8:$BE$226,'[1]2. Child Protection'!G$1,FALSE))</f>
        <v>20.54</v>
      </c>
      <c r="O227" s="36" t="str">
        <f>IF(VLOOKUP($A227,'[1]2. Child Protection'!$B$8:$BE$226,'[1]2. Child Protection'!H$1,FALSE)=G227,"",VLOOKUP($A227,'[1]2. Child Protection'!$B$8:$BE$226,'[1]2. Child Protection'!H$1,FALSE))</f>
        <v/>
      </c>
      <c r="P227" t="str">
        <f>IF(VLOOKUP($A227,'[1]2. Child Protection'!$B$8:$BE$226,'[1]2. Child Protection'!I$1,FALSE)=H227,"",VLOOKUP($A227,'[1]2. Child Protection'!$B$8:$BE$226,'[1]2. Child Protection'!I$1,FALSE))</f>
        <v>DHS, MICS and other national surveys</v>
      </c>
      <c r="R227" s="38"/>
    </row>
    <row r="228" spans="1:18" x14ac:dyDescent="0.35">
      <c r="A228" s="23" t="s">
        <v>281</v>
      </c>
      <c r="B228" s="24" t="s">
        <v>22</v>
      </c>
      <c r="C228" s="24" t="s">
        <v>12</v>
      </c>
      <c r="D228" s="24" t="s">
        <v>22</v>
      </c>
      <c r="E228" s="24" t="s">
        <v>12</v>
      </c>
      <c r="F228" s="24" t="s">
        <v>22</v>
      </c>
      <c r="G228" s="25" t="s">
        <v>12</v>
      </c>
      <c r="J228" s="36" t="str">
        <f>IF(VLOOKUP($A228,'[1]2. Child Protection'!$B$8:$BE$226,'[1]2. Child Protection'!C$1,FALSE)=B228,"",VLOOKUP($A228,'[1]2. Child Protection'!$B$8:$BE$226,'[1]2. Child Protection'!C$1,FALSE))</f>
        <v/>
      </c>
      <c r="K228" s="36" t="str">
        <f>IF(VLOOKUP($A228,'[1]2. Child Protection'!$B$8:$BE$226,'[1]2. Child Protection'!D$1,FALSE)=C228,"",VLOOKUP($A228,'[1]2. Child Protection'!$B$8:$BE$226,'[1]2. Child Protection'!D$1,FALSE))</f>
        <v/>
      </c>
      <c r="L228" s="36" t="str">
        <f>IF(VLOOKUP($A228,'[1]2. Child Protection'!$B$8:$BE$226,'[1]2. Child Protection'!E$1,FALSE)=D228,"",VLOOKUP($A228,'[1]2. Child Protection'!$B$8:$BE$226,'[1]2. Child Protection'!E$1,FALSE))</f>
        <v/>
      </c>
      <c r="M228" s="36" t="str">
        <f>IF(VLOOKUP($A228,'[1]2. Child Protection'!$B$8:$BE$226,'[1]2. Child Protection'!F$1,FALSE)=E228,"",VLOOKUP($A228,'[1]2. Child Protection'!$B$8:$BE$226,'[1]2. Child Protection'!F$1,FALSE))</f>
        <v/>
      </c>
      <c r="N228" s="36" t="str">
        <f>IF(VLOOKUP($A228,'[1]2. Child Protection'!$B$8:$BE$226,'[1]2. Child Protection'!G$1,FALSE)=F228,"",VLOOKUP($A228,'[1]2. Child Protection'!$B$8:$BE$226,'[1]2. Child Protection'!G$1,FALSE))</f>
        <v/>
      </c>
      <c r="O228" s="36" t="str">
        <f>IF(VLOOKUP($A228,'[1]2. Child Protection'!$B$8:$BE$226,'[1]2. Child Protection'!H$1,FALSE)=G228,"",VLOOKUP($A228,'[1]2. Child Protection'!$B$8:$BE$226,'[1]2. Child Protection'!H$1,FALSE))</f>
        <v/>
      </c>
      <c r="P228" t="str">
        <f>IF(VLOOKUP($A228,'[1]2. Child Protection'!$B$8:$BE$226,'[1]2. Child Protection'!I$1,FALSE)=H228,"",VLOOKUP($A228,'[1]2. Child Protection'!$B$8:$BE$226,'[1]2. Child Protection'!I$1,FALSE))</f>
        <v/>
      </c>
    </row>
    <row r="229" spans="1:18" x14ac:dyDescent="0.35">
      <c r="A229" s="11"/>
    </row>
    <row r="230" spans="1:18" x14ac:dyDescent="0.35">
      <c r="A230" s="26" t="s">
        <v>282</v>
      </c>
      <c r="B230" s="27" t="s">
        <v>283</v>
      </c>
      <c r="C230" s="28"/>
      <c r="D230" s="29"/>
      <c r="E230" s="29"/>
      <c r="F230" s="29"/>
      <c r="G230" s="29"/>
      <c r="H230" s="29"/>
    </row>
    <row r="231" spans="1:18" x14ac:dyDescent="0.35">
      <c r="A231" s="26"/>
      <c r="B231" s="27" t="s">
        <v>284</v>
      </c>
      <c r="C231" s="28"/>
      <c r="D231" s="29"/>
      <c r="E231" s="29"/>
      <c r="F231" s="29"/>
      <c r="G231" s="29"/>
      <c r="H231" s="29"/>
    </row>
    <row r="232" spans="1:18" x14ac:dyDescent="0.35">
      <c r="A232" s="27"/>
      <c r="B232" s="30" t="s">
        <v>285</v>
      </c>
    </row>
    <row r="233" spans="1:18" ht="16.5" x14ac:dyDescent="0.35">
      <c r="A233" s="30"/>
      <c r="B233" s="27" t="s">
        <v>286</v>
      </c>
    </row>
    <row r="234" spans="1:18" x14ac:dyDescent="0.35">
      <c r="A234" s="30"/>
      <c r="B234" s="31" t="s">
        <v>287</v>
      </c>
    </row>
    <row r="236" spans="1:18" x14ac:dyDescent="0.35">
      <c r="A236" s="32" t="s">
        <v>288</v>
      </c>
      <c r="B236" s="1" t="s">
        <v>289</v>
      </c>
    </row>
    <row r="238" spans="1:18" x14ac:dyDescent="0.35">
      <c r="A238" s="32" t="s">
        <v>290</v>
      </c>
      <c r="B238" s="1" t="s">
        <v>291</v>
      </c>
    </row>
    <row r="240" spans="1:18" x14ac:dyDescent="0.35">
      <c r="A240" s="33" t="s">
        <v>292</v>
      </c>
      <c r="B240" s="34"/>
    </row>
    <row r="241" spans="1:2" x14ac:dyDescent="0.35">
      <c r="A241" s="6" t="s">
        <v>293</v>
      </c>
      <c r="B241" s="35" t="s">
        <v>294</v>
      </c>
    </row>
  </sheetData>
  <autoFilter ref="A11:R228" xr:uid="{27F3E4B3-825F-4122-8A70-6147E1B56993}"/>
  <mergeCells count="15">
    <mergeCell ref="A8:A10"/>
    <mergeCell ref="B8:G8"/>
    <mergeCell ref="J8:O8"/>
    <mergeCell ref="J9:K10"/>
    <mergeCell ref="L9:O9"/>
    <mergeCell ref="D10:E10"/>
    <mergeCell ref="F10:G10"/>
    <mergeCell ref="B9:C10"/>
    <mergeCell ref="D9:G9"/>
    <mergeCell ref="H9:H10"/>
    <mergeCell ref="P9:P10"/>
    <mergeCell ref="L10:M10"/>
    <mergeCell ref="N10:O10"/>
    <mergeCell ref="B1:G1"/>
    <mergeCell ref="B2:G2"/>
  </mergeCells>
  <hyperlinks>
    <hyperlink ref="B241" r:id="rId1" xr:uid="{D67D9DE2-7E7E-42B4-9FF3-A6F05D2CCB4A}"/>
  </hyperlinks>
  <pageMargins left="0.7" right="0.7"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labour</vt:lpstr>
      <vt:lpstr>Child labour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2021-07-21T05:46:12Z</dcterms:created>
  <dcterms:modified xsi:type="dcterms:W3CDTF">2022-05-04T15:53:50Z</dcterms:modified>
</cp:coreProperties>
</file>