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77" documentId="8_{C129CF1C-7EEB-4677-ABDE-F17B76A1C097}" xr6:coauthVersionLast="46" xr6:coauthVersionMax="46" xr10:uidLastSave="{DE34BB11-CE57-4473-AED5-2F4D11248B82}"/>
  <bookViews>
    <workbookView xWindow="-110" yWindow="-110" windowWidth="19420" windowHeight="10420" xr2:uid="{D0C7E1BE-7827-414C-95DB-B9D416148A59}"/>
  </bookViews>
  <sheets>
    <sheet name="Child labour" sheetId="2" r:id="rId1"/>
    <sheet name="Child labour (3)" sheetId="1" state="hidden" r:id="rId2"/>
  </sheets>
  <externalReferences>
    <externalReference r:id="rId3"/>
  </externalReferences>
  <definedNames>
    <definedName name="_xlnm._FilterDatabase" localSheetId="0" hidden="1">'Child labour'!$A$11:$R$228</definedName>
    <definedName name="_xlnm._FilterDatabase" localSheetId="1" hidden="1">'Child labour (3)'!$A$11:$R$228</definedName>
    <definedName name="_xlnm.Databas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28" i="2" l="1"/>
  <c r="O228" i="2"/>
  <c r="N228" i="2"/>
  <c r="M228" i="2"/>
  <c r="L228" i="2"/>
  <c r="K228" i="2"/>
  <c r="J228" i="2"/>
  <c r="P227" i="2"/>
  <c r="O227" i="2"/>
  <c r="N227" i="2"/>
  <c r="M227" i="2"/>
  <c r="L227" i="2"/>
  <c r="K227" i="2"/>
  <c r="J227" i="2"/>
  <c r="P226" i="2"/>
  <c r="O226" i="2"/>
  <c r="N226" i="2"/>
  <c r="M226" i="2"/>
  <c r="L226" i="2"/>
  <c r="K226" i="2"/>
  <c r="J226" i="2"/>
  <c r="P225" i="2"/>
  <c r="O225" i="2"/>
  <c r="N225" i="2"/>
  <c r="M225" i="2"/>
  <c r="L225" i="2"/>
  <c r="K225" i="2"/>
  <c r="J225" i="2"/>
  <c r="P224" i="2"/>
  <c r="O224" i="2"/>
  <c r="N224" i="2"/>
  <c r="M224" i="2"/>
  <c r="L224" i="2"/>
  <c r="K224" i="2"/>
  <c r="J224" i="2"/>
  <c r="P223" i="2"/>
  <c r="O223" i="2"/>
  <c r="N223" i="2"/>
  <c r="M223" i="2"/>
  <c r="L223" i="2"/>
  <c r="K223" i="2"/>
  <c r="J223" i="2"/>
  <c r="P222" i="2"/>
  <c r="O222" i="2"/>
  <c r="N222" i="2"/>
  <c r="M222" i="2"/>
  <c r="L222" i="2"/>
  <c r="K222" i="2"/>
  <c r="J222" i="2"/>
  <c r="P221" i="2"/>
  <c r="O221" i="2"/>
  <c r="N221" i="2"/>
  <c r="M221" i="2"/>
  <c r="L221" i="2"/>
  <c r="K221" i="2"/>
  <c r="J221" i="2"/>
  <c r="P220" i="2"/>
  <c r="O220" i="2"/>
  <c r="N220" i="2"/>
  <c r="M220" i="2"/>
  <c r="L220" i="2"/>
  <c r="K220" i="2"/>
  <c r="J220" i="2"/>
  <c r="P219" i="2"/>
  <c r="O219" i="2"/>
  <c r="N219" i="2"/>
  <c r="M219" i="2"/>
  <c r="L219" i="2"/>
  <c r="K219" i="2"/>
  <c r="J219" i="2"/>
  <c r="P218" i="2"/>
  <c r="O218" i="2"/>
  <c r="N218" i="2"/>
  <c r="M218" i="2"/>
  <c r="L218" i="2"/>
  <c r="K218" i="2"/>
  <c r="J218" i="2"/>
  <c r="P217" i="2"/>
  <c r="O217" i="2"/>
  <c r="N217" i="2"/>
  <c r="M217" i="2"/>
  <c r="L217" i="2"/>
  <c r="K217" i="2"/>
  <c r="J217" i="2"/>
  <c r="P216" i="2"/>
  <c r="O216" i="2"/>
  <c r="N216" i="2"/>
  <c r="M216" i="2"/>
  <c r="L216" i="2"/>
  <c r="K216" i="2"/>
  <c r="J216" i="2"/>
  <c r="P215" i="2"/>
  <c r="O215" i="2"/>
  <c r="N215" i="2"/>
  <c r="M215" i="2"/>
  <c r="L215" i="2"/>
  <c r="K215" i="2"/>
  <c r="J215" i="2"/>
  <c r="P213" i="2"/>
  <c r="O213" i="2"/>
  <c r="N213" i="2"/>
  <c r="M213" i="2"/>
  <c r="L213" i="2"/>
  <c r="K213" i="2"/>
  <c r="J213" i="2"/>
  <c r="P212" i="2"/>
  <c r="O212" i="2"/>
  <c r="N212" i="2"/>
  <c r="M212" i="2"/>
  <c r="L212" i="2"/>
  <c r="K212" i="2"/>
  <c r="J212" i="2"/>
  <c r="P211" i="2"/>
  <c r="O211" i="2"/>
  <c r="N211" i="2"/>
  <c r="M211" i="2"/>
  <c r="L211" i="2"/>
  <c r="K211" i="2"/>
  <c r="J211" i="2"/>
  <c r="P210" i="2"/>
  <c r="O210" i="2"/>
  <c r="N210" i="2"/>
  <c r="M210" i="2"/>
  <c r="L210" i="2"/>
  <c r="K210" i="2"/>
  <c r="J210" i="2"/>
  <c r="P209" i="2"/>
  <c r="O209" i="2"/>
  <c r="N209" i="2"/>
  <c r="M209" i="2"/>
  <c r="L209" i="2"/>
  <c r="K209" i="2"/>
  <c r="J209" i="2"/>
  <c r="P208" i="2"/>
  <c r="O208" i="2"/>
  <c r="N208" i="2"/>
  <c r="M208" i="2"/>
  <c r="L208" i="2"/>
  <c r="K208" i="2"/>
  <c r="J208" i="2"/>
  <c r="P207" i="2"/>
  <c r="O207" i="2"/>
  <c r="N207" i="2"/>
  <c r="M207" i="2"/>
  <c r="L207" i="2"/>
  <c r="K207" i="2"/>
  <c r="J207" i="2"/>
  <c r="P206" i="2"/>
  <c r="O206" i="2"/>
  <c r="N206" i="2"/>
  <c r="M206" i="2"/>
  <c r="L206" i="2"/>
  <c r="K206" i="2"/>
  <c r="J206" i="2"/>
  <c r="P205" i="2"/>
  <c r="O205" i="2"/>
  <c r="N205" i="2"/>
  <c r="M205" i="2"/>
  <c r="L205" i="2"/>
  <c r="K205" i="2"/>
  <c r="J205" i="2"/>
  <c r="P204" i="2"/>
  <c r="O204" i="2"/>
  <c r="N204" i="2"/>
  <c r="M204" i="2"/>
  <c r="L204" i="2"/>
  <c r="K204" i="2"/>
  <c r="J204" i="2"/>
  <c r="P203" i="2"/>
  <c r="O203" i="2"/>
  <c r="N203" i="2"/>
  <c r="M203" i="2"/>
  <c r="L203" i="2"/>
  <c r="K203" i="2"/>
  <c r="J203" i="2"/>
  <c r="P202" i="2"/>
  <c r="O202" i="2"/>
  <c r="N202" i="2"/>
  <c r="M202" i="2"/>
  <c r="L202" i="2"/>
  <c r="K202" i="2"/>
  <c r="J202" i="2"/>
  <c r="P201" i="2"/>
  <c r="O201" i="2"/>
  <c r="N201" i="2"/>
  <c r="M201" i="2"/>
  <c r="L201" i="2"/>
  <c r="K201" i="2"/>
  <c r="J201" i="2"/>
  <c r="P200" i="2"/>
  <c r="O200" i="2"/>
  <c r="N200" i="2"/>
  <c r="M200" i="2"/>
  <c r="L200" i="2"/>
  <c r="K200" i="2"/>
  <c r="J200" i="2"/>
  <c r="P199" i="2"/>
  <c r="O199" i="2"/>
  <c r="N199" i="2"/>
  <c r="M199" i="2"/>
  <c r="L199" i="2"/>
  <c r="K199" i="2"/>
  <c r="J199" i="2"/>
  <c r="P198" i="2"/>
  <c r="O198" i="2"/>
  <c r="N198" i="2"/>
  <c r="M198" i="2"/>
  <c r="L198" i="2"/>
  <c r="K198" i="2"/>
  <c r="J198" i="2"/>
  <c r="P197" i="2"/>
  <c r="O197" i="2"/>
  <c r="N197" i="2"/>
  <c r="M197" i="2"/>
  <c r="L197" i="2"/>
  <c r="K197" i="2"/>
  <c r="J197" i="2"/>
  <c r="P196" i="2"/>
  <c r="O196" i="2"/>
  <c r="N196" i="2"/>
  <c r="M196" i="2"/>
  <c r="L196" i="2"/>
  <c r="K196" i="2"/>
  <c r="J196" i="2"/>
  <c r="P195" i="2"/>
  <c r="O195" i="2"/>
  <c r="N195" i="2"/>
  <c r="M195" i="2"/>
  <c r="L195" i="2"/>
  <c r="K195" i="2"/>
  <c r="J195" i="2"/>
  <c r="P194" i="2"/>
  <c r="O194" i="2"/>
  <c r="N194" i="2"/>
  <c r="M194" i="2"/>
  <c r="L194" i="2"/>
  <c r="K194" i="2"/>
  <c r="J194" i="2"/>
  <c r="P193" i="2"/>
  <c r="O193" i="2"/>
  <c r="N193" i="2"/>
  <c r="M193" i="2"/>
  <c r="L193" i="2"/>
  <c r="K193" i="2"/>
  <c r="J193" i="2"/>
  <c r="P192" i="2"/>
  <c r="O192" i="2"/>
  <c r="N192" i="2"/>
  <c r="M192" i="2"/>
  <c r="L192" i="2"/>
  <c r="K192" i="2"/>
  <c r="J192" i="2"/>
  <c r="P191" i="2"/>
  <c r="O191" i="2"/>
  <c r="N191" i="2"/>
  <c r="M191" i="2"/>
  <c r="L191" i="2"/>
  <c r="K191" i="2"/>
  <c r="J191" i="2"/>
  <c r="P190" i="2"/>
  <c r="O190" i="2"/>
  <c r="N190" i="2"/>
  <c r="M190" i="2"/>
  <c r="L190" i="2"/>
  <c r="K190" i="2"/>
  <c r="J190" i="2"/>
  <c r="P189" i="2"/>
  <c r="O189" i="2"/>
  <c r="N189" i="2"/>
  <c r="M189" i="2"/>
  <c r="L189" i="2"/>
  <c r="K189" i="2"/>
  <c r="J189" i="2"/>
  <c r="P188" i="2"/>
  <c r="O188" i="2"/>
  <c r="N188" i="2"/>
  <c r="M188" i="2"/>
  <c r="L188" i="2"/>
  <c r="K188" i="2"/>
  <c r="J188" i="2"/>
  <c r="P187" i="2"/>
  <c r="O187" i="2"/>
  <c r="N187" i="2"/>
  <c r="M187" i="2"/>
  <c r="L187" i="2"/>
  <c r="K187" i="2"/>
  <c r="J187" i="2"/>
  <c r="P186" i="2"/>
  <c r="O186" i="2"/>
  <c r="N186" i="2"/>
  <c r="M186" i="2"/>
  <c r="L186" i="2"/>
  <c r="K186" i="2"/>
  <c r="J186" i="2"/>
  <c r="P185" i="2"/>
  <c r="O185" i="2"/>
  <c r="N185" i="2"/>
  <c r="M185" i="2"/>
  <c r="L185" i="2"/>
  <c r="K185" i="2"/>
  <c r="J185" i="2"/>
  <c r="P184" i="2"/>
  <c r="O184" i="2"/>
  <c r="N184" i="2"/>
  <c r="M184" i="2"/>
  <c r="L184" i="2"/>
  <c r="K184" i="2"/>
  <c r="J184" i="2"/>
  <c r="P183" i="2"/>
  <c r="O183" i="2"/>
  <c r="N183" i="2"/>
  <c r="M183" i="2"/>
  <c r="L183" i="2"/>
  <c r="K183" i="2"/>
  <c r="J183" i="2"/>
  <c r="P182" i="2"/>
  <c r="O182" i="2"/>
  <c r="N182" i="2"/>
  <c r="M182" i="2"/>
  <c r="L182" i="2"/>
  <c r="K182" i="2"/>
  <c r="J182" i="2"/>
  <c r="P181" i="2"/>
  <c r="O181" i="2"/>
  <c r="N181" i="2"/>
  <c r="M181" i="2"/>
  <c r="L181" i="2"/>
  <c r="K181" i="2"/>
  <c r="J181" i="2"/>
  <c r="P180" i="2"/>
  <c r="O180" i="2"/>
  <c r="N180" i="2"/>
  <c r="M180" i="2"/>
  <c r="L180" i="2"/>
  <c r="K180" i="2"/>
  <c r="J180" i="2"/>
  <c r="P179" i="2"/>
  <c r="O179" i="2"/>
  <c r="N179" i="2"/>
  <c r="M179" i="2"/>
  <c r="L179" i="2"/>
  <c r="K179" i="2"/>
  <c r="J179" i="2"/>
  <c r="P178" i="2"/>
  <c r="O178" i="2"/>
  <c r="N178" i="2"/>
  <c r="M178" i="2"/>
  <c r="L178" i="2"/>
  <c r="K178" i="2"/>
  <c r="J178" i="2"/>
  <c r="P177" i="2"/>
  <c r="O177" i="2"/>
  <c r="N177" i="2"/>
  <c r="M177" i="2"/>
  <c r="L177" i="2"/>
  <c r="K177" i="2"/>
  <c r="J177" i="2"/>
  <c r="P176" i="2"/>
  <c r="O176" i="2"/>
  <c r="N176" i="2"/>
  <c r="M176" i="2"/>
  <c r="L176" i="2"/>
  <c r="K176" i="2"/>
  <c r="J176" i="2"/>
  <c r="P175" i="2"/>
  <c r="O175" i="2"/>
  <c r="N175" i="2"/>
  <c r="M175" i="2"/>
  <c r="L175" i="2"/>
  <c r="K175" i="2"/>
  <c r="J175" i="2"/>
  <c r="P174" i="2"/>
  <c r="O174" i="2"/>
  <c r="N174" i="2"/>
  <c r="M174" i="2"/>
  <c r="L174" i="2"/>
  <c r="K174" i="2"/>
  <c r="J174" i="2"/>
  <c r="P173" i="2"/>
  <c r="O173" i="2"/>
  <c r="N173" i="2"/>
  <c r="M173" i="2"/>
  <c r="L173" i="2"/>
  <c r="K173" i="2"/>
  <c r="J173" i="2"/>
  <c r="P172" i="2"/>
  <c r="O172" i="2"/>
  <c r="N172" i="2"/>
  <c r="M172" i="2"/>
  <c r="L172" i="2"/>
  <c r="K172" i="2"/>
  <c r="J172" i="2"/>
  <c r="P171" i="2"/>
  <c r="O171" i="2"/>
  <c r="N171" i="2"/>
  <c r="M171" i="2"/>
  <c r="L171" i="2"/>
  <c r="K171" i="2"/>
  <c r="J171" i="2"/>
  <c r="P170" i="2"/>
  <c r="O170" i="2"/>
  <c r="N170" i="2"/>
  <c r="M170" i="2"/>
  <c r="L170" i="2"/>
  <c r="K170" i="2"/>
  <c r="J170" i="2"/>
  <c r="P169" i="2"/>
  <c r="O169" i="2"/>
  <c r="N169" i="2"/>
  <c r="M169" i="2"/>
  <c r="L169" i="2"/>
  <c r="K169" i="2"/>
  <c r="J169" i="2"/>
  <c r="P168" i="2"/>
  <c r="O168" i="2"/>
  <c r="N168" i="2"/>
  <c r="M168" i="2"/>
  <c r="L168" i="2"/>
  <c r="K168" i="2"/>
  <c r="J168" i="2"/>
  <c r="P167" i="2"/>
  <c r="O167" i="2"/>
  <c r="N167" i="2"/>
  <c r="M167" i="2"/>
  <c r="L167" i="2"/>
  <c r="K167" i="2"/>
  <c r="J167" i="2"/>
  <c r="P166" i="2"/>
  <c r="O166" i="2"/>
  <c r="N166" i="2"/>
  <c r="M166" i="2"/>
  <c r="L166" i="2"/>
  <c r="K166" i="2"/>
  <c r="J166" i="2"/>
  <c r="P165" i="2"/>
  <c r="O165" i="2"/>
  <c r="N165" i="2"/>
  <c r="M165" i="2"/>
  <c r="L165" i="2"/>
  <c r="K165" i="2"/>
  <c r="J165" i="2"/>
  <c r="P164" i="2"/>
  <c r="O164" i="2"/>
  <c r="N164" i="2"/>
  <c r="M164" i="2"/>
  <c r="L164" i="2"/>
  <c r="K164" i="2"/>
  <c r="J164" i="2"/>
  <c r="P163" i="2"/>
  <c r="O163" i="2"/>
  <c r="N163" i="2"/>
  <c r="M163" i="2"/>
  <c r="L163" i="2"/>
  <c r="K163" i="2"/>
  <c r="J163" i="2"/>
  <c r="P162" i="2"/>
  <c r="O162" i="2"/>
  <c r="N162" i="2"/>
  <c r="M162" i="2"/>
  <c r="L162" i="2"/>
  <c r="K162" i="2"/>
  <c r="J162" i="2"/>
  <c r="P161" i="2"/>
  <c r="O161" i="2"/>
  <c r="N161" i="2"/>
  <c r="M161" i="2"/>
  <c r="L161" i="2"/>
  <c r="K161" i="2"/>
  <c r="J161" i="2"/>
  <c r="P160" i="2"/>
  <c r="O160" i="2"/>
  <c r="N160" i="2"/>
  <c r="M160" i="2"/>
  <c r="L160" i="2"/>
  <c r="K160" i="2"/>
  <c r="J160" i="2"/>
  <c r="P159" i="2"/>
  <c r="O159" i="2"/>
  <c r="N159" i="2"/>
  <c r="M159" i="2"/>
  <c r="L159" i="2"/>
  <c r="K159" i="2"/>
  <c r="J159" i="2"/>
  <c r="P158" i="2"/>
  <c r="O158" i="2"/>
  <c r="N158" i="2"/>
  <c r="M158" i="2"/>
  <c r="L158" i="2"/>
  <c r="K158" i="2"/>
  <c r="J158" i="2"/>
  <c r="P157" i="2"/>
  <c r="O157" i="2"/>
  <c r="N157" i="2"/>
  <c r="M157" i="2"/>
  <c r="L157" i="2"/>
  <c r="K157" i="2"/>
  <c r="J157" i="2"/>
  <c r="P156" i="2"/>
  <c r="O156" i="2"/>
  <c r="N156" i="2"/>
  <c r="M156" i="2"/>
  <c r="L156" i="2"/>
  <c r="K156" i="2"/>
  <c r="J156" i="2"/>
  <c r="P155" i="2"/>
  <c r="O155" i="2"/>
  <c r="N155" i="2"/>
  <c r="M155" i="2"/>
  <c r="L155" i="2"/>
  <c r="K155" i="2"/>
  <c r="J155" i="2"/>
  <c r="P154" i="2"/>
  <c r="O154" i="2"/>
  <c r="N154" i="2"/>
  <c r="M154" i="2"/>
  <c r="L154" i="2"/>
  <c r="K154" i="2"/>
  <c r="J154" i="2"/>
  <c r="P153" i="2"/>
  <c r="O153" i="2"/>
  <c r="N153" i="2"/>
  <c r="M153" i="2"/>
  <c r="L153" i="2"/>
  <c r="K153" i="2"/>
  <c r="J153" i="2"/>
  <c r="P152" i="2"/>
  <c r="O152" i="2"/>
  <c r="N152" i="2"/>
  <c r="M152" i="2"/>
  <c r="L152" i="2"/>
  <c r="K152" i="2"/>
  <c r="J152" i="2"/>
  <c r="P151" i="2"/>
  <c r="O151" i="2"/>
  <c r="N151" i="2"/>
  <c r="M151" i="2"/>
  <c r="L151" i="2"/>
  <c r="K151" i="2"/>
  <c r="J151" i="2"/>
  <c r="P150" i="2"/>
  <c r="O150" i="2"/>
  <c r="N150" i="2"/>
  <c r="M150" i="2"/>
  <c r="L150" i="2"/>
  <c r="K150" i="2"/>
  <c r="J150" i="2"/>
  <c r="P149" i="2"/>
  <c r="O149" i="2"/>
  <c r="N149" i="2"/>
  <c r="M149" i="2"/>
  <c r="L149" i="2"/>
  <c r="K149" i="2"/>
  <c r="J149" i="2"/>
  <c r="P148" i="2"/>
  <c r="O148" i="2"/>
  <c r="N148" i="2"/>
  <c r="M148" i="2"/>
  <c r="L148" i="2"/>
  <c r="K148" i="2"/>
  <c r="J148" i="2"/>
  <c r="P147" i="2"/>
  <c r="O147" i="2"/>
  <c r="N147" i="2"/>
  <c r="M147" i="2"/>
  <c r="L147" i="2"/>
  <c r="K147" i="2"/>
  <c r="J147" i="2"/>
  <c r="P146" i="2"/>
  <c r="O146" i="2"/>
  <c r="N146" i="2"/>
  <c r="M146" i="2"/>
  <c r="L146" i="2"/>
  <c r="K146" i="2"/>
  <c r="J146" i="2"/>
  <c r="P145" i="2"/>
  <c r="O145" i="2"/>
  <c r="N145" i="2"/>
  <c r="M145" i="2"/>
  <c r="L145" i="2"/>
  <c r="K145" i="2"/>
  <c r="J145" i="2"/>
  <c r="P144" i="2"/>
  <c r="O144" i="2"/>
  <c r="N144" i="2"/>
  <c r="M144" i="2"/>
  <c r="L144" i="2"/>
  <c r="K144" i="2"/>
  <c r="J144" i="2"/>
  <c r="P143" i="2"/>
  <c r="O143" i="2"/>
  <c r="N143" i="2"/>
  <c r="M143" i="2"/>
  <c r="L143" i="2"/>
  <c r="K143" i="2"/>
  <c r="J143" i="2"/>
  <c r="P142" i="2"/>
  <c r="O142" i="2"/>
  <c r="N142" i="2"/>
  <c r="M142" i="2"/>
  <c r="L142" i="2"/>
  <c r="K142" i="2"/>
  <c r="J142" i="2"/>
  <c r="P141" i="2"/>
  <c r="O141" i="2"/>
  <c r="N141" i="2"/>
  <c r="M141" i="2"/>
  <c r="L141" i="2"/>
  <c r="K141" i="2"/>
  <c r="J141" i="2"/>
  <c r="P140" i="2"/>
  <c r="O140" i="2"/>
  <c r="N140" i="2"/>
  <c r="M140" i="2"/>
  <c r="L140" i="2"/>
  <c r="K140" i="2"/>
  <c r="J140" i="2"/>
  <c r="P139" i="2"/>
  <c r="O139" i="2"/>
  <c r="N139" i="2"/>
  <c r="M139" i="2"/>
  <c r="L139" i="2"/>
  <c r="K139" i="2"/>
  <c r="J139" i="2"/>
  <c r="P138" i="2"/>
  <c r="O138" i="2"/>
  <c r="N138" i="2"/>
  <c r="M138" i="2"/>
  <c r="L138" i="2"/>
  <c r="K138" i="2"/>
  <c r="J138" i="2"/>
  <c r="P137" i="2"/>
  <c r="O137" i="2"/>
  <c r="N137" i="2"/>
  <c r="M137" i="2"/>
  <c r="L137" i="2"/>
  <c r="K137" i="2"/>
  <c r="J137" i="2"/>
  <c r="P136" i="2"/>
  <c r="O136" i="2"/>
  <c r="N136" i="2"/>
  <c r="M136" i="2"/>
  <c r="L136" i="2"/>
  <c r="K136" i="2"/>
  <c r="J136" i="2"/>
  <c r="P135" i="2"/>
  <c r="O135" i="2"/>
  <c r="N135" i="2"/>
  <c r="M135" i="2"/>
  <c r="L135" i="2"/>
  <c r="K135" i="2"/>
  <c r="J135" i="2"/>
  <c r="P134" i="2"/>
  <c r="O134" i="2"/>
  <c r="N134" i="2"/>
  <c r="M134" i="2"/>
  <c r="L134" i="2"/>
  <c r="K134" i="2"/>
  <c r="J134" i="2"/>
  <c r="P133" i="2"/>
  <c r="O133" i="2"/>
  <c r="N133" i="2"/>
  <c r="M133" i="2"/>
  <c r="L133" i="2"/>
  <c r="K133" i="2"/>
  <c r="J133" i="2"/>
  <c r="P132" i="2"/>
  <c r="O132" i="2"/>
  <c r="N132" i="2"/>
  <c r="M132" i="2"/>
  <c r="L132" i="2"/>
  <c r="K132" i="2"/>
  <c r="J132" i="2"/>
  <c r="P131" i="2"/>
  <c r="O131" i="2"/>
  <c r="N131" i="2"/>
  <c r="M131" i="2"/>
  <c r="L131" i="2"/>
  <c r="K131" i="2"/>
  <c r="J131" i="2"/>
  <c r="P130" i="2"/>
  <c r="O130" i="2"/>
  <c r="N130" i="2"/>
  <c r="M130" i="2"/>
  <c r="L130" i="2"/>
  <c r="K130" i="2"/>
  <c r="J130" i="2"/>
  <c r="P129" i="2"/>
  <c r="O129" i="2"/>
  <c r="N129" i="2"/>
  <c r="M129" i="2"/>
  <c r="L129" i="2"/>
  <c r="K129" i="2"/>
  <c r="J129" i="2"/>
  <c r="P128" i="2"/>
  <c r="O128" i="2"/>
  <c r="N128" i="2"/>
  <c r="M128" i="2"/>
  <c r="L128" i="2"/>
  <c r="K128" i="2"/>
  <c r="J128" i="2"/>
  <c r="P127" i="2"/>
  <c r="O127" i="2"/>
  <c r="N127" i="2"/>
  <c r="M127" i="2"/>
  <c r="L127" i="2"/>
  <c r="K127" i="2"/>
  <c r="J127" i="2"/>
  <c r="P126" i="2"/>
  <c r="O126" i="2"/>
  <c r="N126" i="2"/>
  <c r="M126" i="2"/>
  <c r="L126" i="2"/>
  <c r="K126" i="2"/>
  <c r="J126" i="2"/>
  <c r="P125" i="2"/>
  <c r="O125" i="2"/>
  <c r="N125" i="2"/>
  <c r="M125" i="2"/>
  <c r="L125" i="2"/>
  <c r="K125" i="2"/>
  <c r="J125" i="2"/>
  <c r="P124" i="2"/>
  <c r="O124" i="2"/>
  <c r="N124" i="2"/>
  <c r="M124" i="2"/>
  <c r="L124" i="2"/>
  <c r="K124" i="2"/>
  <c r="J124" i="2"/>
  <c r="P123" i="2"/>
  <c r="O123" i="2"/>
  <c r="N123" i="2"/>
  <c r="M123" i="2"/>
  <c r="L123" i="2"/>
  <c r="K123" i="2"/>
  <c r="J123" i="2"/>
  <c r="P122" i="2"/>
  <c r="O122" i="2"/>
  <c r="N122" i="2"/>
  <c r="M122" i="2"/>
  <c r="L122" i="2"/>
  <c r="K122" i="2"/>
  <c r="J122" i="2"/>
  <c r="P121" i="2"/>
  <c r="O121" i="2"/>
  <c r="N121" i="2"/>
  <c r="M121" i="2"/>
  <c r="L121" i="2"/>
  <c r="K121" i="2"/>
  <c r="J121" i="2"/>
  <c r="P120" i="2"/>
  <c r="O120" i="2"/>
  <c r="N120" i="2"/>
  <c r="M120" i="2"/>
  <c r="L120" i="2"/>
  <c r="K120" i="2"/>
  <c r="J120" i="2"/>
  <c r="P119" i="2"/>
  <c r="O119" i="2"/>
  <c r="N119" i="2"/>
  <c r="M119" i="2"/>
  <c r="L119" i="2"/>
  <c r="K119" i="2"/>
  <c r="J119" i="2"/>
  <c r="P118" i="2"/>
  <c r="O118" i="2"/>
  <c r="N118" i="2"/>
  <c r="M118" i="2"/>
  <c r="L118" i="2"/>
  <c r="K118" i="2"/>
  <c r="J118" i="2"/>
  <c r="P117" i="2"/>
  <c r="O117" i="2"/>
  <c r="N117" i="2"/>
  <c r="M117" i="2"/>
  <c r="L117" i="2"/>
  <c r="K117" i="2"/>
  <c r="J117" i="2"/>
  <c r="P116" i="2"/>
  <c r="O116" i="2"/>
  <c r="N116" i="2"/>
  <c r="M116" i="2"/>
  <c r="L116" i="2"/>
  <c r="K116" i="2"/>
  <c r="J116" i="2"/>
  <c r="P115" i="2"/>
  <c r="O115" i="2"/>
  <c r="N115" i="2"/>
  <c r="M115" i="2"/>
  <c r="L115" i="2"/>
  <c r="K115" i="2"/>
  <c r="J115" i="2"/>
  <c r="P114" i="2"/>
  <c r="O114" i="2"/>
  <c r="N114" i="2"/>
  <c r="M114" i="2"/>
  <c r="L114" i="2"/>
  <c r="K114" i="2"/>
  <c r="J114" i="2"/>
  <c r="P113" i="2"/>
  <c r="O113" i="2"/>
  <c r="N113" i="2"/>
  <c r="M113" i="2"/>
  <c r="L113" i="2"/>
  <c r="K113" i="2"/>
  <c r="J113" i="2"/>
  <c r="P112" i="2"/>
  <c r="O112" i="2"/>
  <c r="N112" i="2"/>
  <c r="M112" i="2"/>
  <c r="L112" i="2"/>
  <c r="K112" i="2"/>
  <c r="J112" i="2"/>
  <c r="P111" i="2"/>
  <c r="O111" i="2"/>
  <c r="N111" i="2"/>
  <c r="M111" i="2"/>
  <c r="L111" i="2"/>
  <c r="K111" i="2"/>
  <c r="J111" i="2"/>
  <c r="P110" i="2"/>
  <c r="O110" i="2"/>
  <c r="N110" i="2"/>
  <c r="M110" i="2"/>
  <c r="L110" i="2"/>
  <c r="K110" i="2"/>
  <c r="J110" i="2"/>
  <c r="P109" i="2"/>
  <c r="O109" i="2"/>
  <c r="N109" i="2"/>
  <c r="M109" i="2"/>
  <c r="L109" i="2"/>
  <c r="K109" i="2"/>
  <c r="J109" i="2"/>
  <c r="P108" i="2"/>
  <c r="O108" i="2"/>
  <c r="N108" i="2"/>
  <c r="M108" i="2"/>
  <c r="L108" i="2"/>
  <c r="K108" i="2"/>
  <c r="J108" i="2"/>
  <c r="P107" i="2"/>
  <c r="O107" i="2"/>
  <c r="N107" i="2"/>
  <c r="M107" i="2"/>
  <c r="L107" i="2"/>
  <c r="K107" i="2"/>
  <c r="J107" i="2"/>
  <c r="P106" i="2"/>
  <c r="O106" i="2"/>
  <c r="N106" i="2"/>
  <c r="M106" i="2"/>
  <c r="L106" i="2"/>
  <c r="K106" i="2"/>
  <c r="J106" i="2"/>
  <c r="P105" i="2"/>
  <c r="O105" i="2"/>
  <c r="N105" i="2"/>
  <c r="M105" i="2"/>
  <c r="L105" i="2"/>
  <c r="K105" i="2"/>
  <c r="J105" i="2"/>
  <c r="P104" i="2"/>
  <c r="O104" i="2"/>
  <c r="N104" i="2"/>
  <c r="M104" i="2"/>
  <c r="L104" i="2"/>
  <c r="K104" i="2"/>
  <c r="J104" i="2"/>
  <c r="P103" i="2"/>
  <c r="O103" i="2"/>
  <c r="N103" i="2"/>
  <c r="M103" i="2"/>
  <c r="L103" i="2"/>
  <c r="K103" i="2"/>
  <c r="J103" i="2"/>
  <c r="P102" i="2"/>
  <c r="O102" i="2"/>
  <c r="N102" i="2"/>
  <c r="M102" i="2"/>
  <c r="L102" i="2"/>
  <c r="K102" i="2"/>
  <c r="J102" i="2"/>
  <c r="P101" i="2"/>
  <c r="O101" i="2"/>
  <c r="N101" i="2"/>
  <c r="M101" i="2"/>
  <c r="L101" i="2"/>
  <c r="K101" i="2"/>
  <c r="J101" i="2"/>
  <c r="P100" i="2"/>
  <c r="O100" i="2"/>
  <c r="N100" i="2"/>
  <c r="M100" i="2"/>
  <c r="L100" i="2"/>
  <c r="K100" i="2"/>
  <c r="J100" i="2"/>
  <c r="P99" i="2"/>
  <c r="O99" i="2"/>
  <c r="N99" i="2"/>
  <c r="M99" i="2"/>
  <c r="L99" i="2"/>
  <c r="K99" i="2"/>
  <c r="J99" i="2"/>
  <c r="P98" i="2"/>
  <c r="O98" i="2"/>
  <c r="N98" i="2"/>
  <c r="M98" i="2"/>
  <c r="L98" i="2"/>
  <c r="K98" i="2"/>
  <c r="J98" i="2"/>
  <c r="P97" i="2"/>
  <c r="O97" i="2"/>
  <c r="N97" i="2"/>
  <c r="M97" i="2"/>
  <c r="L97" i="2"/>
  <c r="K97" i="2"/>
  <c r="J97" i="2"/>
  <c r="P96" i="2"/>
  <c r="O96" i="2"/>
  <c r="N96" i="2"/>
  <c r="M96" i="2"/>
  <c r="L96" i="2"/>
  <c r="K96" i="2"/>
  <c r="J96" i="2"/>
  <c r="P95" i="2"/>
  <c r="O95" i="2"/>
  <c r="N95" i="2"/>
  <c r="M95" i="2"/>
  <c r="L95" i="2"/>
  <c r="K95" i="2"/>
  <c r="J95" i="2"/>
  <c r="P94" i="2"/>
  <c r="O94" i="2"/>
  <c r="N94" i="2"/>
  <c r="M94" i="2"/>
  <c r="L94" i="2"/>
  <c r="K94" i="2"/>
  <c r="J94" i="2"/>
  <c r="P93" i="2"/>
  <c r="O93" i="2"/>
  <c r="N93" i="2"/>
  <c r="M93" i="2"/>
  <c r="L93" i="2"/>
  <c r="K93" i="2"/>
  <c r="J93" i="2"/>
  <c r="P92" i="2"/>
  <c r="O92" i="2"/>
  <c r="N92" i="2"/>
  <c r="M92" i="2"/>
  <c r="L92" i="2"/>
  <c r="K92" i="2"/>
  <c r="J92" i="2"/>
  <c r="P91" i="2"/>
  <c r="O91" i="2"/>
  <c r="N91" i="2"/>
  <c r="M91" i="2"/>
  <c r="L91" i="2"/>
  <c r="K91" i="2"/>
  <c r="J91" i="2"/>
  <c r="P90" i="2"/>
  <c r="O90" i="2"/>
  <c r="N90" i="2"/>
  <c r="M90" i="2"/>
  <c r="L90" i="2"/>
  <c r="K90" i="2"/>
  <c r="J90" i="2"/>
  <c r="P89" i="2"/>
  <c r="O89" i="2"/>
  <c r="N89" i="2"/>
  <c r="M89" i="2"/>
  <c r="L89" i="2"/>
  <c r="K89" i="2"/>
  <c r="J89" i="2"/>
  <c r="P88" i="2"/>
  <c r="O88" i="2"/>
  <c r="N88" i="2"/>
  <c r="M88" i="2"/>
  <c r="L88" i="2"/>
  <c r="K88" i="2"/>
  <c r="J88" i="2"/>
  <c r="P87" i="2"/>
  <c r="O87" i="2"/>
  <c r="N87" i="2"/>
  <c r="M87" i="2"/>
  <c r="L87" i="2"/>
  <c r="K87" i="2"/>
  <c r="J87" i="2"/>
  <c r="P86" i="2"/>
  <c r="O86" i="2"/>
  <c r="N86" i="2"/>
  <c r="M86" i="2"/>
  <c r="L86" i="2"/>
  <c r="K86" i="2"/>
  <c r="J86" i="2"/>
  <c r="P85" i="2"/>
  <c r="O85" i="2"/>
  <c r="N85" i="2"/>
  <c r="M85" i="2"/>
  <c r="L85" i="2"/>
  <c r="K85" i="2"/>
  <c r="J85" i="2"/>
  <c r="P84" i="2"/>
  <c r="O84" i="2"/>
  <c r="N84" i="2"/>
  <c r="M84" i="2"/>
  <c r="L84" i="2"/>
  <c r="K84" i="2"/>
  <c r="J84" i="2"/>
  <c r="P83" i="2"/>
  <c r="O83" i="2"/>
  <c r="N83" i="2"/>
  <c r="M83" i="2"/>
  <c r="L83" i="2"/>
  <c r="K83" i="2"/>
  <c r="J83" i="2"/>
  <c r="P82" i="2"/>
  <c r="O82" i="2"/>
  <c r="N82" i="2"/>
  <c r="M82" i="2"/>
  <c r="L82" i="2"/>
  <c r="K82" i="2"/>
  <c r="J82" i="2"/>
  <c r="P81" i="2"/>
  <c r="O81" i="2"/>
  <c r="N81" i="2"/>
  <c r="M81" i="2"/>
  <c r="L81" i="2"/>
  <c r="K81" i="2"/>
  <c r="J81" i="2"/>
  <c r="P80" i="2"/>
  <c r="O80" i="2"/>
  <c r="N80" i="2"/>
  <c r="M80" i="2"/>
  <c r="L80" i="2"/>
  <c r="K80" i="2"/>
  <c r="J80" i="2"/>
  <c r="P79" i="2"/>
  <c r="O79" i="2"/>
  <c r="N79" i="2"/>
  <c r="M79" i="2"/>
  <c r="L79" i="2"/>
  <c r="K79" i="2"/>
  <c r="J79" i="2"/>
  <c r="P78" i="2"/>
  <c r="O78" i="2"/>
  <c r="N78" i="2"/>
  <c r="M78" i="2"/>
  <c r="L78" i="2"/>
  <c r="K78" i="2"/>
  <c r="J78" i="2"/>
  <c r="P77" i="2"/>
  <c r="O77" i="2"/>
  <c r="N77" i="2"/>
  <c r="M77" i="2"/>
  <c r="L77" i="2"/>
  <c r="K77" i="2"/>
  <c r="J77" i="2"/>
  <c r="P76" i="2"/>
  <c r="O76" i="2"/>
  <c r="N76" i="2"/>
  <c r="M76" i="2"/>
  <c r="L76" i="2"/>
  <c r="K76" i="2"/>
  <c r="J76" i="2"/>
  <c r="P75" i="2"/>
  <c r="O75" i="2"/>
  <c r="N75" i="2"/>
  <c r="M75" i="2"/>
  <c r="L75" i="2"/>
  <c r="K75" i="2"/>
  <c r="J75" i="2"/>
  <c r="P74" i="2"/>
  <c r="O74" i="2"/>
  <c r="N74" i="2"/>
  <c r="M74" i="2"/>
  <c r="L74" i="2"/>
  <c r="K74" i="2"/>
  <c r="J74" i="2"/>
  <c r="P73" i="2"/>
  <c r="O73" i="2"/>
  <c r="N73" i="2"/>
  <c r="M73" i="2"/>
  <c r="L73" i="2"/>
  <c r="K73" i="2"/>
  <c r="J73" i="2"/>
  <c r="P72" i="2"/>
  <c r="O72" i="2"/>
  <c r="N72" i="2"/>
  <c r="M72" i="2"/>
  <c r="L72" i="2"/>
  <c r="K72" i="2"/>
  <c r="J72" i="2"/>
  <c r="P71" i="2"/>
  <c r="O71" i="2"/>
  <c r="N71" i="2"/>
  <c r="M71" i="2"/>
  <c r="L71" i="2"/>
  <c r="K71" i="2"/>
  <c r="J71" i="2"/>
  <c r="P70" i="2"/>
  <c r="O70" i="2"/>
  <c r="N70" i="2"/>
  <c r="M70" i="2"/>
  <c r="L70" i="2"/>
  <c r="K70" i="2"/>
  <c r="J70" i="2"/>
  <c r="P69" i="2"/>
  <c r="O69" i="2"/>
  <c r="N69" i="2"/>
  <c r="M69" i="2"/>
  <c r="L69" i="2"/>
  <c r="K69" i="2"/>
  <c r="J69" i="2"/>
  <c r="P68" i="2"/>
  <c r="O68" i="2"/>
  <c r="N68" i="2"/>
  <c r="M68" i="2"/>
  <c r="L68" i="2"/>
  <c r="K68" i="2"/>
  <c r="J68" i="2"/>
  <c r="P67" i="2"/>
  <c r="O67" i="2"/>
  <c r="N67" i="2"/>
  <c r="M67" i="2"/>
  <c r="L67" i="2"/>
  <c r="K67" i="2"/>
  <c r="J67" i="2"/>
  <c r="P66" i="2"/>
  <c r="O66" i="2"/>
  <c r="N66" i="2"/>
  <c r="M66" i="2"/>
  <c r="L66" i="2"/>
  <c r="K66" i="2"/>
  <c r="J66" i="2"/>
  <c r="P65" i="2"/>
  <c r="O65" i="2"/>
  <c r="N65" i="2"/>
  <c r="M65" i="2"/>
  <c r="L65" i="2"/>
  <c r="K65" i="2"/>
  <c r="J65" i="2"/>
  <c r="P64" i="2"/>
  <c r="O64" i="2"/>
  <c r="N64" i="2"/>
  <c r="M64" i="2"/>
  <c r="L64" i="2"/>
  <c r="K64" i="2"/>
  <c r="J64" i="2"/>
  <c r="P63" i="2"/>
  <c r="O63" i="2"/>
  <c r="N63" i="2"/>
  <c r="M63" i="2"/>
  <c r="L63" i="2"/>
  <c r="K63" i="2"/>
  <c r="J63" i="2"/>
  <c r="P62" i="2"/>
  <c r="O62" i="2"/>
  <c r="N62" i="2"/>
  <c r="M62" i="2"/>
  <c r="L62" i="2"/>
  <c r="K62" i="2"/>
  <c r="J62" i="2"/>
  <c r="P61" i="2"/>
  <c r="O61" i="2"/>
  <c r="N61" i="2"/>
  <c r="M61" i="2"/>
  <c r="L61" i="2"/>
  <c r="K61" i="2"/>
  <c r="J61" i="2"/>
  <c r="P60" i="2"/>
  <c r="O60" i="2"/>
  <c r="N60" i="2"/>
  <c r="M60" i="2"/>
  <c r="L60" i="2"/>
  <c r="K60" i="2"/>
  <c r="J60" i="2"/>
  <c r="P59" i="2"/>
  <c r="O59" i="2"/>
  <c r="N59" i="2"/>
  <c r="M59" i="2"/>
  <c r="L59" i="2"/>
  <c r="K59" i="2"/>
  <c r="J59" i="2"/>
  <c r="P58" i="2"/>
  <c r="O58" i="2"/>
  <c r="N58" i="2"/>
  <c r="M58" i="2"/>
  <c r="L58" i="2"/>
  <c r="K58" i="2"/>
  <c r="J58" i="2"/>
  <c r="P57" i="2"/>
  <c r="O57" i="2"/>
  <c r="N57" i="2"/>
  <c r="M57" i="2"/>
  <c r="L57" i="2"/>
  <c r="K57" i="2"/>
  <c r="J57" i="2"/>
  <c r="P56" i="2"/>
  <c r="O56" i="2"/>
  <c r="N56" i="2"/>
  <c r="M56" i="2"/>
  <c r="L56" i="2"/>
  <c r="K56" i="2"/>
  <c r="J56" i="2"/>
  <c r="P55" i="2"/>
  <c r="O55" i="2"/>
  <c r="N55" i="2"/>
  <c r="M55" i="2"/>
  <c r="L55" i="2"/>
  <c r="K55" i="2"/>
  <c r="J55" i="2"/>
  <c r="P54" i="2"/>
  <c r="O54" i="2"/>
  <c r="N54" i="2"/>
  <c r="M54" i="2"/>
  <c r="L54" i="2"/>
  <c r="K54" i="2"/>
  <c r="J54" i="2"/>
  <c r="P53" i="2"/>
  <c r="O53" i="2"/>
  <c r="N53" i="2"/>
  <c r="M53" i="2"/>
  <c r="L53" i="2"/>
  <c r="K53" i="2"/>
  <c r="J53" i="2"/>
  <c r="P52" i="2"/>
  <c r="O52" i="2"/>
  <c r="N52" i="2"/>
  <c r="M52" i="2"/>
  <c r="L52" i="2"/>
  <c r="K52" i="2"/>
  <c r="J52" i="2"/>
  <c r="P51" i="2"/>
  <c r="O51" i="2"/>
  <c r="N51" i="2"/>
  <c r="M51" i="2"/>
  <c r="L51" i="2"/>
  <c r="K51" i="2"/>
  <c r="J51" i="2"/>
  <c r="P50" i="2"/>
  <c r="O50" i="2"/>
  <c r="N50" i="2"/>
  <c r="M50" i="2"/>
  <c r="L50" i="2"/>
  <c r="K50" i="2"/>
  <c r="J50" i="2"/>
  <c r="P49" i="2"/>
  <c r="O49" i="2"/>
  <c r="N49" i="2"/>
  <c r="M49" i="2"/>
  <c r="L49" i="2"/>
  <c r="K49" i="2"/>
  <c r="J49" i="2"/>
  <c r="P48" i="2"/>
  <c r="O48" i="2"/>
  <c r="N48" i="2"/>
  <c r="M48" i="2"/>
  <c r="L48" i="2"/>
  <c r="K48" i="2"/>
  <c r="J48" i="2"/>
  <c r="P47" i="2"/>
  <c r="O47" i="2"/>
  <c r="N47" i="2"/>
  <c r="M47" i="2"/>
  <c r="L47" i="2"/>
  <c r="K47" i="2"/>
  <c r="J47" i="2"/>
  <c r="P46" i="2"/>
  <c r="O46" i="2"/>
  <c r="N46" i="2"/>
  <c r="M46" i="2"/>
  <c r="L46" i="2"/>
  <c r="K46" i="2"/>
  <c r="J46" i="2"/>
  <c r="P45" i="2"/>
  <c r="O45" i="2"/>
  <c r="N45" i="2"/>
  <c r="M45" i="2"/>
  <c r="L45" i="2"/>
  <c r="K45" i="2"/>
  <c r="J45" i="2"/>
  <c r="P44" i="2"/>
  <c r="O44" i="2"/>
  <c r="N44" i="2"/>
  <c r="M44" i="2"/>
  <c r="L44" i="2"/>
  <c r="K44" i="2"/>
  <c r="J44" i="2"/>
  <c r="P43" i="2"/>
  <c r="O43" i="2"/>
  <c r="N43" i="2"/>
  <c r="M43" i="2"/>
  <c r="L43" i="2"/>
  <c r="K43" i="2"/>
  <c r="J43" i="2"/>
  <c r="P42" i="2"/>
  <c r="O42" i="2"/>
  <c r="N42" i="2"/>
  <c r="M42" i="2"/>
  <c r="L42" i="2"/>
  <c r="K42" i="2"/>
  <c r="J42" i="2"/>
  <c r="P41" i="2"/>
  <c r="O41" i="2"/>
  <c r="N41" i="2"/>
  <c r="M41" i="2"/>
  <c r="L41" i="2"/>
  <c r="K41" i="2"/>
  <c r="J41" i="2"/>
  <c r="P40" i="2"/>
  <c r="O40" i="2"/>
  <c r="N40" i="2"/>
  <c r="M40" i="2"/>
  <c r="L40" i="2"/>
  <c r="K40" i="2"/>
  <c r="J40" i="2"/>
  <c r="P39" i="2"/>
  <c r="O39" i="2"/>
  <c r="N39" i="2"/>
  <c r="M39" i="2"/>
  <c r="L39" i="2"/>
  <c r="K39" i="2"/>
  <c r="J39" i="2"/>
  <c r="P38" i="2"/>
  <c r="O38" i="2"/>
  <c r="N38" i="2"/>
  <c r="M38" i="2"/>
  <c r="L38" i="2"/>
  <c r="K38" i="2"/>
  <c r="J38" i="2"/>
  <c r="P37" i="2"/>
  <c r="O37" i="2"/>
  <c r="N37" i="2"/>
  <c r="M37" i="2"/>
  <c r="L37" i="2"/>
  <c r="K37" i="2"/>
  <c r="J37" i="2"/>
  <c r="P36" i="2"/>
  <c r="O36" i="2"/>
  <c r="N36" i="2"/>
  <c r="M36" i="2"/>
  <c r="L36" i="2"/>
  <c r="K36" i="2"/>
  <c r="J36" i="2"/>
  <c r="P35" i="2"/>
  <c r="O35" i="2"/>
  <c r="N35" i="2"/>
  <c r="M35" i="2"/>
  <c r="L35" i="2"/>
  <c r="K35" i="2"/>
  <c r="J35" i="2"/>
  <c r="P34" i="2"/>
  <c r="O34" i="2"/>
  <c r="N34" i="2"/>
  <c r="M34" i="2"/>
  <c r="L34" i="2"/>
  <c r="K34" i="2"/>
  <c r="J34" i="2"/>
  <c r="P33" i="2"/>
  <c r="O33" i="2"/>
  <c r="N33" i="2"/>
  <c r="M33" i="2"/>
  <c r="L33" i="2"/>
  <c r="K33" i="2"/>
  <c r="J33" i="2"/>
  <c r="P32" i="2"/>
  <c r="O32" i="2"/>
  <c r="N32" i="2"/>
  <c r="M32" i="2"/>
  <c r="L32" i="2"/>
  <c r="K32" i="2"/>
  <c r="J32" i="2"/>
  <c r="P31" i="2"/>
  <c r="O31" i="2"/>
  <c r="N31" i="2"/>
  <c r="M31" i="2"/>
  <c r="L31" i="2"/>
  <c r="K31" i="2"/>
  <c r="J31" i="2"/>
  <c r="P30" i="2"/>
  <c r="O30" i="2"/>
  <c r="N30" i="2"/>
  <c r="M30" i="2"/>
  <c r="L30" i="2"/>
  <c r="K30" i="2"/>
  <c r="J30" i="2"/>
  <c r="P29" i="2"/>
  <c r="O29" i="2"/>
  <c r="N29" i="2"/>
  <c r="M29" i="2"/>
  <c r="L29" i="2"/>
  <c r="K29" i="2"/>
  <c r="J29" i="2"/>
  <c r="P28" i="2"/>
  <c r="O28" i="2"/>
  <c r="N28" i="2"/>
  <c r="M28" i="2"/>
  <c r="L28" i="2"/>
  <c r="K28" i="2"/>
  <c r="J28" i="2"/>
  <c r="P27" i="2"/>
  <c r="O27" i="2"/>
  <c r="N27" i="2"/>
  <c r="M27" i="2"/>
  <c r="L27" i="2"/>
  <c r="K27" i="2"/>
  <c r="J27" i="2"/>
  <c r="P26" i="2"/>
  <c r="O26" i="2"/>
  <c r="N26" i="2"/>
  <c r="M26" i="2"/>
  <c r="L26" i="2"/>
  <c r="K26" i="2"/>
  <c r="J26" i="2"/>
  <c r="P25" i="2"/>
  <c r="O25" i="2"/>
  <c r="N25" i="2"/>
  <c r="M25" i="2"/>
  <c r="L25" i="2"/>
  <c r="K25" i="2"/>
  <c r="J25" i="2"/>
  <c r="P24" i="2"/>
  <c r="O24" i="2"/>
  <c r="N24" i="2"/>
  <c r="M24" i="2"/>
  <c r="L24" i="2"/>
  <c r="K24" i="2"/>
  <c r="J24" i="2"/>
  <c r="P23" i="2"/>
  <c r="O23" i="2"/>
  <c r="N23" i="2"/>
  <c r="M23" i="2"/>
  <c r="L23" i="2"/>
  <c r="K23" i="2"/>
  <c r="J23" i="2"/>
  <c r="P22" i="2"/>
  <c r="O22" i="2"/>
  <c r="N22" i="2"/>
  <c r="M22" i="2"/>
  <c r="L22" i="2"/>
  <c r="K22" i="2"/>
  <c r="J22" i="2"/>
  <c r="P21" i="2"/>
  <c r="O21" i="2"/>
  <c r="N21" i="2"/>
  <c r="M21" i="2"/>
  <c r="L21" i="2"/>
  <c r="K21" i="2"/>
  <c r="J21" i="2"/>
  <c r="P20" i="2"/>
  <c r="O20" i="2"/>
  <c r="N20" i="2"/>
  <c r="M20" i="2"/>
  <c r="L20" i="2"/>
  <c r="K20" i="2"/>
  <c r="J20" i="2"/>
  <c r="P19" i="2"/>
  <c r="O19" i="2"/>
  <c r="N19" i="2"/>
  <c r="M19" i="2"/>
  <c r="L19" i="2"/>
  <c r="K19" i="2"/>
  <c r="J19" i="2"/>
  <c r="P18" i="2"/>
  <c r="O18" i="2"/>
  <c r="N18" i="2"/>
  <c r="M18" i="2"/>
  <c r="L18" i="2"/>
  <c r="K18" i="2"/>
  <c r="J18" i="2"/>
  <c r="P17" i="2"/>
  <c r="O17" i="2"/>
  <c r="N17" i="2"/>
  <c r="M17" i="2"/>
  <c r="L17" i="2"/>
  <c r="K17" i="2"/>
  <c r="J17" i="2"/>
  <c r="P16" i="2"/>
  <c r="O16" i="2"/>
  <c r="N16" i="2"/>
  <c r="M16" i="2"/>
  <c r="L16" i="2"/>
  <c r="K16" i="2"/>
  <c r="J16" i="2"/>
  <c r="P15" i="2"/>
  <c r="O15" i="2"/>
  <c r="N15" i="2"/>
  <c r="M15" i="2"/>
  <c r="L15" i="2"/>
  <c r="K15" i="2"/>
  <c r="J15" i="2"/>
  <c r="P14" i="2"/>
  <c r="O14" i="2"/>
  <c r="N14" i="2"/>
  <c r="M14" i="2"/>
  <c r="L14" i="2"/>
  <c r="K14" i="2"/>
  <c r="J14" i="2"/>
  <c r="P13" i="2"/>
  <c r="O13" i="2"/>
  <c r="N13" i="2"/>
  <c r="M13" i="2"/>
  <c r="L13" i="2"/>
  <c r="K13" i="2"/>
  <c r="J13" i="2"/>
  <c r="P12" i="2"/>
  <c r="O12" i="2"/>
  <c r="N12" i="2"/>
  <c r="M12" i="2"/>
  <c r="L12" i="2"/>
  <c r="K12" i="2"/>
  <c r="J12" i="2"/>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P228" i="1" l="1"/>
  <c r="O228" i="1"/>
  <c r="N228" i="1"/>
  <c r="M228" i="1"/>
  <c r="L228" i="1"/>
  <c r="K228" i="1"/>
  <c r="J228" i="1"/>
  <c r="P227" i="1"/>
  <c r="O227" i="1"/>
  <c r="N227" i="1"/>
  <c r="M227" i="1"/>
  <c r="L227" i="1"/>
  <c r="K227" i="1"/>
  <c r="J227" i="1"/>
  <c r="P226" i="1"/>
  <c r="O226" i="1"/>
  <c r="N226" i="1"/>
  <c r="M226" i="1"/>
  <c r="L226" i="1"/>
  <c r="K226" i="1"/>
  <c r="J226" i="1"/>
  <c r="P225" i="1"/>
  <c r="O225" i="1"/>
  <c r="N225" i="1"/>
  <c r="M225" i="1"/>
  <c r="L225" i="1"/>
  <c r="K225" i="1"/>
  <c r="J225" i="1"/>
  <c r="P224" i="1"/>
  <c r="O224" i="1"/>
  <c r="N224" i="1"/>
  <c r="M224" i="1"/>
  <c r="L224" i="1"/>
  <c r="K224" i="1"/>
  <c r="J224" i="1"/>
  <c r="P223" i="1"/>
  <c r="O223" i="1"/>
  <c r="N223" i="1"/>
  <c r="M223" i="1"/>
  <c r="L223" i="1"/>
  <c r="K223" i="1"/>
  <c r="J223" i="1"/>
  <c r="P222" i="1"/>
  <c r="O222" i="1"/>
  <c r="N222" i="1"/>
  <c r="M222" i="1"/>
  <c r="L222" i="1"/>
  <c r="K222" i="1"/>
  <c r="J222" i="1"/>
  <c r="P221" i="1"/>
  <c r="O221" i="1"/>
  <c r="N221" i="1"/>
  <c r="M221" i="1"/>
  <c r="L221" i="1"/>
  <c r="K221" i="1"/>
  <c r="J221" i="1"/>
  <c r="P220" i="1"/>
  <c r="O220" i="1"/>
  <c r="N220" i="1"/>
  <c r="M220" i="1"/>
  <c r="L220" i="1"/>
  <c r="K220" i="1"/>
  <c r="J220" i="1"/>
  <c r="P219" i="1"/>
  <c r="O219" i="1"/>
  <c r="N219" i="1"/>
  <c r="M219" i="1"/>
  <c r="L219" i="1"/>
  <c r="K219" i="1"/>
  <c r="J219" i="1"/>
  <c r="P218" i="1"/>
  <c r="O218" i="1"/>
  <c r="N218" i="1"/>
  <c r="M218" i="1"/>
  <c r="L218" i="1"/>
  <c r="K218" i="1"/>
  <c r="J218" i="1"/>
  <c r="P217" i="1"/>
  <c r="O217" i="1"/>
  <c r="N217" i="1"/>
  <c r="M217" i="1"/>
  <c r="L217" i="1"/>
  <c r="K217" i="1"/>
  <c r="J217" i="1"/>
  <c r="P216" i="1"/>
  <c r="O216" i="1"/>
  <c r="N216" i="1"/>
  <c r="M216" i="1"/>
  <c r="L216" i="1"/>
  <c r="K216" i="1"/>
  <c r="J216" i="1"/>
  <c r="P215" i="1"/>
  <c r="O215" i="1"/>
  <c r="N215" i="1"/>
  <c r="M215" i="1"/>
  <c r="L215" i="1"/>
  <c r="K215" i="1"/>
  <c r="J215" i="1"/>
  <c r="P213" i="1"/>
  <c r="O213" i="1"/>
  <c r="M213" i="1"/>
  <c r="K213" i="1"/>
  <c r="P212" i="1"/>
  <c r="O212" i="1"/>
  <c r="M212" i="1"/>
  <c r="K212" i="1"/>
  <c r="P211" i="1"/>
  <c r="O211" i="1"/>
  <c r="M211" i="1"/>
  <c r="K211" i="1"/>
  <c r="P210" i="1"/>
  <c r="O210" i="1"/>
  <c r="M210" i="1"/>
  <c r="K210" i="1"/>
  <c r="P209" i="1"/>
  <c r="O209" i="1"/>
  <c r="M209" i="1"/>
  <c r="K209" i="1"/>
  <c r="P208" i="1"/>
  <c r="O208" i="1"/>
  <c r="M208" i="1"/>
  <c r="K208" i="1"/>
  <c r="P207" i="1"/>
  <c r="O207" i="1"/>
  <c r="M207" i="1"/>
  <c r="K207" i="1"/>
  <c r="P206" i="1"/>
  <c r="O206" i="1"/>
  <c r="M206" i="1"/>
  <c r="K206" i="1"/>
  <c r="P205" i="1"/>
  <c r="O205" i="1"/>
  <c r="M205" i="1"/>
  <c r="K205" i="1"/>
  <c r="P204" i="1"/>
  <c r="O204" i="1"/>
  <c r="M204" i="1"/>
  <c r="K204" i="1"/>
  <c r="P203" i="1"/>
  <c r="O203" i="1"/>
  <c r="M203" i="1"/>
  <c r="K203" i="1"/>
  <c r="P202" i="1"/>
  <c r="O202" i="1"/>
  <c r="M202" i="1"/>
  <c r="K202" i="1"/>
  <c r="P201" i="1"/>
  <c r="O201" i="1"/>
  <c r="M201" i="1"/>
  <c r="K201" i="1"/>
  <c r="P200" i="1"/>
  <c r="O200" i="1"/>
  <c r="M200" i="1"/>
  <c r="K200" i="1"/>
  <c r="P199" i="1"/>
  <c r="O199" i="1"/>
  <c r="M199" i="1"/>
  <c r="K199" i="1"/>
  <c r="P198" i="1"/>
  <c r="O198" i="1"/>
  <c r="M198" i="1"/>
  <c r="K198" i="1"/>
  <c r="P197" i="1"/>
  <c r="O197" i="1"/>
  <c r="M197" i="1"/>
  <c r="K197" i="1"/>
  <c r="P196" i="1"/>
  <c r="O196" i="1"/>
  <c r="M196" i="1"/>
  <c r="K196" i="1"/>
  <c r="P195" i="1"/>
  <c r="O195" i="1"/>
  <c r="M195" i="1"/>
  <c r="K195" i="1"/>
  <c r="P194" i="1"/>
  <c r="O194" i="1"/>
  <c r="M194" i="1"/>
  <c r="K194" i="1"/>
  <c r="P193" i="1"/>
  <c r="O193" i="1"/>
  <c r="M193" i="1"/>
  <c r="K193" i="1"/>
  <c r="P192" i="1"/>
  <c r="O192" i="1"/>
  <c r="M192" i="1"/>
  <c r="K192" i="1"/>
  <c r="P191" i="1"/>
  <c r="O191" i="1"/>
  <c r="M191" i="1"/>
  <c r="K191" i="1"/>
  <c r="P190" i="1"/>
  <c r="O190" i="1"/>
  <c r="M190" i="1"/>
  <c r="K190" i="1"/>
  <c r="P189" i="1"/>
  <c r="O189" i="1"/>
  <c r="M189" i="1"/>
  <c r="K189" i="1"/>
  <c r="P188" i="1"/>
  <c r="O188" i="1"/>
  <c r="M188" i="1"/>
  <c r="K188" i="1"/>
  <c r="P187" i="1"/>
  <c r="O187" i="1"/>
  <c r="M187" i="1"/>
  <c r="K187" i="1"/>
  <c r="P186" i="1"/>
  <c r="O186" i="1"/>
  <c r="M186" i="1"/>
  <c r="K186" i="1"/>
  <c r="P185" i="1"/>
  <c r="O185" i="1"/>
  <c r="M185" i="1"/>
  <c r="K185" i="1"/>
  <c r="P184" i="1"/>
  <c r="O184" i="1"/>
  <c r="M184" i="1"/>
  <c r="K184" i="1"/>
  <c r="P183" i="1"/>
  <c r="O183" i="1"/>
  <c r="M183" i="1"/>
  <c r="K183" i="1"/>
  <c r="P182" i="1"/>
  <c r="O182" i="1"/>
  <c r="M182" i="1"/>
  <c r="K182" i="1"/>
  <c r="P181" i="1"/>
  <c r="O181" i="1"/>
  <c r="M181" i="1"/>
  <c r="K181" i="1"/>
  <c r="P180" i="1"/>
  <c r="O180" i="1"/>
  <c r="M180" i="1"/>
  <c r="K180" i="1"/>
  <c r="P179" i="1"/>
  <c r="O179" i="1"/>
  <c r="M179" i="1"/>
  <c r="K179" i="1"/>
  <c r="P178" i="1"/>
  <c r="O178" i="1"/>
  <c r="M178" i="1"/>
  <c r="K178" i="1"/>
  <c r="P177" i="1"/>
  <c r="O177" i="1"/>
  <c r="M177" i="1"/>
  <c r="K177" i="1"/>
  <c r="P176" i="1"/>
  <c r="O176" i="1"/>
  <c r="M176" i="1"/>
  <c r="K176" i="1"/>
  <c r="P175" i="1"/>
  <c r="O175" i="1"/>
  <c r="M175" i="1"/>
  <c r="K175" i="1"/>
  <c r="P174" i="1"/>
  <c r="O174" i="1"/>
  <c r="M174" i="1"/>
  <c r="K174" i="1"/>
  <c r="P173" i="1"/>
  <c r="O173" i="1"/>
  <c r="M173" i="1"/>
  <c r="K173" i="1"/>
  <c r="P172" i="1"/>
  <c r="O172" i="1"/>
  <c r="M172" i="1"/>
  <c r="K172" i="1"/>
  <c r="P171" i="1"/>
  <c r="O171" i="1"/>
  <c r="M171" i="1"/>
  <c r="K171" i="1"/>
  <c r="P170" i="1"/>
  <c r="O170" i="1"/>
  <c r="M170" i="1"/>
  <c r="K170" i="1"/>
  <c r="P169" i="1"/>
  <c r="O169" i="1"/>
  <c r="M169" i="1"/>
  <c r="K169" i="1"/>
  <c r="P168" i="1"/>
  <c r="O168" i="1"/>
  <c r="M168" i="1"/>
  <c r="K168" i="1"/>
  <c r="P167" i="1"/>
  <c r="O167" i="1"/>
  <c r="M167" i="1"/>
  <c r="K167" i="1"/>
  <c r="P166" i="1"/>
  <c r="O166" i="1"/>
  <c r="M166" i="1"/>
  <c r="K166" i="1"/>
  <c r="P165" i="1"/>
  <c r="O165" i="1"/>
  <c r="M165" i="1"/>
  <c r="K165" i="1"/>
  <c r="P164" i="1"/>
  <c r="O164" i="1"/>
  <c r="M164" i="1"/>
  <c r="K164" i="1"/>
  <c r="P163" i="1"/>
  <c r="O163" i="1"/>
  <c r="M163" i="1"/>
  <c r="K163" i="1"/>
  <c r="P162" i="1"/>
  <c r="O162" i="1"/>
  <c r="M162" i="1"/>
  <c r="K162" i="1"/>
  <c r="P161" i="1"/>
  <c r="O161" i="1"/>
  <c r="M161" i="1"/>
  <c r="K161" i="1"/>
  <c r="P160" i="1"/>
  <c r="O160" i="1"/>
  <c r="M160" i="1"/>
  <c r="K160" i="1"/>
  <c r="P159" i="1"/>
  <c r="O159" i="1"/>
  <c r="M159" i="1"/>
  <c r="K159" i="1"/>
  <c r="P158" i="1"/>
  <c r="O158" i="1"/>
  <c r="M158" i="1"/>
  <c r="K158" i="1"/>
  <c r="P157" i="1"/>
  <c r="O157" i="1"/>
  <c r="M157" i="1"/>
  <c r="K157" i="1"/>
  <c r="P156" i="1"/>
  <c r="O156" i="1"/>
  <c r="M156" i="1"/>
  <c r="K156" i="1"/>
  <c r="P155" i="1"/>
  <c r="O155" i="1"/>
  <c r="M155" i="1"/>
  <c r="K155" i="1"/>
  <c r="P154" i="1"/>
  <c r="O154" i="1"/>
  <c r="M154" i="1"/>
  <c r="K154" i="1"/>
  <c r="P153" i="1"/>
  <c r="O153" i="1"/>
  <c r="M153" i="1"/>
  <c r="K153" i="1"/>
  <c r="P152" i="1"/>
  <c r="O152" i="1"/>
  <c r="M152" i="1"/>
  <c r="K152" i="1"/>
  <c r="P151" i="1"/>
  <c r="O151" i="1"/>
  <c r="M151" i="1"/>
  <c r="K151" i="1"/>
  <c r="P150" i="1"/>
  <c r="O150" i="1"/>
  <c r="M150" i="1"/>
  <c r="K150" i="1"/>
  <c r="P149" i="1"/>
  <c r="O149" i="1"/>
  <c r="M149" i="1"/>
  <c r="K149" i="1"/>
  <c r="P148" i="1"/>
  <c r="O148" i="1"/>
  <c r="M148" i="1"/>
  <c r="K148" i="1"/>
  <c r="P147" i="1"/>
  <c r="O147" i="1"/>
  <c r="M147" i="1"/>
  <c r="K147" i="1"/>
  <c r="P146" i="1"/>
  <c r="O146" i="1"/>
  <c r="M146" i="1"/>
  <c r="K146" i="1"/>
  <c r="P145" i="1"/>
  <c r="O145" i="1"/>
  <c r="M145" i="1"/>
  <c r="K145" i="1"/>
  <c r="P144" i="1"/>
  <c r="O144" i="1"/>
  <c r="M144" i="1"/>
  <c r="K144" i="1"/>
  <c r="P143" i="1"/>
  <c r="O143" i="1"/>
  <c r="M143" i="1"/>
  <c r="K143" i="1"/>
  <c r="P142" i="1"/>
  <c r="O142" i="1"/>
  <c r="M142" i="1"/>
  <c r="K142" i="1"/>
  <c r="P141" i="1"/>
  <c r="O141" i="1"/>
  <c r="M141" i="1"/>
  <c r="K141" i="1"/>
  <c r="P140" i="1"/>
  <c r="O140" i="1"/>
  <c r="M140" i="1"/>
  <c r="K140" i="1"/>
  <c r="P139" i="1"/>
  <c r="O139" i="1"/>
  <c r="M139" i="1"/>
  <c r="K139" i="1"/>
  <c r="P138" i="1"/>
  <c r="O138" i="1"/>
  <c r="M138" i="1"/>
  <c r="K138" i="1"/>
  <c r="P137" i="1"/>
  <c r="O137" i="1"/>
  <c r="M137" i="1"/>
  <c r="K137" i="1"/>
  <c r="P136" i="1"/>
  <c r="O136" i="1"/>
  <c r="M136" i="1"/>
  <c r="K136" i="1"/>
  <c r="P135" i="1"/>
  <c r="O135" i="1"/>
  <c r="M135" i="1"/>
  <c r="K135" i="1"/>
  <c r="P134" i="1"/>
  <c r="O134" i="1"/>
  <c r="M134" i="1"/>
  <c r="K134" i="1"/>
  <c r="P133" i="1"/>
  <c r="O133" i="1"/>
  <c r="M133" i="1"/>
  <c r="K133" i="1"/>
  <c r="P132" i="1"/>
  <c r="O132" i="1"/>
  <c r="M132" i="1"/>
  <c r="K132" i="1"/>
  <c r="P131" i="1"/>
  <c r="O131" i="1"/>
  <c r="M131" i="1"/>
  <c r="K131" i="1"/>
  <c r="P130" i="1"/>
  <c r="O130" i="1"/>
  <c r="M130" i="1"/>
  <c r="K130" i="1"/>
  <c r="P129" i="1"/>
  <c r="O129" i="1"/>
  <c r="M129" i="1"/>
  <c r="K129" i="1"/>
  <c r="P128" i="1"/>
  <c r="O128" i="1"/>
  <c r="M128" i="1"/>
  <c r="K128" i="1"/>
  <c r="P127" i="1"/>
  <c r="O127" i="1"/>
  <c r="M127" i="1"/>
  <c r="K127" i="1"/>
  <c r="P126" i="1"/>
  <c r="O126" i="1"/>
  <c r="M126" i="1"/>
  <c r="K126" i="1"/>
  <c r="P125" i="1"/>
  <c r="O125" i="1"/>
  <c r="M125" i="1"/>
  <c r="K125" i="1"/>
  <c r="P124" i="1"/>
  <c r="O124" i="1"/>
  <c r="M124" i="1"/>
  <c r="K124" i="1"/>
  <c r="P123" i="1"/>
  <c r="O123" i="1"/>
  <c r="M123" i="1"/>
  <c r="K123" i="1"/>
  <c r="P122" i="1"/>
  <c r="O122" i="1"/>
  <c r="M122" i="1"/>
  <c r="K122" i="1"/>
  <c r="P121" i="1"/>
  <c r="O121" i="1"/>
  <c r="M121" i="1"/>
  <c r="K121" i="1"/>
  <c r="P120" i="1"/>
  <c r="O120" i="1"/>
  <c r="M120" i="1"/>
  <c r="K120" i="1"/>
  <c r="P119" i="1"/>
  <c r="O119" i="1"/>
  <c r="M119" i="1"/>
  <c r="K119" i="1"/>
  <c r="P118" i="1"/>
  <c r="O118" i="1"/>
  <c r="M118" i="1"/>
  <c r="K118" i="1"/>
  <c r="P117" i="1"/>
  <c r="O117" i="1"/>
  <c r="M117" i="1"/>
  <c r="K117" i="1"/>
  <c r="P116" i="1"/>
  <c r="O116" i="1"/>
  <c r="M116" i="1"/>
  <c r="K116" i="1"/>
  <c r="P115" i="1"/>
  <c r="O115" i="1"/>
  <c r="M115" i="1"/>
  <c r="K115" i="1"/>
  <c r="P114" i="1"/>
  <c r="O114" i="1"/>
  <c r="M114" i="1"/>
  <c r="K114" i="1"/>
  <c r="P113" i="1"/>
  <c r="O113" i="1"/>
  <c r="M113" i="1"/>
  <c r="K113" i="1"/>
  <c r="P112" i="1"/>
  <c r="O112" i="1"/>
  <c r="M112" i="1"/>
  <c r="K112" i="1"/>
  <c r="P111" i="1"/>
  <c r="O111" i="1"/>
  <c r="M111" i="1"/>
  <c r="K111" i="1"/>
  <c r="P110" i="1"/>
  <c r="O110" i="1"/>
  <c r="M110" i="1"/>
  <c r="K110" i="1"/>
  <c r="P109" i="1"/>
  <c r="O109" i="1"/>
  <c r="M109" i="1"/>
  <c r="K109" i="1"/>
  <c r="P108" i="1"/>
  <c r="O108" i="1"/>
  <c r="M108" i="1"/>
  <c r="K108" i="1"/>
  <c r="P107" i="1"/>
  <c r="O107" i="1"/>
  <c r="M107" i="1"/>
  <c r="K107" i="1"/>
  <c r="P106" i="1"/>
  <c r="O106" i="1"/>
  <c r="M106" i="1"/>
  <c r="K106" i="1"/>
  <c r="P105" i="1"/>
  <c r="O105" i="1"/>
  <c r="M105" i="1"/>
  <c r="K105" i="1"/>
  <c r="P104" i="1"/>
  <c r="O104" i="1"/>
  <c r="M104" i="1"/>
  <c r="K104" i="1"/>
  <c r="P103" i="1"/>
  <c r="O103" i="1"/>
  <c r="M103" i="1"/>
  <c r="K103" i="1"/>
  <c r="P102" i="1"/>
  <c r="O102" i="1"/>
  <c r="M102" i="1"/>
  <c r="K102" i="1"/>
  <c r="P101" i="1"/>
  <c r="O101" i="1"/>
  <c r="M101" i="1"/>
  <c r="K101" i="1"/>
  <c r="P100" i="1"/>
  <c r="O100" i="1"/>
  <c r="M100" i="1"/>
  <c r="K100" i="1"/>
  <c r="P99" i="1"/>
  <c r="O99" i="1"/>
  <c r="M99" i="1"/>
  <c r="K99" i="1"/>
  <c r="P98" i="1"/>
  <c r="O98" i="1"/>
  <c r="M98" i="1"/>
  <c r="K98" i="1"/>
  <c r="P97" i="1"/>
  <c r="O97" i="1"/>
  <c r="M97" i="1"/>
  <c r="K97" i="1"/>
  <c r="P96" i="1"/>
  <c r="O96" i="1"/>
  <c r="M96" i="1"/>
  <c r="K96" i="1"/>
  <c r="P95" i="1"/>
  <c r="O95" i="1"/>
  <c r="M95" i="1"/>
  <c r="K95" i="1"/>
  <c r="P94" i="1"/>
  <c r="O94" i="1"/>
  <c r="M94" i="1"/>
  <c r="K94" i="1"/>
  <c r="P93" i="1"/>
  <c r="O93" i="1"/>
  <c r="M93" i="1"/>
  <c r="K93" i="1"/>
  <c r="P92" i="1"/>
  <c r="O92" i="1"/>
  <c r="M92" i="1"/>
  <c r="K92" i="1"/>
  <c r="P91" i="1"/>
  <c r="O91" i="1"/>
  <c r="M91" i="1"/>
  <c r="K91" i="1"/>
  <c r="P90" i="1"/>
  <c r="O90" i="1"/>
  <c r="M90" i="1"/>
  <c r="K90" i="1"/>
  <c r="P89" i="1"/>
  <c r="O89" i="1"/>
  <c r="M89" i="1"/>
  <c r="K89" i="1"/>
  <c r="P88" i="1"/>
  <c r="O88" i="1"/>
  <c r="M88" i="1"/>
  <c r="K88" i="1"/>
  <c r="P87" i="1"/>
  <c r="O87" i="1"/>
  <c r="M87" i="1"/>
  <c r="K87" i="1"/>
  <c r="P86" i="1"/>
  <c r="O86" i="1"/>
  <c r="M86" i="1"/>
  <c r="K86" i="1"/>
  <c r="P85" i="1"/>
  <c r="O85" i="1"/>
  <c r="M85" i="1"/>
  <c r="K85" i="1"/>
  <c r="P84" i="1"/>
  <c r="O84" i="1"/>
  <c r="M84" i="1"/>
  <c r="K84" i="1"/>
  <c r="P83" i="1"/>
  <c r="O83" i="1"/>
  <c r="M83" i="1"/>
  <c r="K83" i="1"/>
  <c r="P82" i="1"/>
  <c r="O82" i="1"/>
  <c r="M82" i="1"/>
  <c r="K82" i="1"/>
  <c r="P81" i="1"/>
  <c r="O81" i="1"/>
  <c r="M81" i="1"/>
  <c r="K81" i="1"/>
  <c r="P80" i="1"/>
  <c r="O80" i="1"/>
  <c r="M80" i="1"/>
  <c r="K80" i="1"/>
  <c r="P79" i="1"/>
  <c r="O79" i="1"/>
  <c r="M79" i="1"/>
  <c r="K79" i="1"/>
  <c r="P78" i="1"/>
  <c r="O78" i="1"/>
  <c r="M78" i="1"/>
  <c r="K78" i="1"/>
  <c r="P77" i="1"/>
  <c r="O77" i="1"/>
  <c r="M77" i="1"/>
  <c r="K77" i="1"/>
  <c r="P76" i="1"/>
  <c r="O76" i="1"/>
  <c r="M76" i="1"/>
  <c r="K76" i="1"/>
  <c r="P75" i="1"/>
  <c r="O75" i="1"/>
  <c r="M75" i="1"/>
  <c r="K75" i="1"/>
  <c r="P74" i="1"/>
  <c r="O74" i="1"/>
  <c r="M74" i="1"/>
  <c r="K74" i="1"/>
  <c r="P73" i="1"/>
  <c r="O73" i="1"/>
  <c r="M73" i="1"/>
  <c r="K73" i="1"/>
  <c r="P72" i="1"/>
  <c r="O72" i="1"/>
  <c r="M72" i="1"/>
  <c r="K72" i="1"/>
  <c r="P71" i="1"/>
  <c r="O71" i="1"/>
  <c r="M71" i="1"/>
  <c r="K71" i="1"/>
  <c r="P70" i="1"/>
  <c r="O70" i="1"/>
  <c r="M70" i="1"/>
  <c r="K70" i="1"/>
  <c r="P69" i="1"/>
  <c r="O69" i="1"/>
  <c r="M69" i="1"/>
  <c r="K69" i="1"/>
  <c r="P68" i="1"/>
  <c r="O68" i="1"/>
  <c r="M68" i="1"/>
  <c r="K68" i="1"/>
  <c r="P67" i="1"/>
  <c r="O67" i="1"/>
  <c r="M67" i="1"/>
  <c r="K67" i="1"/>
  <c r="P66" i="1"/>
  <c r="O66" i="1"/>
  <c r="M66" i="1"/>
  <c r="K66" i="1"/>
  <c r="P65" i="1"/>
  <c r="O65" i="1"/>
  <c r="M65" i="1"/>
  <c r="K65" i="1"/>
  <c r="P64" i="1"/>
  <c r="O64" i="1"/>
  <c r="M64" i="1"/>
  <c r="K64" i="1"/>
  <c r="P63" i="1"/>
  <c r="O63" i="1"/>
  <c r="M63" i="1"/>
  <c r="K63" i="1"/>
  <c r="P62" i="1"/>
  <c r="O62" i="1"/>
  <c r="M62" i="1"/>
  <c r="K62" i="1"/>
  <c r="P61" i="1"/>
  <c r="O61" i="1"/>
  <c r="M61" i="1"/>
  <c r="K61" i="1"/>
  <c r="P60" i="1"/>
  <c r="O60" i="1"/>
  <c r="M60" i="1"/>
  <c r="K60" i="1"/>
  <c r="P59" i="1"/>
  <c r="O59" i="1"/>
  <c r="M59" i="1"/>
  <c r="K59" i="1"/>
  <c r="P58" i="1"/>
  <c r="O58" i="1"/>
  <c r="M58" i="1"/>
  <c r="K58" i="1"/>
  <c r="P57" i="1"/>
  <c r="O57" i="1"/>
  <c r="M57" i="1"/>
  <c r="K57" i="1"/>
  <c r="P56" i="1"/>
  <c r="O56" i="1"/>
  <c r="M56" i="1"/>
  <c r="K56" i="1"/>
  <c r="P55" i="1"/>
  <c r="O55" i="1"/>
  <c r="M55" i="1"/>
  <c r="K55" i="1"/>
  <c r="P54" i="1"/>
  <c r="O54" i="1"/>
  <c r="M54" i="1"/>
  <c r="K54" i="1"/>
  <c r="P53" i="1"/>
  <c r="O53" i="1"/>
  <c r="M53" i="1"/>
  <c r="K53" i="1"/>
  <c r="P52" i="1"/>
  <c r="O52" i="1"/>
  <c r="M52" i="1"/>
  <c r="K52" i="1"/>
  <c r="P51" i="1"/>
  <c r="O51" i="1"/>
  <c r="M51" i="1"/>
  <c r="K51" i="1"/>
  <c r="P50" i="1"/>
  <c r="O50" i="1"/>
  <c r="M50" i="1"/>
  <c r="K50" i="1"/>
  <c r="P49" i="1"/>
  <c r="O49" i="1"/>
  <c r="M49" i="1"/>
  <c r="K49" i="1"/>
  <c r="P48" i="1"/>
  <c r="O48" i="1"/>
  <c r="M48" i="1"/>
  <c r="K48" i="1"/>
  <c r="P47" i="1"/>
  <c r="O47" i="1"/>
  <c r="M47" i="1"/>
  <c r="K47" i="1"/>
  <c r="P46" i="1"/>
  <c r="O46" i="1"/>
  <c r="M46" i="1"/>
  <c r="K46" i="1"/>
  <c r="P45" i="1"/>
  <c r="O45" i="1"/>
  <c r="M45" i="1"/>
  <c r="K45" i="1"/>
  <c r="P44" i="1"/>
  <c r="O44" i="1"/>
  <c r="M44" i="1"/>
  <c r="K44" i="1"/>
  <c r="P43" i="1"/>
  <c r="O43" i="1"/>
  <c r="M43" i="1"/>
  <c r="K43" i="1"/>
  <c r="P42" i="1"/>
  <c r="O42" i="1"/>
  <c r="M42" i="1"/>
  <c r="K42" i="1"/>
  <c r="P41" i="1"/>
  <c r="O41" i="1"/>
  <c r="M41" i="1"/>
  <c r="K41" i="1"/>
  <c r="P40" i="1"/>
  <c r="O40" i="1"/>
  <c r="M40" i="1"/>
  <c r="K40" i="1"/>
  <c r="P39" i="1"/>
  <c r="O39" i="1"/>
  <c r="M39" i="1"/>
  <c r="K39" i="1"/>
  <c r="P38" i="1"/>
  <c r="O38" i="1"/>
  <c r="M38" i="1"/>
  <c r="K38" i="1"/>
  <c r="P37" i="1"/>
  <c r="O37" i="1"/>
  <c r="M37" i="1"/>
  <c r="K37" i="1"/>
  <c r="P36" i="1"/>
  <c r="O36" i="1"/>
  <c r="M36" i="1"/>
  <c r="K36" i="1"/>
  <c r="P35" i="1"/>
  <c r="O35" i="1"/>
  <c r="M35" i="1"/>
  <c r="K35" i="1"/>
  <c r="P34" i="1"/>
  <c r="O34" i="1"/>
  <c r="M34" i="1"/>
  <c r="K34" i="1"/>
  <c r="P33" i="1"/>
  <c r="O33" i="1"/>
  <c r="M33" i="1"/>
  <c r="K33" i="1"/>
  <c r="P32" i="1"/>
  <c r="O32" i="1"/>
  <c r="M32" i="1"/>
  <c r="K32" i="1"/>
  <c r="P31" i="1"/>
  <c r="O31" i="1"/>
  <c r="M31" i="1"/>
  <c r="K31" i="1"/>
  <c r="P30" i="1"/>
  <c r="O30" i="1"/>
  <c r="M30" i="1"/>
  <c r="K30" i="1"/>
  <c r="P29" i="1"/>
  <c r="O29" i="1"/>
  <c r="M29" i="1"/>
  <c r="K29" i="1"/>
  <c r="P28" i="1"/>
  <c r="O28" i="1"/>
  <c r="M28" i="1"/>
  <c r="K28" i="1"/>
  <c r="P27" i="1"/>
  <c r="O27" i="1"/>
  <c r="M27" i="1"/>
  <c r="K27" i="1"/>
  <c r="P26" i="1"/>
  <c r="O26" i="1"/>
  <c r="M26" i="1"/>
  <c r="K26" i="1"/>
  <c r="P25" i="1"/>
  <c r="O25" i="1"/>
  <c r="M25" i="1"/>
  <c r="K25" i="1"/>
  <c r="P24" i="1"/>
  <c r="O24" i="1"/>
  <c r="M24" i="1"/>
  <c r="K24" i="1"/>
  <c r="P23" i="1"/>
  <c r="O23" i="1"/>
  <c r="M23" i="1"/>
  <c r="K23" i="1"/>
  <c r="P22" i="1"/>
  <c r="O22" i="1"/>
  <c r="M22" i="1"/>
  <c r="K22" i="1"/>
  <c r="P21" i="1"/>
  <c r="O21" i="1"/>
  <c r="M21" i="1"/>
  <c r="K21" i="1"/>
  <c r="P20" i="1"/>
  <c r="O20" i="1"/>
  <c r="M20" i="1"/>
  <c r="K20" i="1"/>
  <c r="P19" i="1"/>
  <c r="O19" i="1"/>
  <c r="M19" i="1"/>
  <c r="K19" i="1"/>
  <c r="P18" i="1"/>
  <c r="O18" i="1"/>
  <c r="M18" i="1"/>
  <c r="K18" i="1"/>
  <c r="P17" i="1"/>
  <c r="O17" i="1"/>
  <c r="M17" i="1"/>
  <c r="K17" i="1"/>
  <c r="P16" i="1"/>
  <c r="O16" i="1"/>
  <c r="M16" i="1"/>
  <c r="K16" i="1"/>
  <c r="P15" i="1"/>
  <c r="O15" i="1"/>
  <c r="M15" i="1"/>
  <c r="K15" i="1"/>
  <c r="P14" i="1"/>
  <c r="O14" i="1"/>
  <c r="M14" i="1"/>
  <c r="K14" i="1"/>
  <c r="P13" i="1"/>
  <c r="O13" i="1"/>
  <c r="M13" i="1"/>
  <c r="K13" i="1"/>
  <c r="P12" i="1"/>
  <c r="O12" i="1"/>
  <c r="M12" i="1"/>
  <c r="K12" i="1"/>
</calcChain>
</file>

<file path=xl/sharedStrings.xml><?xml version="1.0" encoding="utf-8"?>
<sst xmlns="http://schemas.openxmlformats.org/spreadsheetml/2006/main" count="2202" uniqueCount="364">
  <si>
    <t>GLOBAL DATABASES</t>
  </si>
  <si>
    <t>[data.unicef.org]</t>
  </si>
  <si>
    <t>Child labour</t>
  </si>
  <si>
    <t>Last update: February 2021</t>
  </si>
  <si>
    <t>Countries and areas</t>
  </si>
  <si>
    <r>
      <t>Child labour (%)</t>
    </r>
    <r>
      <rPr>
        <b/>
        <vertAlign val="superscript"/>
        <sz val="11"/>
        <color indexed="63"/>
        <rFont val="Calibri"/>
        <family val="2"/>
        <scheme val="minor"/>
      </rPr>
      <t>+</t>
    </r>
    <r>
      <rPr>
        <b/>
        <sz val="11"/>
        <color indexed="63"/>
        <rFont val="Calibri"/>
        <family val="2"/>
        <scheme val="minor"/>
      </rPr>
      <t xml:space="preserve"> 
(2012-2019)*</t>
    </r>
  </si>
  <si>
    <t xml:space="preserve">Total </t>
  </si>
  <si>
    <t xml:space="preserve">Sex </t>
  </si>
  <si>
    <t>Data Source</t>
  </si>
  <si>
    <t>Male</t>
  </si>
  <si>
    <t>Female</t>
  </si>
  <si>
    <t>Afghanistan</t>
  </si>
  <si>
    <t/>
  </si>
  <si>
    <t>Living Conditions Survey 2013-14</t>
  </si>
  <si>
    <t>Albania</t>
  </si>
  <si>
    <t>x,y</t>
  </si>
  <si>
    <t>Child Labour Survey 2010</t>
  </si>
  <si>
    <t>y</t>
  </si>
  <si>
    <t>Demographic and Health Survey 2015-16</t>
  </si>
  <si>
    <t>Algeria</t>
  </si>
  <si>
    <t>Multiple Indicator Cluster Survey 2012-13</t>
  </si>
  <si>
    <t>Andorra</t>
  </si>
  <si>
    <t>-</t>
  </si>
  <si>
    <t>Child Labour Survey 2015</t>
  </si>
  <si>
    <t>Angola</t>
  </si>
  <si>
    <t>Demographic and Health Survey 2016-17</t>
  </si>
  <si>
    <t>Anguilla</t>
  </si>
  <si>
    <t>Demographic and Health Survey 2017-18</t>
  </si>
  <si>
    <t>Antigua and Barbuda</t>
  </si>
  <si>
    <t>Demographic and Health Survey 2010</t>
  </si>
  <si>
    <t>Argentina</t>
  </si>
  <si>
    <t>Multiple Indicator Cluster Survey 2012</t>
  </si>
  <si>
    <t>Armenia</t>
  </si>
  <si>
    <t>Child Activity Survey 2013</t>
  </si>
  <si>
    <t>Australia</t>
  </si>
  <si>
    <t>National Household Sample Survey (Pesquisa Nacional por Amostra de Domicï¿½lios) 2015</t>
  </si>
  <si>
    <t>Austria</t>
  </si>
  <si>
    <t>Azerbaijan</t>
  </si>
  <si>
    <t>Multiple Indicator Cluster Survey 2010</t>
  </si>
  <si>
    <t>Bahamas</t>
  </si>
  <si>
    <t>Bahrain</t>
  </si>
  <si>
    <t>Youth Activity Survey (Encuesta de Actividades de Nino, Ninas y Adolescentes) 2012</t>
  </si>
  <si>
    <t>Bangladesh</t>
  </si>
  <si>
    <t>Multiple Indicator Cluster Survey 2019</t>
  </si>
  <si>
    <t>Multiple Indicator Cluster Survey 2016</t>
  </si>
  <si>
    <t>Barbados</t>
  </si>
  <si>
    <t>Multiple Indicator Cluster Survey 2014</t>
  </si>
  <si>
    <t>Belarus</t>
  </si>
  <si>
    <t>Multiple Indicator Cluster Survey 2017-2018</t>
  </si>
  <si>
    <t>Belgium</t>
  </si>
  <si>
    <t>Multiple Indicator Cluster Survey 2014-15</t>
  </si>
  <si>
    <t>Belize</t>
  </si>
  <si>
    <t>Great Integrated Household Survey (Gran Encuesta Integrada de Hogares) 2017</t>
  </si>
  <si>
    <t>Benin</t>
  </si>
  <si>
    <t>Demographic and Health Survey 2012</t>
  </si>
  <si>
    <t>Bhutan</t>
  </si>
  <si>
    <t>Multiple Indicator Cluster Survey 2018</t>
  </si>
  <si>
    <t>Bolivia (Plurinational State of)</t>
  </si>
  <si>
    <t>Encuesta Nacional de Niños, Niñas y Adolescentes que Realizan Actividad Laboral o Trabajan (ENNA) 2019</t>
  </si>
  <si>
    <t>Bosnia and Herzegovina</t>
  </si>
  <si>
    <t>Botswana</t>
  </si>
  <si>
    <t>Demographic and Health Survey 2014</t>
  </si>
  <si>
    <t>Brazil</t>
  </si>
  <si>
    <t>National Child Labour Survey 2015</t>
  </si>
  <si>
    <t>British Virgin Islands</t>
  </si>
  <si>
    <t>Brunei Darussalam</t>
  </si>
  <si>
    <t>Bulgaria</t>
  </si>
  <si>
    <t>Burkina Faso</t>
  </si>
  <si>
    <t>Burundi</t>
  </si>
  <si>
    <t>Cabo Verde</t>
  </si>
  <si>
    <t>Multiple Indicator Cluster Survey 2018-2019</t>
  </si>
  <si>
    <t>Cambodia</t>
  </si>
  <si>
    <t>Labour Force Survey 2012</t>
  </si>
  <si>
    <t>Cameroon</t>
  </si>
  <si>
    <t>Canada</t>
  </si>
  <si>
    <t>Central African Republic</t>
  </si>
  <si>
    <t>Jamaica Youth Activity Survey 2016</t>
  </si>
  <si>
    <t>Chad</t>
  </si>
  <si>
    <t>Demographic and Health Survey 2014-15</t>
  </si>
  <si>
    <t>Child Labour Survey 2016</t>
  </si>
  <si>
    <t>Chile</t>
  </si>
  <si>
    <t>China</t>
  </si>
  <si>
    <t>Colombia</t>
  </si>
  <si>
    <t>Multiple Indicator Cluster Survey 2017</t>
  </si>
  <si>
    <t>Comoros</t>
  </si>
  <si>
    <t>Labour Force Survey 2010</t>
  </si>
  <si>
    <t>Congo</t>
  </si>
  <si>
    <t>Cook Islands</t>
  </si>
  <si>
    <t>Costa Rica</t>
  </si>
  <si>
    <t>Encuesta Nacional de OcupaciÃ³n y Empleo-MÃ³dulo Trabajo Infantil 2017</t>
  </si>
  <si>
    <t>Côte d'Ivoire</t>
  </si>
  <si>
    <t>Croatia</t>
  </si>
  <si>
    <t>EnquÃªte Modulaire et Permanente AuprÃ¨s des MÃ©nages 2017</t>
  </si>
  <si>
    <t>Cuba</t>
  </si>
  <si>
    <t>Labour Force Survey 2015</t>
  </si>
  <si>
    <t>Cyprus</t>
  </si>
  <si>
    <t>Czechia</t>
  </si>
  <si>
    <t>Democratic People's Republic of Korea</t>
  </si>
  <si>
    <t>Multiple Indicator Cluster Survey 2015</t>
  </si>
  <si>
    <t>Democratic Republic of the Congo</t>
  </si>
  <si>
    <t>Multiple Indicator Cluster Survey 2013-14</t>
  </si>
  <si>
    <t>Denmark</t>
  </si>
  <si>
    <t>Djibouti</t>
  </si>
  <si>
    <t>Multiple Indicator Cluster Survey 2016-17</t>
  </si>
  <si>
    <t>Dominica</t>
  </si>
  <si>
    <t>Dominican Republic</t>
  </si>
  <si>
    <t>Labour Force Survey 2017-18</t>
  </si>
  <si>
    <t>Ecuador</t>
  </si>
  <si>
    <t>Encuesta Trabajo Infantil (ETI) 2016</t>
  </si>
  <si>
    <t>Egypt</t>
  </si>
  <si>
    <t>Child Labour Survey (Encuesta Trabajo Infantil) 2015</t>
  </si>
  <si>
    <t>El Salvador</t>
  </si>
  <si>
    <t>Encuesta de Hogares de Propósitos Múltiples (EHPM) 2019</t>
  </si>
  <si>
    <t>Equatorial Guinea</t>
  </si>
  <si>
    <t>Eritrea</t>
  </si>
  <si>
    <t>Estonia</t>
  </si>
  <si>
    <t>Integrated Household Living Conditions Survey 2013-14</t>
  </si>
  <si>
    <t>Eswatini</t>
  </si>
  <si>
    <t>Ethiopia</t>
  </si>
  <si>
    <t>Fiji</t>
  </si>
  <si>
    <t>Demographic and Health Survey 2015</t>
  </si>
  <si>
    <t>Finland</t>
  </si>
  <si>
    <t>France</t>
  </si>
  <si>
    <t>Gabon</t>
  </si>
  <si>
    <t>Gambia</t>
  </si>
  <si>
    <t>Georgia</t>
  </si>
  <si>
    <t>Germany</t>
  </si>
  <si>
    <t>Ghana</t>
  </si>
  <si>
    <t>Greece</t>
  </si>
  <si>
    <t>Grenada</t>
  </si>
  <si>
    <t>Multiple Indicator Cluster Survey 2015-16</t>
  </si>
  <si>
    <t>Guatemala</t>
  </si>
  <si>
    <t>Multiple Indicator Cluster Survey 2011</t>
  </si>
  <si>
    <t>Guinea</t>
  </si>
  <si>
    <t>Multiple Indicator Cluster Survey 2011-12</t>
  </si>
  <si>
    <t>Guinea-Bissau</t>
  </si>
  <si>
    <t>Integrated Labour Force Survey-Child Labour Survey 2014</t>
  </si>
  <si>
    <t>Guyana</t>
  </si>
  <si>
    <t>National Labour Force Survey 2016-17</t>
  </si>
  <si>
    <t>Haiti</t>
  </si>
  <si>
    <t>Holy See</t>
  </si>
  <si>
    <t>Child Labour Survey (Encuesta Nacional de Trabajo Infantil) 2010</t>
  </si>
  <si>
    <t>Honduras</t>
  </si>
  <si>
    <t>Hungary</t>
  </si>
  <si>
    <t>Demographic and Health Survey 2013</t>
  </si>
  <si>
    <t>Iceland</t>
  </si>
  <si>
    <t>Survey of Activities of Young People 2015</t>
  </si>
  <si>
    <t>India</t>
  </si>
  <si>
    <t>Labour Force and Child Labour Survey 2012</t>
  </si>
  <si>
    <t>Indonesia</t>
  </si>
  <si>
    <t>Iran (Islamic Republic of)</t>
  </si>
  <si>
    <t>Iraq</t>
  </si>
  <si>
    <t>Ireland</t>
  </si>
  <si>
    <t>Israel</t>
  </si>
  <si>
    <t>Child Activity Survey (CAS) 2016</t>
  </si>
  <si>
    <t>Italy</t>
  </si>
  <si>
    <t>National Child Labour and Forced Labour Survey 2016</t>
  </si>
  <si>
    <t>Jamaica</t>
  </si>
  <si>
    <t>Japan</t>
  </si>
  <si>
    <t>Jordan</t>
  </si>
  <si>
    <t>Kazakhstan</t>
  </si>
  <si>
    <t>Kenya</t>
  </si>
  <si>
    <t>Kiribati</t>
  </si>
  <si>
    <t>Kuwait</t>
  </si>
  <si>
    <t>Kyrgyzstan</t>
  </si>
  <si>
    <t>Lao People's Democratic Republic</t>
  </si>
  <si>
    <t>Latvia</t>
  </si>
  <si>
    <t>Lebanon</t>
  </si>
  <si>
    <t>Lesotho</t>
  </si>
  <si>
    <t>Liberia</t>
  </si>
  <si>
    <t>x</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</si>
  <si>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</si>
  <si>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</si>
  <si>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</si>
  <si>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</si>
  <si>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</si>
  <si>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</si>
  <si>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</si>
  <si>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</si>
  <si>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</si>
  <si>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</si>
  <si>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</si>
  <si>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</si>
  <si>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</si>
  <si>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</si>
  <si>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</si>
  <si>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</si>
  <si>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</si>
  <si>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</si>
  <si>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</si>
  <si>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</si>
  <si>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</si>
  <si>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</si>
  <si>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</si>
  <si>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</si>
  <si>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</si>
  <si>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</si>
  <si>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</si>
  <si>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</si>
  <si>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</si>
  <si>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</si>
  <si>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</si>
  <si>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</si>
  <si>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</si>
  <si>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</si>
  <si>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</si>
  <si>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</si>
  <si>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</si>
  <si>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</si>
  <si>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</si>
  <si>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</si>
  <si>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</si>
  <si>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</si>
  <si>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</si>
  <si>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</si>
  <si>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</si>
  <si>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</si>
  <si>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</si>
  <si>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</si>
  <si>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</si>
  <si>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</si>
  <si>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</si>
  <si>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</si>
  <si>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</si>
  <si>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</si>
  <si>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</si>
  <si>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</si>
  <si>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</si>
  <si>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</si>
  <si>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</si>
  <si>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</si>
  <si>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</si>
  <si>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</si>
  <si>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</si>
  <si>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</si>
  <si>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</si>
  <si>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</si>
  <si>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</si>
  <si>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</si>
  <si>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</si>
  <si>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</si>
  <si>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</si>
  <si>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</si>
  <si>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</si>
  <si>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</si>
  <si>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</si>
  <si>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</si>
  <si>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</si>
  <si>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</si>
  <si>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</si>
  <si>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</si>
  <si>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</si>
  <si>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</si>
  <si>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</si>
  <si>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</si>
  <si>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</si>
  <si>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</si>
  <si>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</si>
  <si>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</si>
  <si>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</si>
  <si>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</si>
  <si>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</si>
  <si>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</si>
  <si>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</si>
  <si>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</si>
  <si>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</si>
  <si>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</si>
  <si>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</si>
  <si>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</si>
  <si>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</si>
  <si>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</si>
  <si>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</si>
  <si>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</si>
  <si>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Sub-Saharan Africa</t>
  </si>
  <si>
    <t>Middle East and North Africa</t>
  </si>
  <si>
    <t>South Asia</t>
  </si>
  <si>
    <t>East Asia and Pacific</t>
  </si>
  <si>
    <t>Latin America and Caribbean</t>
  </si>
  <si>
    <t>Europe and Central Asia</t>
  </si>
  <si>
    <t>North America</t>
  </si>
  <si>
    <t>Least developed countries</t>
  </si>
  <si>
    <t>World</t>
  </si>
  <si>
    <t>Notes:</t>
  </si>
  <si>
    <t>– Data not available</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</si>
  <si>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</si>
  <si>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</si>
  <si>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r>
      <rPr>
        <vertAlign val="superscript"/>
        <sz val="11"/>
        <rFont val="Calibri"/>
        <family val="2"/>
        <scheme val="minor"/>
      </rPr>
      <t>+</t>
    </r>
    <r>
      <rPr>
        <sz val="11"/>
        <rFont val="Calibri"/>
        <family val="2"/>
        <scheme val="minor"/>
      </rPr>
      <t xml:space="preserve"> This indicator has been replaced by the one used for SDG reporting on indicator 8.7.1 and reflects the proportion of children engaged in economic activities and/or household chores at or above age-specific hourly thresholds (general production boundary basis): 
Child labour for the 5 to 11 age range: children working at least 1 hour per week in economic activity and/or involved in unpaid household services for more than 21 hours per week;
Child labour for the 12 to 14 age range: children working for at least 14 hours per week in economic activity and/or involved in unpaid household services for more than 21 hours per week;
Child labour for the 15 to 17 age range: children working for more than 43 hours per week in economic activity. No hourly threshold is set for unpaid household services for ages 15–17.
Country estimates compiled and presented in the global SDG database and reproduced in SOWC have been re-analysed by UNICEF and ILO in accordance with the definitions and criteria detailed above. This means that the country data values will differ from those published in national survey reports.</t>
    </r>
  </si>
  <si>
    <t>* Data refer to the most recent year available during the period specified in the column heading.</t>
  </si>
  <si>
    <t>Indicator definition:</t>
  </si>
  <si>
    <t>Percentage of children 5–17 years old involved in child labour at the moment of the survey. A child is considered to be involved in child labour under the following conditions: (a) children 5–11 years old who, during the reference week, did at least one hour of economic activity and/or more than 21 hours of unpaid household services, (b) children 12–14 years old who, during the reference week, did at least 14 hours of economic activity and/or more than 21 hours of unpaid household services, (c) children 15–17 years old who, during the reference week, did at least 43 hours of economic activity.</t>
  </si>
  <si>
    <t xml:space="preserve">Source: </t>
  </si>
  <si>
    <t>UNICEF global databases, 2021, based on DHS, MICS and other national surveys.</t>
  </si>
  <si>
    <t>Prepared by the Data and Analytics Section; Division of Data, Analytics, Planning and Monitoring, UNICEF</t>
  </si>
  <si>
    <t xml:space="preserve">Contact us:  </t>
  </si>
  <si>
    <t>data@unicef.org</t>
  </si>
  <si>
    <r>
      <t>Child labour (%)</t>
    </r>
    <r>
      <rPr>
        <b/>
        <vertAlign val="superscript"/>
        <sz val="11"/>
        <color indexed="63"/>
        <rFont val="Calibri"/>
        <family val="2"/>
        <scheme val="minor"/>
      </rPr>
      <t>+</t>
    </r>
    <r>
      <rPr>
        <b/>
        <sz val="11"/>
        <color indexed="63"/>
        <rFont val="Calibri"/>
        <family val="2"/>
        <scheme val="minor"/>
      </rPr>
      <t xml:space="preserve"> 
(2013-2021)*</t>
    </r>
  </si>
  <si>
    <t xml:space="preserve">   Eastern and Southern Africa</t>
  </si>
  <si>
    <t xml:space="preserve">   West and Central Africa</t>
  </si>
  <si>
    <t xml:space="preserve">   Eastern Europe and Central Asia</t>
  </si>
  <si>
    <t xml:space="preserve">   Western Europe</t>
  </si>
  <si>
    <t>UNICEF global databases, 2022, based on DHS, MICS and other national surveys.</t>
  </si>
  <si>
    <t>Eastern Europe and Central Asia</t>
  </si>
  <si>
    <t>Eastern and Southern Africa</t>
  </si>
  <si>
    <r>
      <t>Child labour (%)</t>
    </r>
    <r>
      <rPr>
        <b/>
        <vertAlign val="superscript"/>
        <sz val="11"/>
        <color indexed="63"/>
        <rFont val="Arial Narrow"/>
        <family val="2"/>
      </rPr>
      <t>+</t>
    </r>
    <r>
      <rPr>
        <b/>
        <sz val="11"/>
        <color indexed="63"/>
        <rFont val="Arial Narrow"/>
        <family val="2"/>
      </rPr>
      <t xml:space="preserve"> 
(2013-2021)*</t>
    </r>
  </si>
  <si>
    <r>
      <rPr>
        <vertAlign val="superscript"/>
        <sz val="11"/>
        <rFont val="Arial Narrow"/>
        <family val="2"/>
      </rPr>
      <t>+</t>
    </r>
    <r>
      <rPr>
        <sz val="11"/>
        <rFont val="Arial Narrow"/>
        <family val="2"/>
      </rPr>
      <t xml:space="preserve"> This indicator has been replaced by the one used for SDG reporting on indicator 8.7.1 and reflects the proportion of children engaged in economic activities and/or household chores at or above age-specific hourly thresholds (general production boundary basis): 
Child labour for the 5 to 11 age range: children working at least 1 hour per week in economic activity and/or involved in unpaid household services for more than 21 hours per week;
Child labour for the 12 to 14 age range: children working for at least 14 hours per week in economic activity and/or involved in unpaid household services for more than 21 hours per week;
Child labour for the 15 to 17 age range: children working for more than 43 hours per week in economic activity. No hourly threshold is set for unpaid household services for ages 15–17.
Country estimates compiled and presented in the global SDG database and reproduced in SOWC have been re-analysed by UNICEF and ILO in accordance with the definitions and criteria detailed above. This means that the country data values will differ from those published in national survey reports.</t>
    </r>
  </si>
  <si>
    <t>IELFS 2020, UNICEF and ILO calculations</t>
  </si>
  <si>
    <t>CLS 2010, UNICEF and ILO calculations</t>
  </si>
  <si>
    <t>MICS 2018-19</t>
  </si>
  <si>
    <t>DHS 2015-16, UNICEF and ILO calculations</t>
  </si>
  <si>
    <t>CLS 2015, UNICEF and ILO calculations</t>
  </si>
  <si>
    <t>MICS 2019, UNICEF and ILO calculations</t>
  </si>
  <si>
    <t>MICS 2012, UNICEF and ILO calculations</t>
  </si>
  <si>
    <t>MICS 2019</t>
  </si>
  <si>
    <t>CAS 2013, UNICEF and ILO calculations</t>
  </si>
  <si>
    <t>DHS 2017-18, UNICEF and ILO calculations</t>
  </si>
  <si>
    <t>MICS 2010, UNICEF and ILO calculations</t>
  </si>
  <si>
    <t>ENNA 2019, UNICEF and ILO calculations</t>
  </si>
  <si>
    <t>National Household Sample Survey (Pesquisa Nacional por Amostra de Domicilios) 2015, UNICEF and ILO</t>
  </si>
  <si>
    <t>DHS 2010, UNICEF and ILO calculations</t>
  </si>
  <si>
    <t>DHS 2016-17, UNICEF and ILO calculations</t>
  </si>
  <si>
    <t>LFS 2012, UNICEF and ILO calculations</t>
  </si>
  <si>
    <t>MICS 2014, UNICEF and ILO calculations</t>
  </si>
  <si>
    <t>Youth Activity Survey (Encuesta de Actividades de Nino, Ninas y Adolescentes) 2012, UNICEF and ILO c</t>
  </si>
  <si>
    <t>GEIH 2020, UNICEF and ILO calculations</t>
  </si>
  <si>
    <t>DHS 2012, UNICEF and ILO calculations</t>
  </si>
  <si>
    <t>MICS 2014-15, UNICEF and ILO calculations</t>
  </si>
  <si>
    <t>MICS 2018, UNICEF and ILO calculations</t>
  </si>
  <si>
    <t>MICS 2016, UNICEF and ILO calculations</t>
  </si>
  <si>
    <t>MICS 2017, UNICEF and ILO calculations</t>
  </si>
  <si>
    <t>MICS 2017-18, UNICEF and ILO calculations</t>
  </si>
  <si>
    <t>DHS 2014, UNICEF and ILO calculations</t>
  </si>
  <si>
    <t>Encuesta de Hogares de Propósitos Múltiples (EHPM) 2019, UNICEF and ILO calculations</t>
  </si>
  <si>
    <t>National CLS 2015, UNICEF and ILO calculations</t>
  </si>
  <si>
    <t>MICS 2021 Factsheets</t>
  </si>
  <si>
    <t>MICS 2018-19, UNICEF and ILO calculations</t>
  </si>
  <si>
    <t>MICS 2019-20, UNICEF and ILO calculations</t>
  </si>
  <si>
    <t>Jamaica Youth Activity Survey 2016, UNICEF and ILO calculations</t>
  </si>
  <si>
    <t>CLS 2016, UNICEF and ILO calculations</t>
  </si>
  <si>
    <t>DHS 2019-20</t>
  </si>
  <si>
    <t>MICS 2019-20</t>
  </si>
  <si>
    <t>Enquête Modulaire et Permanente auprès des Ménages 2017, UNICEF and ILO calculations</t>
  </si>
  <si>
    <t>MICS 2015, UNICEF and ILO calculations</t>
  </si>
  <si>
    <t>ENTI 2019, UNICEF and ILO calculations</t>
  </si>
  <si>
    <t>LFS 2015, UNICEF and ILO calculations</t>
  </si>
  <si>
    <t>MICS 2016-17, UNICEF and ILO calculations</t>
  </si>
  <si>
    <t>LFS 2017-18, UNICEF and ILO calculations</t>
  </si>
  <si>
    <t>Encuesta Trabajo Infantil (ETI) 2016, UNICEF and ILO calculations</t>
  </si>
  <si>
    <t>CLS (Encuesta Trabajo Infantil) 2015, UNICEF and ILO calculations</t>
  </si>
  <si>
    <t>Integrated Household LCS 2013-14, UNICEF and ILO calculations</t>
  </si>
  <si>
    <t>DHS 2015, UNICEF and ILO calculations</t>
  </si>
  <si>
    <t>Survey of Activities of Young People 2015, UNICEF and ILO calculations</t>
  </si>
  <si>
    <t>CAS 2016, UNICEF and ILO calculations</t>
  </si>
  <si>
    <t>National Child Labour and Forced Labour Survey 2016, UNICEF and ILO calculations</t>
  </si>
  <si>
    <t>MICS 2011, UNICEF and ILO calculations</t>
  </si>
  <si>
    <t>MICS 2011-12, UNICEF and ILO calculations</t>
  </si>
  <si>
    <t>LFS 2019, UNICEF and ILO calculations</t>
  </si>
  <si>
    <t>MICS 2015-16, UNICEF and ILO calculations</t>
  </si>
  <si>
    <t>National LFS 2016-17, UNICEF and ILO calculations</t>
  </si>
  <si>
    <t>Integrated LFS-CLS 2014, UNICEF and ILO calculations</t>
  </si>
  <si>
    <t>CLS (Encuesta Nacional de Trabajo Infantil) 2010, UNICEF and ILO calculations</t>
  </si>
  <si>
    <t>DHS 2013, UNICEF and ILO calculations</t>
  </si>
  <si>
    <t>MICS 2020-21 Snapshots</t>
  </si>
  <si>
    <t>Labour Force and CLS 2012, UNICEF and ILO calculations</t>
  </si>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</sst>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color rgb="FF00B0F0"/>
      <name val="Calibri"/>
      <family val="2"/>
      <scheme val="minor"/>
    </font>
    <font>
      <sz val="10"/>
      <name val="Arial"/>
      <family val="2"/>
    </font>
    <font>
      <sz val="12"/>
      <color indexed="8"/>
      <name val="Times New Roman"/>
      <family val="2"/>
    </font>
    <font>
      <sz val="11"/>
      <name val="Calibri"/>
      <family val="2"/>
      <scheme val="minor"/>
    </font>
    <font>
      <b/>
      <sz val="11"/>
      <color rgb="FF000000"/>
      <name val="Calibri"/>
      <family val="2"/>
      <scheme val="minor"/>
    </font>
    <font>
      <b/>
      <vertAlign val="superscript"/>
      <sz val="11"/>
      <color indexed="63"/>
      <name val="Calibri"/>
      <family val="2"/>
      <scheme val="minor"/>
    </font>
    <font>
      <b/>
      <sz val="11"/>
      <color indexed="63"/>
      <name val="Calibri"/>
      <family val="2"/>
      <scheme val="minor"/>
    </font>
    <font>
      <sz val="11"/>
      <color rgb="FF000000"/>
      <name val="Calibri"/>
      <family val="2"/>
      <scheme val="minor"/>
    </font>
    <font>
      <vertAlign val="superscript"/>
      <sz val="11"/>
      <name val="Calibri"/>
      <family val="2"/>
      <scheme val="minor"/>
    </font>
    <font>
      <b/>
      <u/>
      <sz val="11"/>
      <color theme="10"/>
      <name val="Calibri"/>
      <family val="2"/>
      <scheme val="minor"/>
    </font>
    <font>
      <sz val="12"/>
      <color theme="1"/>
      <name val="Times New Roman"/>
      <family val="2"/>
    </font>
    <font>
      <b/>
      <sz val="11"/>
      <color theme="1"/>
      <name val="Arial Narrow"/>
      <family val="2"/>
    </font>
    <font>
      <sz val="11"/>
      <color theme="1"/>
      <name val="Arial Narrow"/>
      <family val="2"/>
    </font>
    <font>
      <b/>
      <sz val="11"/>
      <name val="Arial Narrow"/>
      <family val="2"/>
    </font>
    <font>
      <b/>
      <sz val="11"/>
      <color rgb="FF00B0F0"/>
      <name val="Arial Narrow"/>
      <family val="2"/>
    </font>
    <font>
      <b/>
      <sz val="11"/>
      <color rgb="FF000000"/>
      <name val="Arial Narrow"/>
      <family val="2"/>
    </font>
    <font>
      <b/>
      <vertAlign val="superscript"/>
      <sz val="11"/>
      <color indexed="63"/>
      <name val="Arial Narrow"/>
      <family val="2"/>
    </font>
    <font>
      <b/>
      <sz val="11"/>
      <color indexed="63"/>
      <name val="Arial Narrow"/>
      <family val="2"/>
    </font>
    <font>
      <sz val="11"/>
      <name val="Arial Narrow"/>
      <family val="2"/>
    </font>
    <font>
      <sz val="11"/>
      <color rgb="FF000000"/>
      <name val="Arial Narrow"/>
      <family val="2"/>
    </font>
    <font>
      <vertAlign val="superscript"/>
      <sz val="11"/>
      <name val="Arial Narrow"/>
      <family val="2"/>
    </font>
    <font>
      <b/>
      <u/>
      <sz val="11"/>
      <color theme="10"/>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0" fontId="5" fillId="0" borderId="0"/>
    <xf numFmtId="0" fontId="6" fillId="0" borderId="0"/>
    <xf numFmtId="0" fontId="5" fillId="0" borderId="0"/>
    <xf numFmtId="0" fontId="14" fillId="0" borderId="0"/>
    <xf numFmtId="0" fontId="14" fillId="0" borderId="0"/>
  </cellStyleXfs>
  <cellXfs count="96">
    <xf numFmtId="0" fontId="0" fillId="0" borderId="0" xfId="0"/>
    <xf numFmtId="0" fontId="0" fillId="2" borderId="0" xfId="0" applyFill="1"/>
    <xf numFmtId="0" fontId="3" fillId="2" borderId="0" xfId="0" applyFont="1" applyFill="1" applyAlignment="1">
      <alignment horizontal="right" vertical="center"/>
    </xf>
    <xf numFmtId="0" fontId="4" fillId="0" borderId="0" xfId="0" applyFont="1" applyAlignment="1">
      <alignment horizontal="right" vertical="center"/>
    </xf>
    <xf numFmtId="0" fontId="0" fillId="2" borderId="0" xfId="0" applyFill="1" applyAlignment="1">
      <alignment horizontal="right"/>
    </xf>
    <xf numFmtId="0" fontId="3" fillId="2" borderId="0" xfId="2" applyFont="1" applyFill="1"/>
    <xf numFmtId="0" fontId="3" fillId="2" borderId="0" xfId="0" applyFont="1" applyFill="1"/>
    <xf numFmtId="0" fontId="1" fillId="2" borderId="0" xfId="0" applyFont="1" applyFill="1" applyAlignment="1">
      <alignment horizontal="center"/>
    </xf>
    <xf numFmtId="49" fontId="8" fillId="2" borderId="0" xfId="0" applyNumberFormat="1" applyFont="1" applyFill="1" applyAlignment="1">
      <alignment horizontal="left" vertical="top"/>
    </xf>
    <xf numFmtId="0" fontId="8" fillId="2" borderId="0" xfId="0" applyFont="1" applyFill="1" applyAlignment="1">
      <alignment horizontal="center"/>
    </xf>
    <xf numFmtId="0" fontId="11" fillId="2" borderId="0" xfId="0" applyFont="1" applyFill="1" applyAlignment="1">
      <alignment horizontal="left"/>
    </xf>
    <xf numFmtId="49" fontId="0" fillId="2" borderId="0" xfId="0" applyNumberFormat="1" applyFill="1"/>
    <xf numFmtId="1" fontId="0" fillId="2" borderId="0" xfId="0" applyNumberFormat="1" applyFill="1" applyAlignment="1">
      <alignment horizontal="right"/>
    </xf>
    <xf numFmtId="1" fontId="0" fillId="2" borderId="0" xfId="0" applyNumberFormat="1" applyFill="1"/>
    <xf numFmtId="1" fontId="0" fillId="2" borderId="0" xfId="0" applyNumberFormat="1" applyFill="1" applyAlignment="1">
      <alignment horizontal="left"/>
    </xf>
    <xf numFmtId="1" fontId="0" fillId="2" borderId="3" xfId="0" applyNumberFormat="1" applyFill="1" applyBorder="1" applyAlignment="1">
      <alignment horizontal="right"/>
    </xf>
    <xf numFmtId="49" fontId="0" fillId="2" borderId="4" xfId="0" applyNumberFormat="1" applyFill="1" applyBorder="1"/>
    <xf numFmtId="1" fontId="0" fillId="2" borderId="5" xfId="0" applyNumberFormat="1" applyFill="1" applyBorder="1"/>
    <xf numFmtId="1" fontId="0" fillId="2" borderId="5" xfId="0" applyNumberFormat="1" applyFill="1" applyBorder="1" applyAlignment="1">
      <alignment horizontal="right"/>
    </xf>
    <xf numFmtId="1" fontId="0" fillId="2" borderId="6" xfId="0" applyNumberFormat="1" applyFill="1" applyBorder="1"/>
    <xf numFmtId="49" fontId="0" fillId="2" borderId="7" xfId="0" applyNumberFormat="1" applyFill="1" applyBorder="1"/>
    <xf numFmtId="1" fontId="0" fillId="2" borderId="8" xfId="0" applyNumberFormat="1" applyFill="1" applyBorder="1"/>
    <xf numFmtId="49" fontId="0" fillId="2" borderId="7" xfId="0" applyNumberFormat="1" applyFill="1" applyBorder="1" applyAlignment="1">
      <alignment horizontal="left" indent="1"/>
    </xf>
    <xf numFmtId="49" fontId="0" fillId="2" borderId="9" xfId="0" applyNumberFormat="1" applyFill="1" applyBorder="1"/>
    <xf numFmtId="0" fontId="0" fillId="2" borderId="2" xfId="0" applyFill="1" applyBorder="1" applyAlignment="1">
      <alignment horizontal="right"/>
    </xf>
    <xf numFmtId="0" fontId="0" fillId="2" borderId="10" xfId="0" applyFill="1" applyBorder="1"/>
    <xf numFmtId="1" fontId="3" fillId="2" borderId="0" xfId="0" applyNumberFormat="1" applyFont="1" applyFill="1"/>
    <xf numFmtId="0" fontId="7" fillId="2" borderId="0" xfId="0" quotePrefix="1" applyFont="1" applyFill="1"/>
    <xf numFmtId="0" fontId="7" fillId="2" borderId="0" xfId="4" applyFont="1" applyFill="1"/>
    <xf numFmtId="1" fontId="7" fillId="2" borderId="0" xfId="4" applyNumberFormat="1" applyFont="1" applyFill="1" applyAlignment="1">
      <alignment horizontal="right"/>
    </xf>
    <xf numFmtId="0" fontId="7" fillId="2" borderId="0" xfId="0" applyFont="1" applyFill="1"/>
    <xf numFmtId="0" fontId="0" fillId="2" borderId="0" xfId="0" quotePrefix="1" applyFill="1"/>
    <xf numFmtId="0" fontId="1" fillId="2" borderId="0" xfId="0" applyFont="1" applyFill="1"/>
    <xf numFmtId="0" fontId="1" fillId="2" borderId="0" xfId="0" applyFont="1" applyFill="1" applyAlignment="1">
      <alignment horizontal="left"/>
    </xf>
    <xf numFmtId="0" fontId="0" fillId="2" borderId="0" xfId="0" applyFill="1" applyProtection="1">
      <protection locked="0"/>
    </xf>
    <xf numFmtId="0" fontId="13" fillId="2" borderId="0" xfId="1" applyFont="1" applyFill="1"/>
    <xf numFmtId="1" fontId="0" fillId="0" borderId="0" xfId="0" applyNumberFormat="1"/>
    <xf numFmtId="164" fontId="0" fillId="2" borderId="0" xfId="0" applyNumberFormat="1" applyFill="1"/>
    <xf numFmtId="164" fontId="0" fillId="0" borderId="0" xfId="0" applyNumberFormat="1"/>
    <xf numFmtId="49" fontId="15" fillId="2" borderId="4" xfId="5" applyNumberFormat="1" applyFont="1" applyFill="1" applyBorder="1"/>
    <xf numFmtId="49" fontId="16" fillId="2" borderId="7" xfId="5" applyNumberFormat="1" applyFont="1" applyFill="1" applyBorder="1"/>
    <xf numFmtId="49" fontId="16" fillId="2" borderId="7" xfId="5" applyNumberFormat="1" applyFont="1" applyFill="1" applyBorder="1" applyAlignment="1">
      <alignment horizontal="left"/>
    </xf>
    <xf numFmtId="49" fontId="16" fillId="2" borderId="7" xfId="5" applyNumberFormat="1" applyFont="1" applyFill="1" applyBorder="1" applyAlignment="1">
      <alignment horizontal="left" indent="1"/>
    </xf>
    <xf numFmtId="49" fontId="15" fillId="2" borderId="9" xfId="5" applyNumberFormat="1" applyFont="1" applyFill="1" applyBorder="1"/>
    <xf numFmtId="0" fontId="16" fillId="2" borderId="0" xfId="0" applyFont="1" applyFill="1"/>
    <xf numFmtId="0" fontId="17" fillId="2" borderId="0" xfId="0" applyFont="1" applyFill="1" applyAlignment="1">
      <alignment horizontal="right" vertical="center"/>
    </xf>
    <xf numFmtId="0" fontId="16" fillId="2" borderId="0" xfId="0" applyFont="1" applyFill="1" applyAlignment="1">
      <alignment horizontal="right"/>
    </xf>
    <xf numFmtId="0" fontId="17" fillId="2" borderId="0" xfId="5" applyFont="1" applyFill="1"/>
    <xf numFmtId="0" fontId="17" fillId="2" borderId="0" xfId="0" applyFont="1" applyFill="1"/>
    <xf numFmtId="0" fontId="15" fillId="2" borderId="0" xfId="0" applyFont="1" applyFill="1" applyAlignment="1">
      <alignment horizontal="center"/>
    </xf>
    <xf numFmtId="0" fontId="19" fillId="2" borderId="0" xfId="0" applyFont="1" applyFill="1" applyAlignment="1">
      <alignment horizontal="center"/>
    </xf>
    <xf numFmtId="0" fontId="23" fillId="2" borderId="0" xfId="0" applyFont="1" applyFill="1" applyAlignment="1">
      <alignment horizontal="left"/>
    </xf>
    <xf numFmtId="49" fontId="16" fillId="2" borderId="0" xfId="0" applyNumberFormat="1" applyFont="1" applyFill="1"/>
    <xf numFmtId="1" fontId="16" fillId="2" borderId="0" xfId="0" applyNumberFormat="1" applyFont="1" applyFill="1" applyAlignment="1">
      <alignment horizontal="right"/>
    </xf>
    <xf numFmtId="1" fontId="16" fillId="2" borderId="0" xfId="0" applyNumberFormat="1" applyFont="1" applyFill="1"/>
    <xf numFmtId="1" fontId="16" fillId="2" borderId="0" xfId="0" applyNumberFormat="1" applyFont="1" applyFill="1" applyAlignment="1">
      <alignment horizontal="left"/>
    </xf>
    <xf numFmtId="164" fontId="16" fillId="2" borderId="0" xfId="0" applyNumberFormat="1" applyFont="1" applyFill="1"/>
    <xf numFmtId="1" fontId="16" fillId="2" borderId="3" xfId="0" applyNumberFormat="1" applyFont="1" applyFill="1" applyBorder="1" applyAlignment="1">
      <alignment horizontal="right"/>
    </xf>
    <xf numFmtId="1" fontId="16" fillId="2" borderId="5" xfId="0" applyNumberFormat="1" applyFont="1" applyFill="1" applyBorder="1"/>
    <xf numFmtId="1" fontId="16" fillId="2" borderId="5" xfId="0" applyNumberFormat="1" applyFont="1" applyFill="1" applyBorder="1" applyAlignment="1">
      <alignment horizontal="right"/>
    </xf>
    <xf numFmtId="1" fontId="16" fillId="2" borderId="6" xfId="0" applyNumberFormat="1" applyFont="1" applyFill="1" applyBorder="1"/>
    <xf numFmtId="1" fontId="16" fillId="2" borderId="8" xfId="0" applyNumberFormat="1" applyFont="1" applyFill="1" applyBorder="1"/>
    <xf numFmtId="0" fontId="16" fillId="2" borderId="2" xfId="0" applyFont="1" applyFill="1" applyBorder="1" applyAlignment="1">
      <alignment horizontal="right"/>
    </xf>
    <xf numFmtId="0" fontId="16" fillId="2" borderId="10" xfId="0" applyFont="1" applyFill="1" applyBorder="1"/>
    <xf numFmtId="1" fontId="17" fillId="2" borderId="0" xfId="0" applyNumberFormat="1" applyFont="1" applyFill="1"/>
    <xf numFmtId="0" fontId="22" fillId="2" borderId="0" xfId="0" quotePrefix="1" applyFont="1" applyFill="1"/>
    <xf numFmtId="0" fontId="22" fillId="2" borderId="0" xfId="4" applyFont="1" applyFill="1"/>
    <xf numFmtId="1" fontId="22" fillId="2" borderId="0" xfId="4" applyNumberFormat="1" applyFont="1" applyFill="1" applyAlignment="1">
      <alignment horizontal="right"/>
    </xf>
    <xf numFmtId="0" fontId="22" fillId="2" borderId="0" xfId="0" applyFont="1" applyFill="1"/>
    <xf numFmtId="0" fontId="16" fillId="2" borderId="0" xfId="0" quotePrefix="1" applyFont="1" applyFill="1"/>
    <xf numFmtId="0" fontId="15" fillId="2" borderId="0" xfId="0" applyFont="1" applyFill="1"/>
    <xf numFmtId="0" fontId="15" fillId="2" borderId="0" xfId="0" applyFont="1" applyFill="1" applyAlignment="1">
      <alignment horizontal="left"/>
    </xf>
    <xf numFmtId="0" fontId="16" fillId="2" borderId="0" xfId="0" applyFont="1" applyFill="1" applyProtection="1">
      <protection locked="0"/>
    </xf>
    <xf numFmtId="0" fontId="25" fillId="2" borderId="0" xfId="1" applyFont="1" applyFill="1"/>
    <xf numFmtId="0" fontId="16" fillId="2" borderId="0" xfId="6" applyFont="1" applyFill="1"/>
    <xf numFmtId="0" fontId="26" fillId="2" borderId="0" xfId="2" applyFont="1" applyFill="1"/>
    <xf numFmtId="49" fontId="19" fillId="2" borderId="0" xfId="0" applyNumberFormat="1" applyFont="1" applyFill="1" applyAlignment="1">
      <alignment horizontal="left" vertical="top"/>
    </xf>
    <xf numFmtId="0" fontId="18" fillId="2" borderId="0" xfId="0" applyFont="1" applyFill="1" applyAlignment="1">
      <alignment horizontal="right" vertical="center"/>
    </xf>
    <xf numFmtId="0" fontId="22" fillId="2" borderId="1" xfId="3" applyFont="1" applyFill="1" applyBorder="1" applyAlignment="1">
      <alignment horizontal="center" vertical="center"/>
    </xf>
    <xf numFmtId="0" fontId="23" fillId="2" borderId="1" xfId="0" applyFont="1" applyFill="1" applyBorder="1" applyAlignment="1">
      <alignment horizontal="left"/>
    </xf>
    <xf numFmtId="0" fontId="26" fillId="2" borderId="0" xfId="0" applyFont="1" applyFill="1" applyAlignment="1">
      <alignment horizontal="right" vertical="center"/>
    </xf>
    <xf numFmtId="0" fontId="18" fillId="2" borderId="0" xfId="0" applyFont="1" applyFill="1" applyAlignment="1">
      <alignment horizontal="right" vertical="center"/>
    </xf>
    <xf numFmtId="49" fontId="19" fillId="2" borderId="0" xfId="0" applyNumberFormat="1" applyFont="1" applyFill="1" applyAlignment="1">
      <alignment horizontal="left" vertical="top"/>
    </xf>
    <xf numFmtId="49" fontId="19" fillId="2" borderId="2" xfId="0" applyNumberFormat="1" applyFont="1" applyFill="1" applyBorder="1" applyAlignment="1">
      <alignment horizontal="left" vertical="top"/>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9" fillId="2" borderId="1" xfId="0" applyFont="1" applyFill="1" applyBorder="1" applyAlignment="1">
      <alignment horizontal="center"/>
    </xf>
    <xf numFmtId="0" fontId="7" fillId="2" borderId="1" xfId="3" applyFont="1" applyFill="1" applyBorder="1" applyAlignment="1">
      <alignment horizontal="center" vertical="center"/>
    </xf>
    <xf numFmtId="0" fontId="11" fillId="2" borderId="1" xfId="0" applyFont="1" applyFill="1" applyBorder="1" applyAlignment="1">
      <alignment horizontal="left"/>
    </xf>
    <xf numFmtId="0" fontId="3" fillId="2" borderId="0" xfId="0" applyFont="1" applyFill="1" applyAlignment="1">
      <alignment horizontal="right" vertical="center"/>
    </xf>
    <xf numFmtId="0" fontId="4" fillId="0" borderId="0" xfId="0" applyFont="1" applyAlignment="1">
      <alignment horizontal="right" vertical="center"/>
    </xf>
    <xf numFmtId="49" fontId="8" fillId="2" borderId="0" xfId="0" applyNumberFormat="1" applyFont="1" applyFill="1" applyAlignment="1">
      <alignment horizontal="left" vertical="top"/>
    </xf>
    <xf numFmtId="49" fontId="8" fillId="2" borderId="2" xfId="0" applyNumberFormat="1" applyFont="1" applyFill="1" applyBorder="1" applyAlignment="1">
      <alignment horizontal="left" vertical="top"/>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8" fillId="2" borderId="1" xfId="0" applyFont="1" applyFill="1" applyBorder="1" applyAlignment="1">
      <alignment horizontal="center"/>
    </xf>
  </cellXfs>
  <cellStyles count="7">
    <cellStyle name="Hyperlink" xfId="1" builtinId="8"/>
    <cellStyle name="Normal" xfId="0" builtinId="0"/>
    <cellStyle name="Normal 2 2" xfId="4" xr:uid="{32EAE0AA-51AA-4CAA-BA09-93FBC3332F1C}"/>
    <cellStyle name="Normal 3" xfId="3" xr:uid="{07E6867A-5AF9-4B09-B1BA-1AB36E5AC3EE}"/>
    <cellStyle name="Normal 3 2 2" xfId="6" xr:uid="{5631887A-B114-4841-95C0-982ADA636AEE}"/>
    <cellStyle name="Normal 4" xfId="5" xr:uid="{0F5938D7-2F92-4767-9C98-2C4FDC778386}"/>
    <cellStyle name="Normal_Table 9 DRAFT Child protection SOWC 2006" xfId="2" xr:uid="{2D7EED34-AA7C-459D-8DEB-AEC9EBCAB4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85725</xdr:rowOff>
    </xdr:from>
    <xdr:to>
      <xdr:col>0</xdr:col>
      <xdr:colOff>1644650</xdr:colOff>
      <xdr:row>2</xdr:row>
      <xdr:rowOff>6350</xdr:rowOff>
    </xdr:to>
    <xdr:pic>
      <xdr:nvPicPr>
        <xdr:cNvPr id="2" name="Picture 1">
          <a:extLst>
            <a:ext uri="{FF2B5EF4-FFF2-40B4-BE49-F238E27FC236}">
              <a16:creationId xmlns:a16="http://schemas.microsoft.com/office/drawing/2014/main" id="{5F1463AF-D0AE-4D8B-AD92-7C120565F8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85725"/>
          <a:ext cx="1368425" cy="358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85725</xdr:rowOff>
    </xdr:from>
    <xdr:to>
      <xdr:col>0</xdr:col>
      <xdr:colOff>1644650</xdr:colOff>
      <xdr:row>2</xdr:row>
      <xdr:rowOff>63500</xdr:rowOff>
    </xdr:to>
    <xdr:pic>
      <xdr:nvPicPr>
        <xdr:cNvPr id="2" name="Picture 1">
          <a:extLst>
            <a:ext uri="{FF2B5EF4-FFF2-40B4-BE49-F238E27FC236}">
              <a16:creationId xmlns:a16="http://schemas.microsoft.com/office/drawing/2014/main" id="{E2CDEC6A-7AF2-45ED-A036-147223E850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85725"/>
          <a:ext cx="137160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C1">
            <v>2</v>
          </cell>
          <cell r="D1">
            <v>3</v>
          </cell>
          <cell r="E1">
            <v>4</v>
          </cell>
          <cell r="F1">
            <v>5</v>
          </cell>
          <cell r="G1">
            <v>6</v>
          </cell>
          <cell r="H1">
            <v>7</v>
          </cell>
          <cell r="I1">
            <v>8</v>
          </cell>
        </row>
        <row r="8">
          <cell r="AC8" t="str">
            <v>Urban</v>
          </cell>
          <cell r="AE8" t="str">
            <v>Rural</v>
          </cell>
          <cell r="AG8" t="str">
            <v>Poorest</v>
          </cell>
          <cell r="AI8" t="str">
            <v>Second</v>
          </cell>
          <cell r="AK8" t="str">
            <v>Middle</v>
          </cell>
          <cell r="AM8" t="str">
            <v>Fourth</v>
          </cell>
          <cell r="AO8" t="str">
            <v>Richest</v>
          </cell>
          <cell r="AU8" t="str">
            <v>Urban</v>
          </cell>
          <cell r="AW8" t="str">
            <v>Rural</v>
          </cell>
          <cell r="AY8" t="str">
            <v>Poorest</v>
          </cell>
          <cell r="BA8" t="str">
            <v>Second</v>
          </cell>
          <cell r="BC8" t="str">
            <v>Middle</v>
          </cell>
          <cell r="BE8" t="str">
            <v>Fourth</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42.3</v>
          </cell>
          <cell r="V10">
            <v>42.7</v>
          </cell>
          <cell r="X10">
            <v>41.9</v>
          </cell>
          <cell r="Z10" t="str">
            <v>DHS 2015</v>
          </cell>
          <cell r="AA10" t="str">
            <v>-</v>
          </cell>
          <cell r="AC10" t="str">
            <v>-</v>
          </cell>
          <cell r="AE10" t="str">
            <v>-</v>
          </cell>
          <cell r="AG10" t="str">
            <v>-</v>
          </cell>
          <cell r="AI10" t="str">
            <v>-</v>
          </cell>
          <cell r="AK10" t="str">
            <v>-</v>
          </cell>
          <cell r="AM10" t="str">
            <v>-</v>
          </cell>
          <cell r="AO10" t="str">
            <v>-</v>
          </cell>
          <cell r="AS10" t="str">
            <v>-</v>
          </cell>
          <cell r="AU10" t="str">
            <v>-</v>
          </cell>
          <cell r="AW10" t="str">
            <v>-</v>
          </cell>
          <cell r="AY10" t="str">
            <v>-</v>
          </cell>
          <cell r="BA10" t="str">
            <v>-</v>
          </cell>
          <cell r="BC10" t="str">
            <v>-</v>
          </cell>
          <cell r="BE10" t="str">
            <v>-</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98.4</v>
          </cell>
          <cell r="V11">
            <v>98.9</v>
          </cell>
          <cell r="X11">
            <v>98</v>
          </cell>
          <cell r="Z11" t="str">
            <v>DHS 2017-18</v>
          </cell>
          <cell r="AA11" t="str">
            <v>-</v>
          </cell>
          <cell r="AC11" t="str">
            <v>-</v>
          </cell>
          <cell r="AE11" t="str">
            <v>-</v>
          </cell>
          <cell r="AG11" t="str">
            <v>-</v>
          </cell>
          <cell r="AI11" t="str">
            <v>-</v>
          </cell>
          <cell r="AK11" t="str">
            <v>-</v>
          </cell>
          <cell r="AM11" t="str">
            <v>-</v>
          </cell>
          <cell r="AO11" t="str">
            <v>-</v>
          </cell>
          <cell r="AS11" t="str">
            <v>-</v>
          </cell>
          <cell r="AU11" t="str">
            <v>-</v>
          </cell>
          <cell r="AW11" t="str">
            <v>-</v>
          </cell>
          <cell r="AY11" t="str">
            <v>-</v>
          </cell>
          <cell r="BA11" t="str">
            <v>-</v>
          </cell>
          <cell r="BC11" t="str">
            <v>-</v>
          </cell>
          <cell r="BE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99.6</v>
          </cell>
          <cell r="V12">
            <v>99.7</v>
          </cell>
          <cell r="X12">
            <v>99.6</v>
          </cell>
          <cell r="Z12" t="str">
            <v>MICS 2018-19</v>
          </cell>
          <cell r="AA12" t="str">
            <v>-</v>
          </cell>
          <cell r="AC12" t="str">
            <v>-</v>
          </cell>
          <cell r="AE12" t="str">
            <v>-</v>
          </cell>
          <cell r="AG12" t="str">
            <v>-</v>
          </cell>
          <cell r="AI12" t="str">
            <v>-</v>
          </cell>
          <cell r="AK12" t="str">
            <v>-</v>
          </cell>
          <cell r="AM12" t="str">
            <v>-</v>
          </cell>
          <cell r="AO12" t="str">
            <v>-</v>
          </cell>
          <cell r="AS12" t="str">
            <v>-</v>
          </cell>
          <cell r="AU12" t="str">
            <v>-</v>
          </cell>
          <cell r="AW12" t="str">
            <v>-</v>
          </cell>
          <cell r="AY12" t="str">
            <v>-</v>
          </cell>
          <cell r="BA12" t="str">
            <v>-</v>
          </cell>
          <cell r="BC12" t="str">
            <v>-</v>
          </cell>
          <cell r="BE12" t="str">
            <v>-</v>
          </cell>
        </row>
        <row r="13">
          <cell r="B13" t="str">
            <v>Andorra</v>
          </cell>
          <cell r="C13" t="str">
            <v>-</v>
          </cell>
          <cell r="E13" t="str">
            <v>-</v>
          </cell>
          <cell r="G13" t="str">
            <v>-</v>
          </cell>
          <cell r="J13" t="str">
            <v>-</v>
          </cell>
          <cell r="L13" t="str">
            <v>-</v>
          </cell>
          <cell r="P13" t="str">
            <v>-</v>
          </cell>
          <cell r="T13">
            <v>100</v>
          </cell>
          <cell r="U13" t="str">
            <v>v</v>
          </cell>
          <cell r="V13">
            <v>100</v>
          </cell>
          <cell r="W13" t="str">
            <v>v</v>
          </cell>
          <cell r="X13">
            <v>100</v>
          </cell>
          <cell r="Y13" t="str">
            <v>v</v>
          </cell>
          <cell r="Z13" t="str">
            <v>UNSD Population and Vital Statistics Report, January 2021, latest update on 4 Jan 2022</v>
          </cell>
          <cell r="AA13" t="str">
            <v>-</v>
          </cell>
          <cell r="AC13" t="str">
            <v>-</v>
          </cell>
          <cell r="AE13" t="str">
            <v>-</v>
          </cell>
          <cell r="AG13" t="str">
            <v>-</v>
          </cell>
          <cell r="AI13" t="str">
            <v>-</v>
          </cell>
          <cell r="AK13" t="str">
            <v>-</v>
          </cell>
          <cell r="AM13" t="str">
            <v>-</v>
          </cell>
          <cell r="AO13" t="str">
            <v>-</v>
          </cell>
          <cell r="AS13" t="str">
            <v>-</v>
          </cell>
          <cell r="AU13" t="str">
            <v>-</v>
          </cell>
          <cell r="AW13" t="str">
            <v>-</v>
          </cell>
          <cell r="AY13" t="str">
            <v>-</v>
          </cell>
          <cell r="BA13" t="str">
            <v>-</v>
          </cell>
          <cell r="BC13" t="str">
            <v>-</v>
          </cell>
          <cell r="BE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25</v>
          </cell>
          <cell r="V14">
            <v>24.8</v>
          </cell>
          <cell r="X14">
            <v>25.2</v>
          </cell>
          <cell r="Z14" t="str">
            <v>DHS 2015-16</v>
          </cell>
          <cell r="AA14" t="str">
            <v>-</v>
          </cell>
          <cell r="AC14" t="str">
            <v>-</v>
          </cell>
          <cell r="AE14" t="str">
            <v>-</v>
          </cell>
          <cell r="AG14" t="str">
            <v>-</v>
          </cell>
          <cell r="AI14" t="str">
            <v>-</v>
          </cell>
          <cell r="AK14" t="str">
            <v>-</v>
          </cell>
          <cell r="AM14" t="str">
            <v>-</v>
          </cell>
          <cell r="AO14" t="str">
            <v>-</v>
          </cell>
          <cell r="AS14" t="str">
            <v>-</v>
          </cell>
          <cell r="AU14" t="str">
            <v>-</v>
          </cell>
          <cell r="AW14" t="str">
            <v>-</v>
          </cell>
          <cell r="AY14" t="str">
            <v>-</v>
          </cell>
          <cell r="BA14" t="str">
            <v>-</v>
          </cell>
          <cell r="BC14" t="str">
            <v>-</v>
          </cell>
          <cell r="BE14" t="str">
            <v>-</v>
          </cell>
        </row>
        <row r="15">
          <cell r="B15" t="str">
            <v>Anguilla</v>
          </cell>
          <cell r="C15" t="str">
            <v>-</v>
          </cell>
          <cell r="E15" t="str">
            <v>-</v>
          </cell>
          <cell r="G15" t="str">
            <v>-</v>
          </cell>
          <cell r="J15" t="str">
            <v>-</v>
          </cell>
          <cell r="L15" t="str">
            <v>-</v>
          </cell>
          <cell r="P15" t="str">
            <v>-</v>
          </cell>
          <cell r="T15" t="str">
            <v>-</v>
          </cell>
          <cell r="V15" t="str">
            <v>-</v>
          </cell>
          <cell r="X15" t="str">
            <v>-</v>
          </cell>
          <cell r="AA15" t="str">
            <v>-</v>
          </cell>
          <cell r="AC15" t="str">
            <v>-</v>
          </cell>
          <cell r="AE15" t="str">
            <v>-</v>
          </cell>
          <cell r="AG15" t="str">
            <v>-</v>
          </cell>
          <cell r="AI15" t="str">
            <v>-</v>
          </cell>
          <cell r="AK15" t="str">
            <v>-</v>
          </cell>
          <cell r="AM15" t="str">
            <v>-</v>
          </cell>
          <cell r="AO15" t="str">
            <v>-</v>
          </cell>
          <cell r="AS15" t="str">
            <v>-</v>
          </cell>
          <cell r="AU15" t="str">
            <v>-</v>
          </cell>
          <cell r="AW15" t="str">
            <v>-</v>
          </cell>
          <cell r="AY15" t="str">
            <v>-</v>
          </cell>
          <cell r="BA15" t="str">
            <v>-</v>
          </cell>
          <cell r="BC15" t="str">
            <v>-</v>
          </cell>
          <cell r="BE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AA16" t="str">
            <v>-</v>
          </cell>
          <cell r="AC16" t="str">
            <v>-</v>
          </cell>
          <cell r="AE16" t="str">
            <v>-</v>
          </cell>
          <cell r="AG16" t="str">
            <v>-</v>
          </cell>
          <cell r="AI16" t="str">
            <v>-</v>
          </cell>
          <cell r="AK16" t="str">
            <v>-</v>
          </cell>
          <cell r="AM16" t="str">
            <v>-</v>
          </cell>
          <cell r="AO16" t="str">
            <v>-</v>
          </cell>
          <cell r="AS16" t="str">
            <v>-</v>
          </cell>
          <cell r="AU16" t="str">
            <v>-</v>
          </cell>
          <cell r="AW16" t="str">
            <v>-</v>
          </cell>
          <cell r="AY16" t="str">
            <v>-</v>
          </cell>
          <cell r="BA16" t="str">
            <v>-</v>
          </cell>
          <cell r="BC16" t="str">
            <v>-</v>
          </cell>
          <cell r="BE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99.7</v>
          </cell>
          <cell r="U17" t="str">
            <v>y</v>
          </cell>
          <cell r="V17">
            <v>100</v>
          </cell>
          <cell r="W17" t="str">
            <v>y</v>
          </cell>
          <cell r="X17">
            <v>99.4</v>
          </cell>
          <cell r="Y17" t="str">
            <v>y</v>
          </cell>
          <cell r="Z17" t="str">
            <v>MICS 2019-20</v>
          </cell>
          <cell r="AA17" t="str">
            <v>-</v>
          </cell>
          <cell r="AC17" t="str">
            <v>-</v>
          </cell>
          <cell r="AE17" t="str">
            <v>-</v>
          </cell>
          <cell r="AG17" t="str">
            <v>-</v>
          </cell>
          <cell r="AI17" t="str">
            <v>-</v>
          </cell>
          <cell r="AK17" t="str">
            <v>-</v>
          </cell>
          <cell r="AM17" t="str">
            <v>-</v>
          </cell>
          <cell r="AO17" t="str">
            <v>-</v>
          </cell>
          <cell r="AS17" t="str">
            <v>-</v>
          </cell>
          <cell r="AU17" t="str">
            <v>-</v>
          </cell>
          <cell r="AW17" t="str">
            <v>-</v>
          </cell>
          <cell r="AY17" t="str">
            <v>-</v>
          </cell>
          <cell r="BA17" t="str">
            <v>-</v>
          </cell>
          <cell r="BC17" t="str">
            <v>-</v>
          </cell>
          <cell r="BE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98.7</v>
          </cell>
          <cell r="V18">
            <v>98.9</v>
          </cell>
          <cell r="X18">
            <v>98.5</v>
          </cell>
          <cell r="Z18" t="str">
            <v>DHS 2015-16</v>
          </cell>
          <cell r="AA18" t="str">
            <v>-</v>
          </cell>
          <cell r="AC18" t="str">
            <v>-</v>
          </cell>
          <cell r="AE18" t="str">
            <v>-</v>
          </cell>
          <cell r="AG18" t="str">
            <v>-</v>
          </cell>
          <cell r="AI18" t="str">
            <v>-</v>
          </cell>
          <cell r="AK18" t="str">
            <v>-</v>
          </cell>
          <cell r="AM18" t="str">
            <v>-</v>
          </cell>
          <cell r="AO18" t="str">
            <v>-</v>
          </cell>
          <cell r="AS18" t="str">
            <v>-</v>
          </cell>
          <cell r="AU18" t="str">
            <v>-</v>
          </cell>
          <cell r="AW18" t="str">
            <v>-</v>
          </cell>
          <cell r="AY18" t="str">
            <v>-</v>
          </cell>
          <cell r="BA18" t="str">
            <v>-</v>
          </cell>
          <cell r="BC18" t="str">
            <v>-</v>
          </cell>
          <cell r="BE18" t="str">
            <v>-</v>
          </cell>
        </row>
        <row r="19">
          <cell r="B19" t="str">
            <v>Australia</v>
          </cell>
          <cell r="C19" t="str">
            <v>-</v>
          </cell>
          <cell r="E19" t="str">
            <v>-</v>
          </cell>
          <cell r="G19" t="str">
            <v>-</v>
          </cell>
          <cell r="J19" t="str">
            <v>-</v>
          </cell>
          <cell r="L19" t="str">
            <v>-</v>
          </cell>
          <cell r="P19" t="str">
            <v>-</v>
          </cell>
          <cell r="T19">
            <v>100</v>
          </cell>
          <cell r="U19" t="str">
            <v>v</v>
          </cell>
          <cell r="V19">
            <v>100</v>
          </cell>
          <cell r="W19" t="str">
            <v>v</v>
          </cell>
          <cell r="X19">
            <v>100</v>
          </cell>
          <cell r="Y19" t="str">
            <v>v</v>
          </cell>
          <cell r="Z19" t="str">
            <v>UNSD Population and Vital Statistics Report, January 2021, latest update on 4 Jan 2022</v>
          </cell>
          <cell r="AA19" t="str">
            <v>-</v>
          </cell>
          <cell r="AC19" t="str">
            <v>-</v>
          </cell>
          <cell r="AE19" t="str">
            <v>-</v>
          </cell>
          <cell r="AG19" t="str">
            <v>-</v>
          </cell>
          <cell r="AI19" t="str">
            <v>-</v>
          </cell>
          <cell r="AK19" t="str">
            <v>-</v>
          </cell>
          <cell r="AM19" t="str">
            <v>-</v>
          </cell>
          <cell r="AO19" t="str">
            <v>-</v>
          </cell>
          <cell r="AS19" t="str">
            <v>-</v>
          </cell>
          <cell r="AU19" t="str">
            <v>-</v>
          </cell>
          <cell r="AW19" t="str">
            <v>-</v>
          </cell>
          <cell r="AY19" t="str">
            <v>-</v>
          </cell>
          <cell r="BA19" t="str">
            <v>-</v>
          </cell>
          <cell r="BC19" t="str">
            <v>-</v>
          </cell>
          <cell r="BE19" t="str">
            <v>-</v>
          </cell>
        </row>
        <row r="20">
          <cell r="B20" t="str">
            <v>Austria</v>
          </cell>
          <cell r="C20" t="str">
            <v>-</v>
          </cell>
          <cell r="E20" t="str">
            <v>-</v>
          </cell>
          <cell r="G20" t="str">
            <v>-</v>
          </cell>
          <cell r="J20" t="str">
            <v>-</v>
          </cell>
          <cell r="L20" t="str">
            <v>-</v>
          </cell>
          <cell r="P20" t="str">
            <v>-</v>
          </cell>
          <cell r="T20">
            <v>100</v>
          </cell>
          <cell r="U20" t="str">
            <v>v</v>
          </cell>
          <cell r="V20">
            <v>100</v>
          </cell>
          <cell r="W20" t="str">
            <v>v</v>
          </cell>
          <cell r="X20">
            <v>100</v>
          </cell>
          <cell r="Y20" t="str">
            <v>v</v>
          </cell>
          <cell r="Z20" t="str">
            <v>UNSD Population and Vital Statistics Report, January 2021, latest update on 4 Jan 2022</v>
          </cell>
          <cell r="AA20" t="str">
            <v>-</v>
          </cell>
          <cell r="AC20" t="str">
            <v>-</v>
          </cell>
          <cell r="AE20" t="str">
            <v>-</v>
          </cell>
          <cell r="AG20" t="str">
            <v>-</v>
          </cell>
          <cell r="AI20" t="str">
            <v>-</v>
          </cell>
          <cell r="AK20" t="str">
            <v>-</v>
          </cell>
          <cell r="AM20" t="str">
            <v>-</v>
          </cell>
          <cell r="AO20" t="str">
            <v>-</v>
          </cell>
          <cell r="AS20" t="str">
            <v>-</v>
          </cell>
          <cell r="AU20" t="str">
            <v>-</v>
          </cell>
          <cell r="AW20" t="str">
            <v>-</v>
          </cell>
          <cell r="AY20" t="str">
            <v>-</v>
          </cell>
          <cell r="BA20" t="str">
            <v>-</v>
          </cell>
          <cell r="BC20" t="str">
            <v>-</v>
          </cell>
          <cell r="BE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93.6</v>
          </cell>
          <cell r="U21" t="str">
            <v>x</v>
          </cell>
          <cell r="V21">
            <v>93.4</v>
          </cell>
          <cell r="W21" t="str">
            <v>x</v>
          </cell>
          <cell r="X21">
            <v>93.9</v>
          </cell>
          <cell r="Y21" t="str">
            <v>x</v>
          </cell>
          <cell r="Z21" t="str">
            <v>DHS 2006</v>
          </cell>
          <cell r="AA21" t="str">
            <v>-</v>
          </cell>
          <cell r="AC21" t="str">
            <v>-</v>
          </cell>
          <cell r="AE21" t="str">
            <v>-</v>
          </cell>
          <cell r="AG21" t="str">
            <v>-</v>
          </cell>
          <cell r="AI21" t="str">
            <v>-</v>
          </cell>
          <cell r="AK21" t="str">
            <v>-</v>
          </cell>
          <cell r="AM21" t="str">
            <v>-</v>
          </cell>
          <cell r="AO21" t="str">
            <v>-</v>
          </cell>
          <cell r="AS21" t="str">
            <v>-</v>
          </cell>
          <cell r="AU21" t="str">
            <v>-</v>
          </cell>
          <cell r="AW21" t="str">
            <v>-</v>
          </cell>
          <cell r="AY21" t="str">
            <v>-</v>
          </cell>
          <cell r="BA21" t="str">
            <v>-</v>
          </cell>
          <cell r="BC21" t="str">
            <v>-</v>
          </cell>
          <cell r="BE21" t="str">
            <v>-</v>
          </cell>
        </row>
        <row r="22">
          <cell r="B22" t="str">
            <v>Bahamas</v>
          </cell>
          <cell r="C22" t="str">
            <v>-</v>
          </cell>
          <cell r="E22" t="str">
            <v>-</v>
          </cell>
          <cell r="G22" t="str">
            <v>-</v>
          </cell>
          <cell r="J22" t="str">
            <v>-</v>
          </cell>
          <cell r="L22" t="str">
            <v>-</v>
          </cell>
          <cell r="P22" t="str">
            <v>-</v>
          </cell>
          <cell r="T22" t="str">
            <v>-</v>
          </cell>
          <cell r="V22" t="str">
            <v>-</v>
          </cell>
          <cell r="X22" t="str">
            <v>-</v>
          </cell>
          <cell r="AA22" t="str">
            <v>-</v>
          </cell>
          <cell r="AC22" t="str">
            <v>-</v>
          </cell>
          <cell r="AE22" t="str">
            <v>-</v>
          </cell>
          <cell r="AG22" t="str">
            <v>-</v>
          </cell>
          <cell r="AI22" t="str">
            <v>-</v>
          </cell>
          <cell r="AK22" t="str">
            <v>-</v>
          </cell>
          <cell r="AM22" t="str">
            <v>-</v>
          </cell>
          <cell r="AO22" t="str">
            <v>-</v>
          </cell>
          <cell r="AS22" t="str">
            <v>-</v>
          </cell>
          <cell r="AU22" t="str">
            <v>-</v>
          </cell>
          <cell r="AW22" t="str">
            <v>-</v>
          </cell>
          <cell r="AY22" t="str">
            <v>-</v>
          </cell>
          <cell r="BA22" t="str">
            <v>-</v>
          </cell>
          <cell r="BC22" t="str">
            <v>-</v>
          </cell>
          <cell r="BE22" t="str">
            <v>-</v>
          </cell>
        </row>
        <row r="23">
          <cell r="B23" t="str">
            <v>Bahrain</v>
          </cell>
          <cell r="C23" t="str">
            <v>-</v>
          </cell>
          <cell r="E23" t="str">
            <v>-</v>
          </cell>
          <cell r="G23" t="str">
            <v>-</v>
          </cell>
          <cell r="J23" t="str">
            <v>-</v>
          </cell>
          <cell r="L23" t="str">
            <v>-</v>
          </cell>
          <cell r="P23" t="str">
            <v>-</v>
          </cell>
          <cell r="T23">
            <v>100</v>
          </cell>
          <cell r="V23">
            <v>100</v>
          </cell>
          <cell r="X23">
            <v>100</v>
          </cell>
          <cell r="Z23" t="str">
            <v>Information and e-Government Authority</v>
          </cell>
          <cell r="AA23" t="str">
            <v>-</v>
          </cell>
          <cell r="AC23" t="str">
            <v>-</v>
          </cell>
          <cell r="AE23" t="str">
            <v>-</v>
          </cell>
          <cell r="AG23" t="str">
            <v>-</v>
          </cell>
          <cell r="AI23" t="str">
            <v>-</v>
          </cell>
          <cell r="AK23" t="str">
            <v>-</v>
          </cell>
          <cell r="AM23" t="str">
            <v>-</v>
          </cell>
          <cell r="AO23" t="str">
            <v>-</v>
          </cell>
          <cell r="AS23" t="str">
            <v>-</v>
          </cell>
          <cell r="AU23" t="str">
            <v>-</v>
          </cell>
          <cell r="AW23" t="str">
            <v>-</v>
          </cell>
          <cell r="AY23" t="str">
            <v>-</v>
          </cell>
          <cell r="BA23" t="str">
            <v>-</v>
          </cell>
          <cell r="BC23" t="str">
            <v>-</v>
          </cell>
          <cell r="BE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56</v>
          </cell>
          <cell r="V24">
            <v>56</v>
          </cell>
          <cell r="X24">
            <v>56.1</v>
          </cell>
          <cell r="Z24" t="str">
            <v>MICS 2019</v>
          </cell>
          <cell r="AA24" t="str">
            <v>-</v>
          </cell>
          <cell r="AC24" t="str">
            <v>-</v>
          </cell>
          <cell r="AE24" t="str">
            <v>-</v>
          </cell>
          <cell r="AG24" t="str">
            <v>-</v>
          </cell>
          <cell r="AI24" t="str">
            <v>-</v>
          </cell>
          <cell r="AK24" t="str">
            <v>-</v>
          </cell>
          <cell r="AM24" t="str">
            <v>-</v>
          </cell>
          <cell r="AO24" t="str">
            <v>-</v>
          </cell>
          <cell r="AS24" t="str">
            <v>-</v>
          </cell>
          <cell r="AU24" t="str">
            <v>-</v>
          </cell>
          <cell r="AW24" t="str">
            <v>-</v>
          </cell>
          <cell r="AY24" t="str">
            <v>-</v>
          </cell>
          <cell r="BA24" t="str">
            <v>-</v>
          </cell>
          <cell r="BC24" t="str">
            <v>-</v>
          </cell>
          <cell r="BE24" t="str">
            <v>-</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98.7</v>
          </cell>
          <cell r="V25">
            <v>98.8</v>
          </cell>
          <cell r="X25">
            <v>98.7</v>
          </cell>
          <cell r="Z25" t="str">
            <v>MICS 2012</v>
          </cell>
          <cell r="AA25" t="str">
            <v>-</v>
          </cell>
          <cell r="AC25" t="str">
            <v>-</v>
          </cell>
          <cell r="AE25" t="str">
            <v>-</v>
          </cell>
          <cell r="AG25" t="str">
            <v>-</v>
          </cell>
          <cell r="AI25" t="str">
            <v>-</v>
          </cell>
          <cell r="AK25" t="str">
            <v>-</v>
          </cell>
          <cell r="AM25" t="str">
            <v>-</v>
          </cell>
          <cell r="AO25" t="str">
            <v>-</v>
          </cell>
          <cell r="AS25" t="str">
            <v>-</v>
          </cell>
          <cell r="AU25" t="str">
            <v>-</v>
          </cell>
          <cell r="AW25" t="str">
            <v>-</v>
          </cell>
          <cell r="AY25" t="str">
            <v>-</v>
          </cell>
          <cell r="BA25" t="str">
            <v>-</v>
          </cell>
          <cell r="BC25" t="str">
            <v>-</v>
          </cell>
          <cell r="BE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v>100</v>
          </cell>
          <cell r="U26" t="str">
            <v>y</v>
          </cell>
          <cell r="V26">
            <v>100</v>
          </cell>
          <cell r="W26" t="str">
            <v>y</v>
          </cell>
          <cell r="X26">
            <v>100</v>
          </cell>
          <cell r="Y26" t="str">
            <v>y</v>
          </cell>
          <cell r="Z26" t="str">
            <v>Vital registration data 2019</v>
          </cell>
          <cell r="AA26" t="str">
            <v>-</v>
          </cell>
          <cell r="AC26" t="str">
            <v>-</v>
          </cell>
          <cell r="AE26" t="str">
            <v>-</v>
          </cell>
          <cell r="AG26" t="str">
            <v>-</v>
          </cell>
          <cell r="AI26" t="str">
            <v>-</v>
          </cell>
          <cell r="AK26" t="str">
            <v>-</v>
          </cell>
          <cell r="AM26" t="str">
            <v>-</v>
          </cell>
          <cell r="AO26" t="str">
            <v>-</v>
          </cell>
          <cell r="AS26" t="str">
            <v>-</v>
          </cell>
          <cell r="AU26" t="str">
            <v>-</v>
          </cell>
          <cell r="AW26" t="str">
            <v>-</v>
          </cell>
          <cell r="AY26" t="str">
            <v>-</v>
          </cell>
          <cell r="BA26" t="str">
            <v>-</v>
          </cell>
          <cell r="BC26" t="str">
            <v>-</v>
          </cell>
          <cell r="BE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v>100</v>
          </cell>
          <cell r="U27" t="str">
            <v>v</v>
          </cell>
          <cell r="V27">
            <v>100</v>
          </cell>
          <cell r="W27" t="str">
            <v>v</v>
          </cell>
          <cell r="X27">
            <v>100</v>
          </cell>
          <cell r="Y27" t="str">
            <v>v</v>
          </cell>
          <cell r="Z27" t="str">
            <v>UNSD Population and Vital Statistics Report, January 2021, latest update on 4 Jan 2022</v>
          </cell>
          <cell r="AA27" t="str">
            <v>-</v>
          </cell>
          <cell r="AC27" t="str">
            <v>-</v>
          </cell>
          <cell r="AE27" t="str">
            <v>-</v>
          </cell>
          <cell r="AG27" t="str">
            <v>-</v>
          </cell>
          <cell r="AI27" t="str">
            <v>-</v>
          </cell>
          <cell r="AK27" t="str">
            <v>-</v>
          </cell>
          <cell r="AM27" t="str">
            <v>-</v>
          </cell>
          <cell r="AO27" t="str">
            <v>-</v>
          </cell>
          <cell r="AS27" t="str">
            <v>-</v>
          </cell>
          <cell r="AU27" t="str">
            <v>-</v>
          </cell>
          <cell r="AW27" t="str">
            <v>-</v>
          </cell>
          <cell r="AY27" t="str">
            <v>-</v>
          </cell>
          <cell r="BA27" t="str">
            <v>-</v>
          </cell>
          <cell r="BC27" t="str">
            <v>-</v>
          </cell>
          <cell r="BE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95.7</v>
          </cell>
          <cell r="V28">
            <v>95.3</v>
          </cell>
          <cell r="X28">
            <v>96.1</v>
          </cell>
          <cell r="Z28" t="str">
            <v>MICS 2015</v>
          </cell>
          <cell r="AA28" t="str">
            <v>-</v>
          </cell>
          <cell r="AC28" t="str">
            <v>-</v>
          </cell>
          <cell r="AE28" t="str">
            <v>-</v>
          </cell>
          <cell r="AG28" t="str">
            <v>-</v>
          </cell>
          <cell r="AI28" t="str">
            <v>-</v>
          </cell>
          <cell r="AK28" t="str">
            <v>-</v>
          </cell>
          <cell r="AM28" t="str">
            <v>-</v>
          </cell>
          <cell r="AO28" t="str">
            <v>-</v>
          </cell>
          <cell r="AS28" t="str">
            <v>-</v>
          </cell>
          <cell r="AU28" t="str">
            <v>-</v>
          </cell>
          <cell r="AW28" t="str">
            <v>-</v>
          </cell>
          <cell r="AY28" t="str">
            <v>-</v>
          </cell>
          <cell r="BA28" t="str">
            <v>-</v>
          </cell>
          <cell r="BC28" t="str">
            <v>-</v>
          </cell>
          <cell r="BE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85.6</v>
          </cell>
          <cell r="V29">
            <v>85.4</v>
          </cell>
          <cell r="X29">
            <v>85.9</v>
          </cell>
          <cell r="Z29" t="str">
            <v>DHS 2017-18</v>
          </cell>
          <cell r="AA29">
            <v>9.1999999999999993</v>
          </cell>
          <cell r="AC29">
            <v>5.2</v>
          </cell>
          <cell r="AE29">
            <v>13.1</v>
          </cell>
          <cell r="AG29">
            <v>16.2</v>
          </cell>
          <cell r="AI29">
            <v>13.5</v>
          </cell>
          <cell r="AK29">
            <v>10.3</v>
          </cell>
          <cell r="AM29">
            <v>6.6</v>
          </cell>
          <cell r="AO29">
            <v>2.2999999999999998</v>
          </cell>
          <cell r="AQ29" t="str">
            <v>2014</v>
          </cell>
          <cell r="AR29" t="str">
            <v>MICS 2014</v>
          </cell>
          <cell r="AS29">
            <v>0.2</v>
          </cell>
          <cell r="AU29">
            <v>0.1</v>
          </cell>
          <cell r="AW29">
            <v>0.2</v>
          </cell>
          <cell r="AY29">
            <v>0.5</v>
          </cell>
          <cell r="BA29">
            <v>0.1</v>
          </cell>
          <cell r="BC29">
            <v>0.1</v>
          </cell>
          <cell r="BE29">
            <v>0.1</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99.9</v>
          </cell>
          <cell r="U30" t="str">
            <v>x</v>
          </cell>
          <cell r="V30">
            <v>100</v>
          </cell>
          <cell r="W30" t="str">
            <v>x</v>
          </cell>
          <cell r="X30">
            <v>99.8</v>
          </cell>
          <cell r="Y30" t="str">
            <v>x</v>
          </cell>
          <cell r="Z30" t="str">
            <v>MICS 2010</v>
          </cell>
          <cell r="AA30" t="str">
            <v>-</v>
          </cell>
          <cell r="AC30" t="str">
            <v>-</v>
          </cell>
          <cell r="AE30" t="str">
            <v>-</v>
          </cell>
          <cell r="AG30" t="str">
            <v>-</v>
          </cell>
          <cell r="AI30" t="str">
            <v>-</v>
          </cell>
          <cell r="AK30" t="str">
            <v>-</v>
          </cell>
          <cell r="AM30" t="str">
            <v>-</v>
          </cell>
          <cell r="AO30" t="str">
            <v>-</v>
          </cell>
          <cell r="AS30" t="str">
            <v>-</v>
          </cell>
          <cell r="AU30" t="str">
            <v>-</v>
          </cell>
          <cell r="AW30" t="str">
            <v>-</v>
          </cell>
          <cell r="AY30" t="str">
            <v>-</v>
          </cell>
          <cell r="BA30" t="str">
            <v>-</v>
          </cell>
          <cell r="BC30" t="str">
            <v>-</v>
          </cell>
          <cell r="BE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v>91.9</v>
          </cell>
          <cell r="U31" t="str">
            <v>y</v>
          </cell>
          <cell r="V31" t="str">
            <v>-</v>
          </cell>
          <cell r="X31" t="str">
            <v>-</v>
          </cell>
          <cell r="Z31" t="str">
            <v>EDSA 2016</v>
          </cell>
          <cell r="AA31" t="str">
            <v>-</v>
          </cell>
          <cell r="AC31" t="str">
            <v>-</v>
          </cell>
          <cell r="AE31" t="str">
            <v>-</v>
          </cell>
          <cell r="AG31" t="str">
            <v>-</v>
          </cell>
          <cell r="AI31" t="str">
            <v>-</v>
          </cell>
          <cell r="AK31" t="str">
            <v>-</v>
          </cell>
          <cell r="AM31" t="str">
            <v>-</v>
          </cell>
          <cell r="AO31" t="str">
            <v>-</v>
          </cell>
          <cell r="AS31" t="str">
            <v>-</v>
          </cell>
          <cell r="AU31" t="str">
            <v>-</v>
          </cell>
          <cell r="AW31" t="str">
            <v>-</v>
          </cell>
          <cell r="AY31" t="str">
            <v>-</v>
          </cell>
          <cell r="BA31" t="str">
            <v>-</v>
          </cell>
          <cell r="BC31" t="str">
            <v>-</v>
          </cell>
          <cell r="BE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99.5</v>
          </cell>
          <cell r="U32" t="str">
            <v>x</v>
          </cell>
          <cell r="V32">
            <v>99.7</v>
          </cell>
          <cell r="W32" t="str">
            <v>x</v>
          </cell>
          <cell r="X32">
            <v>99.4</v>
          </cell>
          <cell r="Y32" t="str">
            <v>x</v>
          </cell>
          <cell r="Z32" t="str">
            <v>MICS 2006</v>
          </cell>
          <cell r="AA32" t="str">
            <v>-</v>
          </cell>
          <cell r="AC32" t="str">
            <v>-</v>
          </cell>
          <cell r="AE32" t="str">
            <v>-</v>
          </cell>
          <cell r="AG32" t="str">
            <v>-</v>
          </cell>
          <cell r="AI32" t="str">
            <v>-</v>
          </cell>
          <cell r="AK32" t="str">
            <v>-</v>
          </cell>
          <cell r="AM32" t="str">
            <v>-</v>
          </cell>
          <cell r="AO32" t="str">
            <v>-</v>
          </cell>
          <cell r="AS32" t="str">
            <v>-</v>
          </cell>
          <cell r="AU32" t="str">
            <v>-</v>
          </cell>
          <cell r="AW32" t="str">
            <v>-</v>
          </cell>
          <cell r="AY32" t="str">
            <v>-</v>
          </cell>
          <cell r="BA32" t="str">
            <v>-</v>
          </cell>
          <cell r="BC32" t="str">
            <v>-</v>
          </cell>
          <cell r="BE32" t="str">
            <v>-</v>
          </cell>
        </row>
        <row r="33">
          <cell r="B33" t="str">
            <v>Botswana</v>
          </cell>
          <cell r="C33" t="str">
            <v>-</v>
          </cell>
          <cell r="E33" t="str">
            <v>-</v>
          </cell>
          <cell r="G33" t="str">
            <v>-</v>
          </cell>
          <cell r="J33" t="str">
            <v>-</v>
          </cell>
          <cell r="L33" t="str">
            <v>-</v>
          </cell>
          <cell r="P33" t="str">
            <v>-</v>
          </cell>
          <cell r="T33">
            <v>87.5</v>
          </cell>
          <cell r="U33" t="str">
            <v>y</v>
          </cell>
          <cell r="V33">
            <v>86.7</v>
          </cell>
          <cell r="W33" t="str">
            <v>y</v>
          </cell>
          <cell r="X33">
            <v>88.4</v>
          </cell>
          <cell r="Y33" t="str">
            <v>y</v>
          </cell>
          <cell r="Z33" t="str">
            <v>Demographic Survey 2017</v>
          </cell>
          <cell r="AA33" t="str">
            <v>-</v>
          </cell>
          <cell r="AC33" t="str">
            <v>-</v>
          </cell>
          <cell r="AE33" t="str">
            <v>-</v>
          </cell>
          <cell r="AG33" t="str">
            <v>-</v>
          </cell>
          <cell r="AI33" t="str">
            <v>-</v>
          </cell>
          <cell r="AK33" t="str">
            <v>-</v>
          </cell>
          <cell r="AM33" t="str">
            <v>-</v>
          </cell>
          <cell r="AO33" t="str">
            <v>-</v>
          </cell>
          <cell r="AS33" t="str">
            <v>-</v>
          </cell>
          <cell r="AU33" t="str">
            <v>-</v>
          </cell>
          <cell r="AW33" t="str">
            <v>-</v>
          </cell>
          <cell r="AY33" t="str">
            <v>-</v>
          </cell>
          <cell r="BA33" t="str">
            <v>-</v>
          </cell>
          <cell r="BC33" t="str">
            <v>-</v>
          </cell>
          <cell r="BE33" t="str">
            <v>-</v>
          </cell>
        </row>
        <row r="34">
          <cell r="B34" t="str">
            <v>Brazil</v>
          </cell>
          <cell r="C34">
            <v>5.4</v>
          </cell>
          <cell r="E34">
            <v>5.4</v>
          </cell>
          <cell r="G34">
            <v>5.3</v>
          </cell>
          <cell r="I34" t="str">
            <v>National Household Sample Survey (Pesquisa Nacional por Amostra de Domicilios) 2015, UNICEF and ILO</v>
          </cell>
          <cell r="J34">
            <v>5.9</v>
          </cell>
          <cell r="K34" t="str">
            <v>x</v>
          </cell>
          <cell r="L34">
            <v>26.2</v>
          </cell>
          <cell r="M34" t="str">
            <v>x</v>
          </cell>
          <cell r="N34" t="str">
            <v>2006</v>
          </cell>
          <cell r="O34" t="str">
            <v>PNDS 2006</v>
          </cell>
          <cell r="P34" t="str">
            <v>-</v>
          </cell>
          <cell r="T34">
            <v>96.4</v>
          </cell>
          <cell r="V34" t="str">
            <v>-</v>
          </cell>
          <cell r="X34" t="str">
            <v>-</v>
          </cell>
          <cell r="Z34" t="str">
            <v>Estatísticas do Registro Civil</v>
          </cell>
          <cell r="AA34" t="str">
            <v>-</v>
          </cell>
          <cell r="AC34" t="str">
            <v>-</v>
          </cell>
          <cell r="AE34" t="str">
            <v>-</v>
          </cell>
          <cell r="AG34" t="str">
            <v>-</v>
          </cell>
          <cell r="AI34" t="str">
            <v>-</v>
          </cell>
          <cell r="AK34" t="str">
            <v>-</v>
          </cell>
          <cell r="AM34" t="str">
            <v>-</v>
          </cell>
          <cell r="AO34" t="str">
            <v>-</v>
          </cell>
          <cell r="AS34" t="str">
            <v>-</v>
          </cell>
          <cell r="AU34" t="str">
            <v>-</v>
          </cell>
          <cell r="AW34" t="str">
            <v>-</v>
          </cell>
          <cell r="AY34" t="str">
            <v>-</v>
          </cell>
          <cell r="BA34" t="str">
            <v>-</v>
          </cell>
          <cell r="BC34" t="str">
            <v>-</v>
          </cell>
          <cell r="BE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AA35" t="str">
            <v>-</v>
          </cell>
          <cell r="AC35" t="str">
            <v>-</v>
          </cell>
          <cell r="AE35" t="str">
            <v>-</v>
          </cell>
          <cell r="AG35" t="str">
            <v>-</v>
          </cell>
          <cell r="AI35" t="str">
            <v>-</v>
          </cell>
          <cell r="AK35" t="str">
            <v>-</v>
          </cell>
          <cell r="AM35" t="str">
            <v>-</v>
          </cell>
          <cell r="AO35" t="str">
            <v>-</v>
          </cell>
          <cell r="AS35" t="str">
            <v>-</v>
          </cell>
          <cell r="AU35" t="str">
            <v>-</v>
          </cell>
          <cell r="AW35" t="str">
            <v>-</v>
          </cell>
          <cell r="AY35" t="str">
            <v>-</v>
          </cell>
          <cell r="BA35" t="str">
            <v>-</v>
          </cell>
          <cell r="BC35" t="str">
            <v>-</v>
          </cell>
          <cell r="BE35" t="str">
            <v>-</v>
          </cell>
        </row>
        <row r="36">
          <cell r="B36" t="str">
            <v>Brunei Darussalam</v>
          </cell>
          <cell r="C36" t="str">
            <v>-</v>
          </cell>
          <cell r="E36" t="str">
            <v>-</v>
          </cell>
          <cell r="G36" t="str">
            <v>-</v>
          </cell>
          <cell r="J36" t="str">
            <v>-</v>
          </cell>
          <cell r="L36" t="str">
            <v>-</v>
          </cell>
          <cell r="P36" t="str">
            <v>-</v>
          </cell>
          <cell r="T36">
            <v>99.9</v>
          </cell>
          <cell r="U36" t="str">
            <v>y</v>
          </cell>
          <cell r="V36" t="str">
            <v>-</v>
          </cell>
          <cell r="X36" t="str">
            <v>-</v>
          </cell>
          <cell r="Z36" t="str">
            <v>Vital registration, Immigration and National Registration Department 2020</v>
          </cell>
          <cell r="AA36" t="str">
            <v>-</v>
          </cell>
          <cell r="AC36" t="str">
            <v>-</v>
          </cell>
          <cell r="AE36" t="str">
            <v>-</v>
          </cell>
          <cell r="AG36" t="str">
            <v>-</v>
          </cell>
          <cell r="AI36" t="str">
            <v>-</v>
          </cell>
          <cell r="AK36" t="str">
            <v>-</v>
          </cell>
          <cell r="AM36" t="str">
            <v>-</v>
          </cell>
          <cell r="AO36" t="str">
            <v>-</v>
          </cell>
          <cell r="AS36" t="str">
            <v>-</v>
          </cell>
          <cell r="AU36" t="str">
            <v>-</v>
          </cell>
          <cell r="AW36" t="str">
            <v>-</v>
          </cell>
          <cell r="AY36" t="str">
            <v>-</v>
          </cell>
          <cell r="BA36" t="str">
            <v>-</v>
          </cell>
          <cell r="BC36" t="str">
            <v>-</v>
          </cell>
          <cell r="BE36" t="str">
            <v>-</v>
          </cell>
        </row>
        <row r="37">
          <cell r="B37" t="str">
            <v>Bulgaria</v>
          </cell>
          <cell r="C37" t="str">
            <v>-</v>
          </cell>
          <cell r="E37" t="str">
            <v>-</v>
          </cell>
          <cell r="G37" t="str">
            <v>-</v>
          </cell>
          <cell r="J37" t="str">
            <v>-</v>
          </cell>
          <cell r="L37" t="str">
            <v>-</v>
          </cell>
          <cell r="P37" t="str">
            <v>-</v>
          </cell>
          <cell r="T37">
            <v>100</v>
          </cell>
          <cell r="U37" t="str">
            <v>v</v>
          </cell>
          <cell r="V37">
            <v>100</v>
          </cell>
          <cell r="W37" t="str">
            <v>v</v>
          </cell>
          <cell r="X37">
            <v>100</v>
          </cell>
          <cell r="Y37" t="str">
            <v>v</v>
          </cell>
          <cell r="Z37" t="str">
            <v>UNSD Population and Vital Statistics Report, January 2021, latest update on 4 Jan 2022</v>
          </cell>
          <cell r="AA37" t="str">
            <v>-</v>
          </cell>
          <cell r="AC37" t="str">
            <v>-</v>
          </cell>
          <cell r="AE37" t="str">
            <v>-</v>
          </cell>
          <cell r="AG37" t="str">
            <v>-</v>
          </cell>
          <cell r="AI37" t="str">
            <v>-</v>
          </cell>
          <cell r="AK37" t="str">
            <v>-</v>
          </cell>
          <cell r="AM37" t="str">
            <v>-</v>
          </cell>
          <cell r="AO37" t="str">
            <v>-</v>
          </cell>
          <cell r="AS37" t="str">
            <v>-</v>
          </cell>
          <cell r="AU37" t="str">
            <v>-</v>
          </cell>
          <cell r="AW37" t="str">
            <v>-</v>
          </cell>
          <cell r="AY37" t="str">
            <v>-</v>
          </cell>
          <cell r="BA37" t="str">
            <v>-</v>
          </cell>
          <cell r="BC37" t="str">
            <v>-</v>
          </cell>
          <cell r="BE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76.900000000000006</v>
          </cell>
          <cell r="U38" t="str">
            <v>x</v>
          </cell>
          <cell r="V38">
            <v>77</v>
          </cell>
          <cell r="W38" t="str">
            <v>x</v>
          </cell>
          <cell r="X38">
            <v>76.7</v>
          </cell>
          <cell r="Y38" t="str">
            <v>x</v>
          </cell>
          <cell r="Z38" t="str">
            <v>DHS 2010</v>
          </cell>
          <cell r="AA38">
            <v>75.8</v>
          </cell>
          <cell r="AB38" t="str">
            <v>x</v>
          </cell>
          <cell r="AC38">
            <v>68.7</v>
          </cell>
          <cell r="AD38" t="str">
            <v>x</v>
          </cell>
          <cell r="AE38">
            <v>78.400000000000006</v>
          </cell>
          <cell r="AF38" t="str">
            <v>x</v>
          </cell>
          <cell r="AG38">
            <v>77.3</v>
          </cell>
          <cell r="AH38" t="str">
            <v>x</v>
          </cell>
          <cell r="AI38">
            <v>78.099999999999994</v>
          </cell>
          <cell r="AJ38" t="str">
            <v>x</v>
          </cell>
          <cell r="AK38">
            <v>77.8</v>
          </cell>
          <cell r="AL38" t="str">
            <v>x</v>
          </cell>
          <cell r="AM38">
            <v>79.599999999999994</v>
          </cell>
          <cell r="AN38" t="str">
            <v>x</v>
          </cell>
          <cell r="AO38">
            <v>68.5</v>
          </cell>
          <cell r="AP38" t="str">
            <v>x</v>
          </cell>
          <cell r="AQ38" t="str">
            <v>2010</v>
          </cell>
          <cell r="AR38" t="str">
            <v>DHS/MICS 2010</v>
          </cell>
          <cell r="AS38">
            <v>13.3</v>
          </cell>
          <cell r="AT38" t="str">
            <v>x</v>
          </cell>
          <cell r="AU38">
            <v>6.9</v>
          </cell>
          <cell r="AV38" t="str">
            <v>x</v>
          </cell>
          <cell r="AW38">
            <v>14.7</v>
          </cell>
          <cell r="AX38" t="str">
            <v>x</v>
          </cell>
          <cell r="AY38">
            <v>16.2</v>
          </cell>
          <cell r="AZ38" t="str">
            <v>x</v>
          </cell>
          <cell r="BA38">
            <v>15.9</v>
          </cell>
          <cell r="BB38" t="str">
            <v>x</v>
          </cell>
          <cell r="BC38">
            <v>13.2</v>
          </cell>
          <cell r="BD38" t="str">
            <v>x</v>
          </cell>
          <cell r="BE38">
            <v>12.2</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83.5</v>
          </cell>
          <cell r="V39">
            <v>83.7</v>
          </cell>
          <cell r="X39">
            <v>83.3</v>
          </cell>
          <cell r="Z39" t="str">
            <v>DHS 2016-17</v>
          </cell>
          <cell r="AA39" t="str">
            <v>-</v>
          </cell>
          <cell r="AC39" t="str">
            <v>-</v>
          </cell>
          <cell r="AE39" t="str">
            <v>-</v>
          </cell>
          <cell r="AG39" t="str">
            <v>-</v>
          </cell>
          <cell r="AI39" t="str">
            <v>-</v>
          </cell>
          <cell r="AK39" t="str">
            <v>-</v>
          </cell>
          <cell r="AM39" t="str">
            <v>-</v>
          </cell>
          <cell r="AO39" t="str">
            <v>-</v>
          </cell>
          <cell r="AS39" t="str">
            <v>-</v>
          </cell>
          <cell r="AU39" t="str">
            <v>-</v>
          </cell>
          <cell r="AW39" t="str">
            <v>-</v>
          </cell>
          <cell r="AY39" t="str">
            <v>-</v>
          </cell>
          <cell r="BA39" t="str">
            <v>-</v>
          </cell>
          <cell r="BC39" t="str">
            <v>-</v>
          </cell>
          <cell r="BE39" t="str">
            <v>-</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v>91.4</v>
          </cell>
          <cell r="U40" t="str">
            <v>x</v>
          </cell>
          <cell r="V40" t="str">
            <v>-</v>
          </cell>
          <cell r="X40" t="str">
            <v>-</v>
          </cell>
          <cell r="Z40" t="str">
            <v>Censo 2010</v>
          </cell>
          <cell r="AA40" t="str">
            <v>-</v>
          </cell>
          <cell r="AC40" t="str">
            <v>-</v>
          </cell>
          <cell r="AE40" t="str">
            <v>-</v>
          </cell>
          <cell r="AG40" t="str">
            <v>-</v>
          </cell>
          <cell r="AI40" t="str">
            <v>-</v>
          </cell>
          <cell r="AK40" t="str">
            <v>-</v>
          </cell>
          <cell r="AM40" t="str">
            <v>-</v>
          </cell>
          <cell r="AO40" t="str">
            <v>-</v>
          </cell>
          <cell r="AS40" t="str">
            <v>-</v>
          </cell>
          <cell r="AU40" t="str">
            <v>-</v>
          </cell>
          <cell r="AW40" t="str">
            <v>-</v>
          </cell>
          <cell r="AY40" t="str">
            <v>-</v>
          </cell>
          <cell r="BA40" t="str">
            <v>-</v>
          </cell>
          <cell r="BC40" t="str">
            <v>-</v>
          </cell>
          <cell r="BE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73.3</v>
          </cell>
          <cell r="V41">
            <v>73.7</v>
          </cell>
          <cell r="X41">
            <v>72.900000000000006</v>
          </cell>
          <cell r="Z41" t="str">
            <v>DHS 2014</v>
          </cell>
          <cell r="AA41" t="str">
            <v>-</v>
          </cell>
          <cell r="AC41" t="str">
            <v>-</v>
          </cell>
          <cell r="AE41" t="str">
            <v>-</v>
          </cell>
          <cell r="AG41" t="str">
            <v>-</v>
          </cell>
          <cell r="AI41" t="str">
            <v>-</v>
          </cell>
          <cell r="AK41" t="str">
            <v>-</v>
          </cell>
          <cell r="AM41" t="str">
            <v>-</v>
          </cell>
          <cell r="AO41" t="str">
            <v>-</v>
          </cell>
          <cell r="AS41" t="str">
            <v>-</v>
          </cell>
          <cell r="AU41" t="str">
            <v>-</v>
          </cell>
          <cell r="AW41" t="str">
            <v>-</v>
          </cell>
          <cell r="AY41" t="str">
            <v>-</v>
          </cell>
          <cell r="BA41" t="str">
            <v>-</v>
          </cell>
          <cell r="BC41" t="str">
            <v>-</v>
          </cell>
          <cell r="BE41" t="str">
            <v>-</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61.9</v>
          </cell>
          <cell r="V42">
            <v>62.1</v>
          </cell>
          <cell r="X42">
            <v>61.8</v>
          </cell>
          <cell r="Z42" t="str">
            <v>DHS 2018</v>
          </cell>
          <cell r="AA42">
            <v>1.4</v>
          </cell>
          <cell r="AB42" t="str">
            <v>x</v>
          </cell>
          <cell r="AC42">
            <v>0.9</v>
          </cell>
          <cell r="AD42" t="str">
            <v>x</v>
          </cell>
          <cell r="AE42">
            <v>2.1</v>
          </cell>
          <cell r="AF42" t="str">
            <v>x</v>
          </cell>
          <cell r="AG42">
            <v>1.3</v>
          </cell>
          <cell r="AH42" t="str">
            <v>x</v>
          </cell>
          <cell r="AI42">
            <v>4</v>
          </cell>
          <cell r="AJ42" t="str">
            <v>x</v>
          </cell>
          <cell r="AK42">
            <v>1</v>
          </cell>
          <cell r="AL42" t="str">
            <v>x</v>
          </cell>
          <cell r="AM42">
            <v>0.9</v>
          </cell>
          <cell r="AN42" t="str">
            <v>x</v>
          </cell>
          <cell r="AO42">
            <v>0.7</v>
          </cell>
          <cell r="AP42" t="str">
            <v>x</v>
          </cell>
          <cell r="AQ42" t="str">
            <v>2004</v>
          </cell>
          <cell r="AR42" t="str">
            <v>DHS 2004</v>
          </cell>
          <cell r="AS42" t="str">
            <v>-</v>
          </cell>
          <cell r="AU42" t="str">
            <v>-</v>
          </cell>
          <cell r="AW42" t="str">
            <v>-</v>
          </cell>
          <cell r="AY42" t="str">
            <v>-</v>
          </cell>
          <cell r="BA42" t="str">
            <v>-</v>
          </cell>
          <cell r="BC42" t="str">
            <v>-</v>
          </cell>
          <cell r="BE42" t="str">
            <v>-</v>
          </cell>
        </row>
        <row r="43">
          <cell r="B43" t="str">
            <v>Canada</v>
          </cell>
          <cell r="C43" t="str">
            <v>-</v>
          </cell>
          <cell r="E43" t="str">
            <v>-</v>
          </cell>
          <cell r="G43" t="str">
            <v>-</v>
          </cell>
          <cell r="J43" t="str">
            <v>-</v>
          </cell>
          <cell r="L43" t="str">
            <v>-</v>
          </cell>
          <cell r="P43" t="str">
            <v>-</v>
          </cell>
          <cell r="T43">
            <v>100</v>
          </cell>
          <cell r="U43" t="str">
            <v>v</v>
          </cell>
          <cell r="V43">
            <v>100</v>
          </cell>
          <cell r="W43" t="str">
            <v>v</v>
          </cell>
          <cell r="X43">
            <v>100</v>
          </cell>
          <cell r="Y43" t="str">
            <v>v</v>
          </cell>
          <cell r="Z43" t="str">
            <v>UNSD Population and Vital Statistics Report, January 2021, latest update on 4 Jan 2022</v>
          </cell>
          <cell r="AA43" t="str">
            <v>-</v>
          </cell>
          <cell r="AC43" t="str">
            <v>-</v>
          </cell>
          <cell r="AE43" t="str">
            <v>-</v>
          </cell>
          <cell r="AG43" t="str">
            <v>-</v>
          </cell>
          <cell r="AI43" t="str">
            <v>-</v>
          </cell>
          <cell r="AK43" t="str">
            <v>-</v>
          </cell>
          <cell r="AM43" t="str">
            <v>-</v>
          </cell>
          <cell r="AO43" t="str">
            <v>-</v>
          </cell>
          <cell r="AS43" t="str">
            <v>-</v>
          </cell>
          <cell r="AU43" t="str">
            <v>-</v>
          </cell>
          <cell r="AW43" t="str">
            <v>-</v>
          </cell>
          <cell r="AY43" t="str">
            <v>-</v>
          </cell>
          <cell r="BA43" t="str">
            <v>-</v>
          </cell>
          <cell r="BC43" t="str">
            <v>-</v>
          </cell>
          <cell r="BE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44.8</v>
          </cell>
          <cell r="V44">
            <v>45.5</v>
          </cell>
          <cell r="X44">
            <v>44.1</v>
          </cell>
          <cell r="Z44" t="str">
            <v>MICS 2018-19</v>
          </cell>
          <cell r="AA44">
            <v>21.6</v>
          </cell>
          <cell r="AC44">
            <v>11.9</v>
          </cell>
          <cell r="AE44">
            <v>27.5</v>
          </cell>
          <cell r="AG44">
            <v>29.4</v>
          </cell>
          <cell r="AI44">
            <v>27.2</v>
          </cell>
          <cell r="AK44">
            <v>26</v>
          </cell>
          <cell r="AM44">
            <v>18.899999999999999</v>
          </cell>
          <cell r="AO44">
            <v>8.6</v>
          </cell>
          <cell r="AQ44" t="str">
            <v>2018-19</v>
          </cell>
          <cell r="AR44" t="str">
            <v>MICS 2018-19</v>
          </cell>
          <cell r="AS44">
            <v>1.4</v>
          </cell>
          <cell r="AU44">
            <v>0.5</v>
          </cell>
          <cell r="AW44">
            <v>1.8</v>
          </cell>
          <cell r="AY44">
            <v>1.7</v>
          </cell>
          <cell r="BA44">
            <v>1.6</v>
          </cell>
          <cell r="BC44">
            <v>2</v>
          </cell>
          <cell r="BE44">
            <v>1.1000000000000001</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25.7</v>
          </cell>
          <cell r="V45">
            <v>25.9</v>
          </cell>
          <cell r="X45">
            <v>25.5</v>
          </cell>
          <cell r="Z45" t="str">
            <v>MICS 2019</v>
          </cell>
          <cell r="AA45">
            <v>34.1</v>
          </cell>
          <cell r="AC45">
            <v>32.200000000000003</v>
          </cell>
          <cell r="AE45">
            <v>34.6</v>
          </cell>
          <cell r="AG45">
            <v>40.799999999999997</v>
          </cell>
          <cell r="AI45">
            <v>35.299999999999997</v>
          </cell>
          <cell r="AK45">
            <v>34.799999999999997</v>
          </cell>
          <cell r="AM45">
            <v>30.1</v>
          </cell>
          <cell r="AO45">
            <v>30.3</v>
          </cell>
          <cell r="AQ45" t="str">
            <v>2019</v>
          </cell>
          <cell r="AR45" t="str">
            <v>MICS 2019</v>
          </cell>
          <cell r="AS45">
            <v>7</v>
          </cell>
          <cell r="AU45">
            <v>6.1</v>
          </cell>
          <cell r="AW45">
            <v>7.2</v>
          </cell>
          <cell r="AY45">
            <v>9.9</v>
          </cell>
          <cell r="BA45">
            <v>7.4</v>
          </cell>
          <cell r="BC45">
            <v>6.8</v>
          </cell>
          <cell r="BE45">
            <v>4.9000000000000004</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v>
          </cell>
          <cell r="J46" t="str">
            <v>-</v>
          </cell>
          <cell r="L46" t="str">
            <v>-</v>
          </cell>
          <cell r="P46" t="str">
            <v>-</v>
          </cell>
          <cell r="T46">
            <v>99.4</v>
          </cell>
          <cell r="U46" t="str">
            <v>x,y</v>
          </cell>
          <cell r="V46" t="str">
            <v>-</v>
          </cell>
          <cell r="X46" t="str">
            <v>-</v>
          </cell>
          <cell r="Z46" t="str">
            <v>Estadísticas Vitales 2011</v>
          </cell>
          <cell r="AA46" t="str">
            <v>-</v>
          </cell>
          <cell r="AC46" t="str">
            <v>-</v>
          </cell>
          <cell r="AE46" t="str">
            <v>-</v>
          </cell>
          <cell r="AG46" t="str">
            <v>-</v>
          </cell>
          <cell r="AI46" t="str">
            <v>-</v>
          </cell>
          <cell r="AK46" t="str">
            <v>-</v>
          </cell>
          <cell r="AM46" t="str">
            <v>-</v>
          </cell>
          <cell r="AO46" t="str">
            <v>-</v>
          </cell>
          <cell r="AS46" t="str">
            <v>-</v>
          </cell>
          <cell r="AU46" t="str">
            <v>-</v>
          </cell>
          <cell r="AW46" t="str">
            <v>-</v>
          </cell>
          <cell r="AY46" t="str">
            <v>-</v>
          </cell>
          <cell r="BA46" t="str">
            <v>-</v>
          </cell>
          <cell r="BC46" t="str">
            <v>-</v>
          </cell>
          <cell r="BE46" t="str">
            <v>-</v>
          </cell>
        </row>
        <row r="47">
          <cell r="B47" t="str">
            <v>China</v>
          </cell>
          <cell r="C47" t="str">
            <v>-</v>
          </cell>
          <cell r="E47" t="str">
            <v>-</v>
          </cell>
          <cell r="G47" t="str">
            <v>-</v>
          </cell>
          <cell r="J47" t="str">
            <v>-</v>
          </cell>
          <cell r="L47" t="str">
            <v>-</v>
          </cell>
          <cell r="P47" t="str">
            <v>-</v>
          </cell>
          <cell r="T47" t="str">
            <v>-</v>
          </cell>
          <cell r="V47" t="str">
            <v>-</v>
          </cell>
          <cell r="X47" t="str">
            <v>-</v>
          </cell>
          <cell r="AA47" t="str">
            <v>-</v>
          </cell>
          <cell r="AC47" t="str">
            <v>-</v>
          </cell>
          <cell r="AE47" t="str">
            <v>-</v>
          </cell>
          <cell r="AG47" t="str">
            <v>-</v>
          </cell>
          <cell r="AI47" t="str">
            <v>-</v>
          </cell>
          <cell r="AK47" t="str">
            <v>-</v>
          </cell>
          <cell r="AM47" t="str">
            <v>-</v>
          </cell>
          <cell r="AO47" t="str">
            <v>-</v>
          </cell>
          <cell r="AS47" t="str">
            <v>-</v>
          </cell>
          <cell r="AU47" t="str">
            <v>-</v>
          </cell>
          <cell r="AW47" t="str">
            <v>-</v>
          </cell>
          <cell r="AY47" t="str">
            <v>-</v>
          </cell>
          <cell r="BA47" t="str">
            <v>-</v>
          </cell>
          <cell r="BC47" t="str">
            <v>-</v>
          </cell>
          <cell r="BE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96.8</v>
          </cell>
          <cell r="V48">
            <v>96.5</v>
          </cell>
          <cell r="X48">
            <v>97</v>
          </cell>
          <cell r="Z48" t="str">
            <v>DHS 2015</v>
          </cell>
          <cell r="AA48" t="str">
            <v>-</v>
          </cell>
          <cell r="AC48" t="str">
            <v>-</v>
          </cell>
          <cell r="AE48" t="str">
            <v>-</v>
          </cell>
          <cell r="AG48" t="str">
            <v>-</v>
          </cell>
          <cell r="AI48" t="str">
            <v>-</v>
          </cell>
          <cell r="AK48" t="str">
            <v>-</v>
          </cell>
          <cell r="AM48" t="str">
            <v>-</v>
          </cell>
          <cell r="AO48" t="str">
            <v>-</v>
          </cell>
          <cell r="AS48" t="str">
            <v>-</v>
          </cell>
          <cell r="AU48" t="str">
            <v>-</v>
          </cell>
          <cell r="AW48" t="str">
            <v>-</v>
          </cell>
          <cell r="AY48" t="str">
            <v>-</v>
          </cell>
          <cell r="BA48" t="str">
            <v>-</v>
          </cell>
          <cell r="BC48" t="str">
            <v>-</v>
          </cell>
          <cell r="BE48" t="str">
            <v>-</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87.3</v>
          </cell>
          <cell r="V49">
            <v>87.4</v>
          </cell>
          <cell r="X49">
            <v>87.2</v>
          </cell>
          <cell r="Z49" t="str">
            <v>DHS 2012</v>
          </cell>
          <cell r="AA49" t="str">
            <v>-</v>
          </cell>
          <cell r="AC49" t="str">
            <v>-</v>
          </cell>
          <cell r="AE49" t="str">
            <v>-</v>
          </cell>
          <cell r="AG49" t="str">
            <v>-</v>
          </cell>
          <cell r="AI49" t="str">
            <v>-</v>
          </cell>
          <cell r="AK49" t="str">
            <v>-</v>
          </cell>
          <cell r="AM49" t="str">
            <v>-</v>
          </cell>
          <cell r="AO49" t="str">
            <v>-</v>
          </cell>
          <cell r="AS49" t="str">
            <v>-</v>
          </cell>
          <cell r="AU49" t="str">
            <v>-</v>
          </cell>
          <cell r="AW49" t="str">
            <v>-</v>
          </cell>
          <cell r="AY49" t="str">
            <v>-</v>
          </cell>
          <cell r="BA49" t="str">
            <v>-</v>
          </cell>
          <cell r="BC49" t="str">
            <v>-</v>
          </cell>
          <cell r="BE49" t="str">
            <v>-</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95.9</v>
          </cell>
          <cell r="V50">
            <v>96</v>
          </cell>
          <cell r="X50">
            <v>95.9</v>
          </cell>
          <cell r="Z50" t="str">
            <v>MICS 2014-15</v>
          </cell>
          <cell r="AA50" t="str">
            <v>-</v>
          </cell>
          <cell r="AC50" t="str">
            <v>-</v>
          </cell>
          <cell r="AE50" t="str">
            <v>-</v>
          </cell>
          <cell r="AG50" t="str">
            <v>-</v>
          </cell>
          <cell r="AI50" t="str">
            <v>-</v>
          </cell>
          <cell r="AK50" t="str">
            <v>-</v>
          </cell>
          <cell r="AM50" t="str">
            <v>-</v>
          </cell>
          <cell r="AO50" t="str">
            <v>-</v>
          </cell>
          <cell r="AS50" t="str">
            <v>-</v>
          </cell>
          <cell r="AU50" t="str">
            <v>-</v>
          </cell>
          <cell r="AW50" t="str">
            <v>-</v>
          </cell>
          <cell r="AY50" t="str">
            <v>-</v>
          </cell>
          <cell r="BA50" t="str">
            <v>-</v>
          </cell>
          <cell r="BC50" t="str">
            <v>-</v>
          </cell>
          <cell r="BE50" t="str">
            <v>-</v>
          </cell>
        </row>
        <row r="51">
          <cell r="B51" t="str">
            <v>Cook Islands</v>
          </cell>
          <cell r="C51" t="str">
            <v>-</v>
          </cell>
          <cell r="E51" t="str">
            <v>-</v>
          </cell>
          <cell r="G51" t="str">
            <v>-</v>
          </cell>
          <cell r="J51" t="str">
            <v>-</v>
          </cell>
          <cell r="L51" t="str">
            <v>-</v>
          </cell>
          <cell r="P51" t="str">
            <v>-</v>
          </cell>
          <cell r="T51">
            <v>100</v>
          </cell>
          <cell r="U51" t="str">
            <v>y</v>
          </cell>
          <cell r="V51">
            <v>100</v>
          </cell>
          <cell r="W51" t="str">
            <v>y</v>
          </cell>
          <cell r="X51">
            <v>100</v>
          </cell>
          <cell r="Y51" t="str">
            <v>y</v>
          </cell>
          <cell r="Z51" t="str">
            <v>Vital statistics 2017</v>
          </cell>
          <cell r="AA51" t="str">
            <v>-</v>
          </cell>
          <cell r="AC51" t="str">
            <v>-</v>
          </cell>
          <cell r="AE51" t="str">
            <v>-</v>
          </cell>
          <cell r="AG51" t="str">
            <v>-</v>
          </cell>
          <cell r="AI51" t="str">
            <v>-</v>
          </cell>
          <cell r="AK51" t="str">
            <v>-</v>
          </cell>
          <cell r="AM51" t="str">
            <v>-</v>
          </cell>
          <cell r="AO51" t="str">
            <v>-</v>
          </cell>
          <cell r="AS51" t="str">
            <v>-</v>
          </cell>
          <cell r="AU51" t="str">
            <v>-</v>
          </cell>
          <cell r="AW51" t="str">
            <v>-</v>
          </cell>
          <cell r="AY51" t="str">
            <v>-</v>
          </cell>
          <cell r="BA51" t="str">
            <v>-</v>
          </cell>
          <cell r="BC51" t="str">
            <v>-</v>
          </cell>
          <cell r="BE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v>99.6</v>
          </cell>
          <cell r="U52" t="str">
            <v>y</v>
          </cell>
          <cell r="V52">
            <v>99.6</v>
          </cell>
          <cell r="W52" t="str">
            <v>y</v>
          </cell>
          <cell r="X52">
            <v>99.6</v>
          </cell>
          <cell r="Y52" t="str">
            <v>y</v>
          </cell>
          <cell r="Z52" t="str">
            <v>INEC 2013</v>
          </cell>
          <cell r="AA52" t="str">
            <v>-</v>
          </cell>
          <cell r="AC52" t="str">
            <v>-</v>
          </cell>
          <cell r="AE52" t="str">
            <v>-</v>
          </cell>
          <cell r="AG52" t="str">
            <v>-</v>
          </cell>
          <cell r="AI52" t="str">
            <v>-</v>
          </cell>
          <cell r="AK52" t="str">
            <v>-</v>
          </cell>
          <cell r="AM52" t="str">
            <v>-</v>
          </cell>
          <cell r="AO52" t="str">
            <v>-</v>
          </cell>
          <cell r="AS52" t="str">
            <v>-</v>
          </cell>
          <cell r="AU52" t="str">
            <v>-</v>
          </cell>
          <cell r="AW52" t="str">
            <v>-</v>
          </cell>
          <cell r="AY52" t="str">
            <v>-</v>
          </cell>
          <cell r="BA52" t="str">
            <v>-</v>
          </cell>
          <cell r="BC52" t="str">
            <v>-</v>
          </cell>
          <cell r="BE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71.7</v>
          </cell>
          <cell r="V53">
            <v>75.2</v>
          </cell>
          <cell r="X53">
            <v>70.900000000000006</v>
          </cell>
          <cell r="Z53" t="str">
            <v>MICS 2016</v>
          </cell>
          <cell r="AA53">
            <v>36.700000000000003</v>
          </cell>
          <cell r="AC53">
            <v>30.8</v>
          </cell>
          <cell r="AE53">
            <v>43.8</v>
          </cell>
          <cell r="AG53">
            <v>50</v>
          </cell>
          <cell r="AI53">
            <v>44.2</v>
          </cell>
          <cell r="AK53">
            <v>43.3</v>
          </cell>
          <cell r="AM53">
            <v>34.299999999999997</v>
          </cell>
          <cell r="AO53">
            <v>20</v>
          </cell>
          <cell r="AQ53" t="str">
            <v>2016</v>
          </cell>
          <cell r="AR53" t="str">
            <v>MICS 2016</v>
          </cell>
          <cell r="AS53">
            <v>10.1</v>
          </cell>
          <cell r="AU53">
            <v>7.7</v>
          </cell>
          <cell r="AW53">
            <v>11.7</v>
          </cell>
          <cell r="AY53">
            <v>12.9</v>
          </cell>
          <cell r="BA53">
            <v>13</v>
          </cell>
          <cell r="BC53">
            <v>12.5</v>
          </cell>
          <cell r="BE53">
            <v>5.9</v>
          </cell>
        </row>
        <row r="54">
          <cell r="B54" t="str">
            <v>Croatia</v>
          </cell>
          <cell r="C54" t="str">
            <v>-</v>
          </cell>
          <cell r="E54" t="str">
            <v>-</v>
          </cell>
          <cell r="G54" t="str">
            <v>-</v>
          </cell>
          <cell r="J54" t="str">
            <v>-</v>
          </cell>
          <cell r="L54" t="str">
            <v>-</v>
          </cell>
          <cell r="P54" t="str">
            <v>-</v>
          </cell>
          <cell r="T54">
            <v>100</v>
          </cell>
          <cell r="U54" t="str">
            <v>y</v>
          </cell>
          <cell r="V54">
            <v>100</v>
          </cell>
          <cell r="W54" t="str">
            <v>y</v>
          </cell>
          <cell r="X54">
            <v>100</v>
          </cell>
          <cell r="Y54" t="str">
            <v>y</v>
          </cell>
          <cell r="Z54" t="str">
            <v>Ministry of Public Administration</v>
          </cell>
          <cell r="AA54" t="str">
            <v>-</v>
          </cell>
          <cell r="AC54" t="str">
            <v>-</v>
          </cell>
          <cell r="AE54" t="str">
            <v>-</v>
          </cell>
          <cell r="AG54" t="str">
            <v>-</v>
          </cell>
          <cell r="AI54" t="str">
            <v>-</v>
          </cell>
          <cell r="AK54" t="str">
            <v>-</v>
          </cell>
          <cell r="AM54" t="str">
            <v>-</v>
          </cell>
          <cell r="AO54" t="str">
            <v>-</v>
          </cell>
          <cell r="AS54" t="str">
            <v>-</v>
          </cell>
          <cell r="AU54" t="str">
            <v>-</v>
          </cell>
          <cell r="AW54" t="str">
            <v>-</v>
          </cell>
          <cell r="AY54" t="str">
            <v>-</v>
          </cell>
          <cell r="BA54" t="str">
            <v>-</v>
          </cell>
          <cell r="BC54" t="str">
            <v>-</v>
          </cell>
          <cell r="BE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99.8</v>
          </cell>
          <cell r="V55">
            <v>99.6</v>
          </cell>
          <cell r="X55">
            <v>100</v>
          </cell>
          <cell r="Z55" t="str">
            <v>MICS 2019</v>
          </cell>
          <cell r="AA55" t="str">
            <v>-</v>
          </cell>
          <cell r="AC55" t="str">
            <v>-</v>
          </cell>
          <cell r="AE55" t="str">
            <v>-</v>
          </cell>
          <cell r="AG55" t="str">
            <v>-</v>
          </cell>
          <cell r="AI55" t="str">
            <v>-</v>
          </cell>
          <cell r="AK55" t="str">
            <v>-</v>
          </cell>
          <cell r="AM55" t="str">
            <v>-</v>
          </cell>
          <cell r="AO55" t="str">
            <v>-</v>
          </cell>
          <cell r="AS55" t="str">
            <v>-</v>
          </cell>
          <cell r="AU55" t="str">
            <v>-</v>
          </cell>
          <cell r="AW55" t="str">
            <v>-</v>
          </cell>
          <cell r="AY55" t="str">
            <v>-</v>
          </cell>
          <cell r="BA55" t="str">
            <v>-</v>
          </cell>
          <cell r="BC55" t="str">
            <v>-</v>
          </cell>
          <cell r="BE55" t="str">
            <v>-</v>
          </cell>
        </row>
        <row r="56">
          <cell r="B56" t="str">
            <v>Cyprus</v>
          </cell>
          <cell r="C56" t="str">
            <v>-</v>
          </cell>
          <cell r="E56" t="str">
            <v>-</v>
          </cell>
          <cell r="G56" t="str">
            <v>-</v>
          </cell>
          <cell r="J56" t="str">
            <v>-</v>
          </cell>
          <cell r="L56" t="str">
            <v>-</v>
          </cell>
          <cell r="P56" t="str">
            <v>-</v>
          </cell>
          <cell r="T56">
            <v>100</v>
          </cell>
          <cell r="U56" t="str">
            <v>v</v>
          </cell>
          <cell r="V56">
            <v>100</v>
          </cell>
          <cell r="W56" t="str">
            <v>v</v>
          </cell>
          <cell r="X56">
            <v>100</v>
          </cell>
          <cell r="Y56" t="str">
            <v>v</v>
          </cell>
          <cell r="Z56" t="str">
            <v>UNSD Population and Vital Statistics Report, January 2021, latest update on 4 Jan 2022</v>
          </cell>
          <cell r="AA56" t="str">
            <v>-</v>
          </cell>
          <cell r="AC56" t="str">
            <v>-</v>
          </cell>
          <cell r="AE56" t="str">
            <v>-</v>
          </cell>
          <cell r="AG56" t="str">
            <v>-</v>
          </cell>
          <cell r="AI56" t="str">
            <v>-</v>
          </cell>
          <cell r="AK56" t="str">
            <v>-</v>
          </cell>
          <cell r="AM56" t="str">
            <v>-</v>
          </cell>
          <cell r="AO56" t="str">
            <v>-</v>
          </cell>
          <cell r="AS56" t="str">
            <v>-</v>
          </cell>
          <cell r="AU56" t="str">
            <v>-</v>
          </cell>
          <cell r="AW56" t="str">
            <v>-</v>
          </cell>
          <cell r="AY56" t="str">
            <v>-</v>
          </cell>
          <cell r="BA56" t="str">
            <v>-</v>
          </cell>
          <cell r="BC56" t="str">
            <v>-</v>
          </cell>
          <cell r="BE56" t="str">
            <v>-</v>
          </cell>
        </row>
        <row r="57">
          <cell r="B57" t="str">
            <v>Czechia</v>
          </cell>
          <cell r="C57" t="str">
            <v>-</v>
          </cell>
          <cell r="E57" t="str">
            <v>-</v>
          </cell>
          <cell r="G57" t="str">
            <v>-</v>
          </cell>
          <cell r="J57" t="str">
            <v>-</v>
          </cell>
          <cell r="L57" t="str">
            <v>-</v>
          </cell>
          <cell r="P57" t="str">
            <v>-</v>
          </cell>
          <cell r="T57">
            <v>100</v>
          </cell>
          <cell r="U57" t="str">
            <v>v</v>
          </cell>
          <cell r="V57">
            <v>100</v>
          </cell>
          <cell r="W57" t="str">
            <v>v</v>
          </cell>
          <cell r="X57">
            <v>100</v>
          </cell>
          <cell r="Y57" t="str">
            <v>v</v>
          </cell>
          <cell r="Z57" t="str">
            <v>UNSD Population and Vital Statistics Report, January 2021, latest update on 4 Jan 2022</v>
          </cell>
          <cell r="AA57" t="str">
            <v>-</v>
          </cell>
          <cell r="AC57" t="str">
            <v>-</v>
          </cell>
          <cell r="AE57" t="str">
            <v>-</v>
          </cell>
          <cell r="AG57" t="str">
            <v>-</v>
          </cell>
          <cell r="AI57" t="str">
            <v>-</v>
          </cell>
          <cell r="AK57" t="str">
            <v>-</v>
          </cell>
          <cell r="AM57" t="str">
            <v>-</v>
          </cell>
          <cell r="AO57" t="str">
            <v>-</v>
          </cell>
          <cell r="AS57" t="str">
            <v>-</v>
          </cell>
          <cell r="AU57" t="str">
            <v>-</v>
          </cell>
          <cell r="AW57" t="str">
            <v>-</v>
          </cell>
          <cell r="AY57" t="str">
            <v>-</v>
          </cell>
          <cell r="BA57" t="str">
            <v>-</v>
          </cell>
          <cell r="BC57" t="str">
            <v>-</v>
          </cell>
          <cell r="BE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t="str">
            <v>MICS 2009</v>
          </cell>
          <cell r="AA58" t="str">
            <v>-</v>
          </cell>
          <cell r="AC58" t="str">
            <v>-</v>
          </cell>
          <cell r="AE58" t="str">
            <v>-</v>
          </cell>
          <cell r="AG58" t="str">
            <v>-</v>
          </cell>
          <cell r="AI58" t="str">
            <v>-</v>
          </cell>
          <cell r="AK58" t="str">
            <v>-</v>
          </cell>
          <cell r="AM58" t="str">
            <v>-</v>
          </cell>
          <cell r="AO58" t="str">
            <v>-</v>
          </cell>
          <cell r="AS58" t="str">
            <v>-</v>
          </cell>
          <cell r="AU58" t="str">
            <v>-</v>
          </cell>
          <cell r="AW58" t="str">
            <v>-</v>
          </cell>
          <cell r="AY58" t="str">
            <v>-</v>
          </cell>
          <cell r="BA58" t="str">
            <v>-</v>
          </cell>
          <cell r="BC58" t="str">
            <v>-</v>
          </cell>
          <cell r="BE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40.1</v>
          </cell>
          <cell r="V59">
            <v>40.299999999999997</v>
          </cell>
          <cell r="X59">
            <v>40</v>
          </cell>
          <cell r="Z59" t="str">
            <v>MICS 2017-18</v>
          </cell>
          <cell r="AA59" t="str">
            <v>-</v>
          </cell>
          <cell r="AC59" t="str">
            <v>-</v>
          </cell>
          <cell r="AE59" t="str">
            <v>-</v>
          </cell>
          <cell r="AG59" t="str">
            <v>-</v>
          </cell>
          <cell r="AI59" t="str">
            <v>-</v>
          </cell>
          <cell r="AK59" t="str">
            <v>-</v>
          </cell>
          <cell r="AM59" t="str">
            <v>-</v>
          </cell>
          <cell r="AO59" t="str">
            <v>-</v>
          </cell>
          <cell r="AS59" t="str">
            <v>-</v>
          </cell>
          <cell r="AU59" t="str">
            <v>-</v>
          </cell>
          <cell r="AW59" t="str">
            <v>-</v>
          </cell>
          <cell r="AY59" t="str">
            <v>-</v>
          </cell>
          <cell r="BA59" t="str">
            <v>-</v>
          </cell>
          <cell r="BC59" t="str">
            <v>-</v>
          </cell>
          <cell r="BE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v>100</v>
          </cell>
          <cell r="U60" t="str">
            <v>y</v>
          </cell>
          <cell r="V60">
            <v>100</v>
          </cell>
          <cell r="W60" t="str">
            <v>y</v>
          </cell>
          <cell r="X60">
            <v>100</v>
          </cell>
          <cell r="Y60" t="str">
            <v>y</v>
          </cell>
          <cell r="Z60" t="str">
            <v>Statistics Denmark 2019</v>
          </cell>
          <cell r="AA60" t="str">
            <v>-</v>
          </cell>
          <cell r="AC60" t="str">
            <v>-</v>
          </cell>
          <cell r="AE60" t="str">
            <v>-</v>
          </cell>
          <cell r="AG60" t="str">
            <v>-</v>
          </cell>
          <cell r="AI60" t="str">
            <v>-</v>
          </cell>
          <cell r="AK60" t="str">
            <v>-</v>
          </cell>
          <cell r="AM60" t="str">
            <v>-</v>
          </cell>
          <cell r="AO60" t="str">
            <v>-</v>
          </cell>
          <cell r="AS60" t="str">
            <v>-</v>
          </cell>
          <cell r="AU60" t="str">
            <v>-</v>
          </cell>
          <cell r="AW60" t="str">
            <v>-</v>
          </cell>
          <cell r="AY60" t="str">
            <v>-</v>
          </cell>
          <cell r="BA60" t="str">
            <v>-</v>
          </cell>
          <cell r="BC60" t="str">
            <v>-</v>
          </cell>
          <cell r="BE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91.7</v>
          </cell>
          <cell r="U61" t="str">
            <v>x</v>
          </cell>
          <cell r="V61">
            <v>92.7</v>
          </cell>
          <cell r="W61" t="str">
            <v>x</v>
          </cell>
          <cell r="X61">
            <v>90.5</v>
          </cell>
          <cell r="Y61" t="str">
            <v>x</v>
          </cell>
          <cell r="Z61" t="str">
            <v>MICS 2006</v>
          </cell>
          <cell r="AA61">
            <v>94.4</v>
          </cell>
          <cell r="AC61">
            <v>93.9</v>
          </cell>
          <cell r="AE61">
            <v>97.6</v>
          </cell>
          <cell r="AG61">
            <v>96.9</v>
          </cell>
          <cell r="AI61">
            <v>95.6</v>
          </cell>
          <cell r="AK61">
            <v>93.6</v>
          </cell>
          <cell r="AM61">
            <v>94</v>
          </cell>
          <cell r="AO61">
            <v>92.6</v>
          </cell>
          <cell r="AQ61" t="str">
            <v>2012</v>
          </cell>
          <cell r="AR61" t="str">
            <v>PAPFAM 2012</v>
          </cell>
          <cell r="AS61">
            <v>42.9</v>
          </cell>
          <cell r="AU61">
            <v>40.9</v>
          </cell>
          <cell r="AW61">
            <v>49.8</v>
          </cell>
          <cell r="AY61">
            <v>48.4</v>
          </cell>
          <cell r="BA61">
            <v>43</v>
          </cell>
          <cell r="BC61">
            <v>43.7</v>
          </cell>
          <cell r="BE61">
            <v>39.299999999999997</v>
          </cell>
        </row>
        <row r="62">
          <cell r="B62" t="str">
            <v>Dominica</v>
          </cell>
          <cell r="C62" t="str">
            <v>-</v>
          </cell>
          <cell r="E62" t="str">
            <v>-</v>
          </cell>
          <cell r="G62" t="str">
            <v>-</v>
          </cell>
          <cell r="J62" t="str">
            <v>-</v>
          </cell>
          <cell r="L62" t="str">
            <v>-</v>
          </cell>
          <cell r="P62" t="str">
            <v>-</v>
          </cell>
          <cell r="T62" t="str">
            <v>-</v>
          </cell>
          <cell r="V62" t="str">
            <v>-</v>
          </cell>
          <cell r="X62" t="str">
            <v>-</v>
          </cell>
          <cell r="AA62" t="str">
            <v>-</v>
          </cell>
          <cell r="AC62" t="str">
            <v>-</v>
          </cell>
          <cell r="AE62" t="str">
            <v>-</v>
          </cell>
          <cell r="AG62" t="str">
            <v>-</v>
          </cell>
          <cell r="AI62" t="str">
            <v>-</v>
          </cell>
          <cell r="AK62" t="str">
            <v>-</v>
          </cell>
          <cell r="AM62" t="str">
            <v>-</v>
          </cell>
          <cell r="AO62" t="str">
            <v>-</v>
          </cell>
          <cell r="AS62" t="str">
            <v>-</v>
          </cell>
          <cell r="AU62" t="str">
            <v>-</v>
          </cell>
          <cell r="AW62" t="str">
            <v>-</v>
          </cell>
          <cell r="AY62" t="str">
            <v>-</v>
          </cell>
          <cell r="BA62" t="str">
            <v>-</v>
          </cell>
          <cell r="BC62" t="str">
            <v>-</v>
          </cell>
          <cell r="BE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92.2</v>
          </cell>
          <cell r="V63">
            <v>91.7</v>
          </cell>
          <cell r="X63">
            <v>92.7</v>
          </cell>
          <cell r="Z63" t="str">
            <v>MICS 2019</v>
          </cell>
          <cell r="AA63" t="str">
            <v>-</v>
          </cell>
          <cell r="AC63" t="str">
            <v>-</v>
          </cell>
          <cell r="AE63" t="str">
            <v>-</v>
          </cell>
          <cell r="AG63" t="str">
            <v>-</v>
          </cell>
          <cell r="AI63" t="str">
            <v>-</v>
          </cell>
          <cell r="AK63" t="str">
            <v>-</v>
          </cell>
          <cell r="AM63" t="str">
            <v>-</v>
          </cell>
          <cell r="AO63" t="str">
            <v>-</v>
          </cell>
          <cell r="AS63" t="str">
            <v>-</v>
          </cell>
          <cell r="AU63" t="str">
            <v>-</v>
          </cell>
          <cell r="AW63" t="str">
            <v>-</v>
          </cell>
          <cell r="AY63" t="str">
            <v>-</v>
          </cell>
          <cell r="BA63" t="str">
            <v>-</v>
          </cell>
          <cell r="BC63" t="str">
            <v>-</v>
          </cell>
          <cell r="BE63" t="str">
            <v>-</v>
          </cell>
        </row>
        <row r="64">
          <cell r="B64" t="str">
            <v>Ecuador</v>
          </cell>
          <cell r="C64" t="str">
            <v>-</v>
          </cell>
          <cell r="E64" t="str">
            <v>-</v>
          </cell>
          <cell r="G64" t="str">
            <v>-</v>
          </cell>
          <cell r="J64">
            <v>3.8</v>
          </cell>
          <cell r="L64">
            <v>22.2</v>
          </cell>
          <cell r="N64" t="str">
            <v>2018</v>
          </cell>
          <cell r="O64" t="str">
            <v>ENSANUT 2018</v>
          </cell>
          <cell r="P64" t="str">
            <v>-</v>
          </cell>
          <cell r="T64">
            <v>87.2</v>
          </cell>
          <cell r="U64" t="str">
            <v>y</v>
          </cell>
          <cell r="V64" t="str">
            <v>-</v>
          </cell>
          <cell r="X64" t="str">
            <v>-</v>
          </cell>
          <cell r="Z64" t="str">
            <v>Registro Civil 2020</v>
          </cell>
          <cell r="AA64" t="str">
            <v>-</v>
          </cell>
          <cell r="AC64" t="str">
            <v>-</v>
          </cell>
          <cell r="AE64" t="str">
            <v>-</v>
          </cell>
          <cell r="AG64" t="str">
            <v>-</v>
          </cell>
          <cell r="AI64" t="str">
            <v>-</v>
          </cell>
          <cell r="AK64" t="str">
            <v>-</v>
          </cell>
          <cell r="AM64" t="str">
            <v>-</v>
          </cell>
          <cell r="AO64" t="str">
            <v>-</v>
          </cell>
          <cell r="AS64" t="str">
            <v>-</v>
          </cell>
          <cell r="AU64" t="str">
            <v>-</v>
          </cell>
          <cell r="AW64" t="str">
            <v>-</v>
          </cell>
          <cell r="AY64" t="str">
            <v>-</v>
          </cell>
          <cell r="BA64" t="str">
            <v>-</v>
          </cell>
          <cell r="BC64" t="str">
            <v>-</v>
          </cell>
          <cell r="BE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99.4</v>
          </cell>
          <cell r="V65">
            <v>99.5</v>
          </cell>
          <cell r="X65">
            <v>99.3</v>
          </cell>
          <cell r="Z65" t="str">
            <v>DHS 2014</v>
          </cell>
          <cell r="AA65">
            <v>87.2</v>
          </cell>
          <cell r="AC65">
            <v>77.400000000000006</v>
          </cell>
          <cell r="AE65">
            <v>92.6</v>
          </cell>
          <cell r="AG65">
            <v>94.4</v>
          </cell>
          <cell r="AI65">
            <v>92.6</v>
          </cell>
          <cell r="AK65">
            <v>92.2</v>
          </cell>
          <cell r="AM65">
            <v>87.2</v>
          </cell>
          <cell r="AO65">
            <v>69.8</v>
          </cell>
          <cell r="AQ65" t="str">
            <v>2015</v>
          </cell>
          <cell r="AR65" t="str">
            <v>Health Issues Survey (DHS) 2015</v>
          </cell>
          <cell r="AS65">
            <v>14.1</v>
          </cell>
          <cell r="AT65" t="str">
            <v>y</v>
          </cell>
          <cell r="AU65">
            <v>10.4</v>
          </cell>
          <cell r="AV65" t="str">
            <v>y</v>
          </cell>
          <cell r="AW65">
            <v>15.9</v>
          </cell>
          <cell r="AX65" t="str">
            <v>y</v>
          </cell>
          <cell r="AY65">
            <v>22.8</v>
          </cell>
          <cell r="AZ65" t="str">
            <v>y</v>
          </cell>
          <cell r="BA65">
            <v>16.3</v>
          </cell>
          <cell r="BB65" t="str">
            <v>y</v>
          </cell>
          <cell r="BC65">
            <v>12.9</v>
          </cell>
          <cell r="BD65" t="str">
            <v>y</v>
          </cell>
          <cell r="BE65">
            <v>11.3</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v>91.2</v>
          </cell>
          <cell r="U66" t="str">
            <v>y</v>
          </cell>
          <cell r="V66">
            <v>91</v>
          </cell>
          <cell r="W66" t="str">
            <v>y</v>
          </cell>
          <cell r="X66">
            <v>91.4</v>
          </cell>
          <cell r="Y66" t="str">
            <v>y</v>
          </cell>
          <cell r="Z66" t="str">
            <v>General Directorate for Statistics and Census 2018</v>
          </cell>
          <cell r="AA66" t="str">
            <v>-</v>
          </cell>
          <cell r="AC66" t="str">
            <v>-</v>
          </cell>
          <cell r="AE66" t="str">
            <v>-</v>
          </cell>
          <cell r="AG66" t="str">
            <v>-</v>
          </cell>
          <cell r="AI66" t="str">
            <v>-</v>
          </cell>
          <cell r="AK66" t="str">
            <v>-</v>
          </cell>
          <cell r="AM66" t="str">
            <v>-</v>
          </cell>
          <cell r="AO66" t="str">
            <v>-</v>
          </cell>
          <cell r="AS66" t="str">
            <v>-</v>
          </cell>
          <cell r="AU66" t="str">
            <v>-</v>
          </cell>
          <cell r="AW66" t="str">
            <v>-</v>
          </cell>
          <cell r="AY66" t="str">
            <v>-</v>
          </cell>
          <cell r="BA66" t="str">
            <v>-</v>
          </cell>
          <cell r="BC66" t="str">
            <v>-</v>
          </cell>
          <cell r="BE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v>53.5</v>
          </cell>
          <cell r="U67" t="str">
            <v>x</v>
          </cell>
          <cell r="V67">
            <v>53.3</v>
          </cell>
          <cell r="W67" t="str">
            <v>x</v>
          </cell>
          <cell r="X67">
            <v>53.6</v>
          </cell>
          <cell r="Y67" t="str">
            <v>x</v>
          </cell>
          <cell r="Z67" t="str">
            <v>DHS 2011</v>
          </cell>
          <cell r="AA67" t="str">
            <v>-</v>
          </cell>
          <cell r="AC67" t="str">
            <v>-</v>
          </cell>
          <cell r="AE67" t="str">
            <v>-</v>
          </cell>
          <cell r="AG67" t="str">
            <v>-</v>
          </cell>
          <cell r="AI67" t="str">
            <v>-</v>
          </cell>
          <cell r="AK67" t="str">
            <v>-</v>
          </cell>
          <cell r="AM67" t="str">
            <v>-</v>
          </cell>
          <cell r="AO67" t="str">
            <v>-</v>
          </cell>
          <cell r="AS67" t="str">
            <v>-</v>
          </cell>
          <cell r="AU67" t="str">
            <v>-</v>
          </cell>
          <cell r="AW67" t="str">
            <v>-</v>
          </cell>
          <cell r="AY67" t="str">
            <v>-</v>
          </cell>
          <cell r="BA67" t="str">
            <v>-</v>
          </cell>
          <cell r="BC67" t="str">
            <v>-</v>
          </cell>
          <cell r="BE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AA68">
            <v>83</v>
          </cell>
          <cell r="AB68" t="str">
            <v>x</v>
          </cell>
          <cell r="AC68">
            <v>80</v>
          </cell>
          <cell r="AD68" t="str">
            <v>x</v>
          </cell>
          <cell r="AE68">
            <v>85</v>
          </cell>
          <cell r="AF68" t="str">
            <v>x</v>
          </cell>
          <cell r="AG68">
            <v>89.4</v>
          </cell>
          <cell r="AH68" t="str">
            <v>x</v>
          </cell>
          <cell r="AI68">
            <v>85.6</v>
          </cell>
          <cell r="AJ68" t="str">
            <v>x</v>
          </cell>
          <cell r="AK68">
            <v>84.4</v>
          </cell>
          <cell r="AL68" t="str">
            <v>x</v>
          </cell>
          <cell r="AM68">
            <v>83.3</v>
          </cell>
          <cell r="AN68" t="str">
            <v>x</v>
          </cell>
          <cell r="AO68">
            <v>75.2</v>
          </cell>
          <cell r="AP68" t="str">
            <v>x</v>
          </cell>
          <cell r="AQ68" t="str">
            <v>2010</v>
          </cell>
          <cell r="AR68" t="str">
            <v>Population and Health Survey 2010</v>
          </cell>
          <cell r="AS68">
            <v>33.200000000000003</v>
          </cell>
          <cell r="AT68" t="str">
            <v>x</v>
          </cell>
          <cell r="AU68">
            <v>25.2</v>
          </cell>
          <cell r="AV68" t="str">
            <v>x</v>
          </cell>
          <cell r="AW68">
            <v>36.799999999999997</v>
          </cell>
          <cell r="AX68" t="str">
            <v>x</v>
          </cell>
          <cell r="AY68">
            <v>40.799999999999997</v>
          </cell>
          <cell r="AZ68" t="str">
            <v>x</v>
          </cell>
          <cell r="BA68">
            <v>38.5</v>
          </cell>
          <cell r="BB68" t="str">
            <v>x</v>
          </cell>
          <cell r="BC68">
            <v>33.299999999999997</v>
          </cell>
          <cell r="BD68" t="str">
            <v>x</v>
          </cell>
          <cell r="BE68">
            <v>28.7</v>
          </cell>
        </row>
        <row r="69">
          <cell r="B69" t="str">
            <v>Estonia</v>
          </cell>
          <cell r="C69" t="str">
            <v>-</v>
          </cell>
          <cell r="E69" t="str">
            <v>-</v>
          </cell>
          <cell r="G69" t="str">
            <v>-</v>
          </cell>
          <cell r="J69" t="str">
            <v>-</v>
          </cell>
          <cell r="L69" t="str">
            <v>-</v>
          </cell>
          <cell r="P69" t="str">
            <v>-</v>
          </cell>
          <cell r="T69">
            <v>100</v>
          </cell>
          <cell r="U69" t="str">
            <v>v</v>
          </cell>
          <cell r="V69">
            <v>100</v>
          </cell>
          <cell r="W69" t="str">
            <v>v</v>
          </cell>
          <cell r="X69">
            <v>100</v>
          </cell>
          <cell r="Y69" t="str">
            <v>v</v>
          </cell>
          <cell r="Z69" t="str">
            <v>UNSD Population and Vital Statistics Report, January 2021, latest update on 4 Jan 2022</v>
          </cell>
          <cell r="AA69" t="str">
            <v>-</v>
          </cell>
          <cell r="AC69" t="str">
            <v>-</v>
          </cell>
          <cell r="AE69" t="str">
            <v>-</v>
          </cell>
          <cell r="AG69" t="str">
            <v>-</v>
          </cell>
          <cell r="AI69" t="str">
            <v>-</v>
          </cell>
          <cell r="AK69" t="str">
            <v>-</v>
          </cell>
          <cell r="AM69" t="str">
            <v>-</v>
          </cell>
          <cell r="AO69" t="str">
            <v>-</v>
          </cell>
          <cell r="AS69" t="str">
            <v>-</v>
          </cell>
          <cell r="AU69" t="str">
            <v>-</v>
          </cell>
          <cell r="AW69" t="str">
            <v>-</v>
          </cell>
          <cell r="AY69" t="str">
            <v>-</v>
          </cell>
          <cell r="BA69" t="str">
            <v>-</v>
          </cell>
          <cell r="BC69" t="str">
            <v>-</v>
          </cell>
          <cell r="BE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53.5</v>
          </cell>
          <cell r="V70">
            <v>50.9</v>
          </cell>
          <cell r="X70">
            <v>50.2</v>
          </cell>
          <cell r="Z70" t="str">
            <v>MICS 2014</v>
          </cell>
          <cell r="AA70" t="str">
            <v>-</v>
          </cell>
          <cell r="AC70" t="str">
            <v>-</v>
          </cell>
          <cell r="AE70" t="str">
            <v>-</v>
          </cell>
          <cell r="AG70" t="str">
            <v>-</v>
          </cell>
          <cell r="AI70" t="str">
            <v>-</v>
          </cell>
          <cell r="AK70" t="str">
            <v>-</v>
          </cell>
          <cell r="AM70" t="str">
            <v>-</v>
          </cell>
          <cell r="AO70" t="str">
            <v>-</v>
          </cell>
          <cell r="AS70" t="str">
            <v>-</v>
          </cell>
          <cell r="AU70" t="str">
            <v>-</v>
          </cell>
          <cell r="AW70" t="str">
            <v>-</v>
          </cell>
          <cell r="AY70" t="str">
            <v>-</v>
          </cell>
          <cell r="BA70" t="str">
            <v>-</v>
          </cell>
          <cell r="BC70" t="str">
            <v>-</v>
          </cell>
          <cell r="BE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2.7</v>
          </cell>
          <cell r="V71">
            <v>2.7</v>
          </cell>
          <cell r="X71">
            <v>2.6</v>
          </cell>
          <cell r="Z71" t="str">
            <v>DHS 2016</v>
          </cell>
          <cell r="AA71">
            <v>65.2</v>
          </cell>
          <cell r="AC71">
            <v>53.9</v>
          </cell>
          <cell r="AE71">
            <v>68.400000000000006</v>
          </cell>
          <cell r="AG71">
            <v>65</v>
          </cell>
          <cell r="AI71">
            <v>69.3</v>
          </cell>
          <cell r="AK71">
            <v>69</v>
          </cell>
          <cell r="AM71">
            <v>68.599999999999994</v>
          </cell>
          <cell r="AO71">
            <v>57.3</v>
          </cell>
          <cell r="AQ71" t="str">
            <v>2016</v>
          </cell>
          <cell r="AR71" t="str">
            <v>DHS 2016</v>
          </cell>
          <cell r="AS71">
            <v>15.7</v>
          </cell>
          <cell r="AU71">
            <v>6.6</v>
          </cell>
          <cell r="AW71">
            <v>16.7</v>
          </cell>
          <cell r="AY71">
            <v>16.100000000000001</v>
          </cell>
          <cell r="BA71">
            <v>15.7</v>
          </cell>
          <cell r="BC71">
            <v>16</v>
          </cell>
          <cell r="BE71">
            <v>18.600000000000001</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v>86.6</v>
          </cell>
          <cell r="V72" t="str">
            <v>-</v>
          </cell>
          <cell r="X72" t="str">
            <v>-</v>
          </cell>
          <cell r="Z72" t="str">
            <v>MICS 2021 Preliminary report</v>
          </cell>
          <cell r="AA72" t="str">
            <v>-</v>
          </cell>
          <cell r="AC72" t="str">
            <v>-</v>
          </cell>
          <cell r="AE72" t="str">
            <v>-</v>
          </cell>
          <cell r="AG72" t="str">
            <v>-</v>
          </cell>
          <cell r="AI72" t="str">
            <v>-</v>
          </cell>
          <cell r="AK72" t="str">
            <v>-</v>
          </cell>
          <cell r="AM72" t="str">
            <v>-</v>
          </cell>
          <cell r="AO72" t="str">
            <v>-</v>
          </cell>
          <cell r="AS72" t="str">
            <v>-</v>
          </cell>
          <cell r="AU72" t="str">
            <v>-</v>
          </cell>
          <cell r="AW72" t="str">
            <v>-</v>
          </cell>
          <cell r="AY72" t="str">
            <v>-</v>
          </cell>
          <cell r="BA72" t="str">
            <v>-</v>
          </cell>
          <cell r="BC72" t="str">
            <v>-</v>
          </cell>
          <cell r="BE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v>100</v>
          </cell>
          <cell r="U73" t="str">
            <v>v</v>
          </cell>
          <cell r="V73">
            <v>100</v>
          </cell>
          <cell r="W73" t="str">
            <v>v</v>
          </cell>
          <cell r="X73">
            <v>100</v>
          </cell>
          <cell r="Y73" t="str">
            <v>v</v>
          </cell>
          <cell r="Z73" t="str">
            <v>UNSD Population and Vital Statistics Report, January 2021, latest update on 4 Jan 2022</v>
          </cell>
          <cell r="AA73" t="str">
            <v>-</v>
          </cell>
          <cell r="AC73" t="str">
            <v>-</v>
          </cell>
          <cell r="AE73" t="str">
            <v>-</v>
          </cell>
          <cell r="AG73" t="str">
            <v>-</v>
          </cell>
          <cell r="AI73" t="str">
            <v>-</v>
          </cell>
          <cell r="AK73" t="str">
            <v>-</v>
          </cell>
          <cell r="AM73" t="str">
            <v>-</v>
          </cell>
          <cell r="AO73" t="str">
            <v>-</v>
          </cell>
          <cell r="AS73" t="str">
            <v>-</v>
          </cell>
          <cell r="AU73" t="str">
            <v>-</v>
          </cell>
          <cell r="AW73" t="str">
            <v>-</v>
          </cell>
          <cell r="AY73" t="str">
            <v>-</v>
          </cell>
          <cell r="BA73" t="str">
            <v>-</v>
          </cell>
          <cell r="BC73" t="str">
            <v>-</v>
          </cell>
          <cell r="BE73" t="str">
            <v>-</v>
          </cell>
        </row>
        <row r="74">
          <cell r="B74" t="str">
            <v>France</v>
          </cell>
          <cell r="C74" t="str">
            <v>-</v>
          </cell>
          <cell r="E74" t="str">
            <v>-</v>
          </cell>
          <cell r="G74" t="str">
            <v>-</v>
          </cell>
          <cell r="J74" t="str">
            <v>-</v>
          </cell>
          <cell r="L74" t="str">
            <v>-</v>
          </cell>
          <cell r="P74" t="str">
            <v>-</v>
          </cell>
          <cell r="T74">
            <v>100</v>
          </cell>
          <cell r="U74" t="str">
            <v>v</v>
          </cell>
          <cell r="V74">
            <v>100</v>
          </cell>
          <cell r="W74" t="str">
            <v>v</v>
          </cell>
          <cell r="X74">
            <v>100</v>
          </cell>
          <cell r="Y74" t="str">
            <v>v</v>
          </cell>
          <cell r="Z74" t="str">
            <v>UNSD Population and Vital Statistics Report, January 2021, latest update on 4 Jan 2022</v>
          </cell>
          <cell r="AA74" t="str">
            <v>-</v>
          </cell>
          <cell r="AC74" t="str">
            <v>-</v>
          </cell>
          <cell r="AE74" t="str">
            <v>-</v>
          </cell>
          <cell r="AG74" t="str">
            <v>-</v>
          </cell>
          <cell r="AI74" t="str">
            <v>-</v>
          </cell>
          <cell r="AK74" t="str">
            <v>-</v>
          </cell>
          <cell r="AM74" t="str">
            <v>-</v>
          </cell>
          <cell r="AO74" t="str">
            <v>-</v>
          </cell>
          <cell r="AS74" t="str">
            <v>-</v>
          </cell>
          <cell r="AU74" t="str">
            <v>-</v>
          </cell>
          <cell r="AW74" t="str">
            <v>-</v>
          </cell>
          <cell r="AY74" t="str">
            <v>-</v>
          </cell>
          <cell r="BA74" t="str">
            <v>-</v>
          </cell>
          <cell r="BC74" t="str">
            <v>-</v>
          </cell>
          <cell r="BE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89.6</v>
          </cell>
          <cell r="V75">
            <v>91</v>
          </cell>
          <cell r="X75">
            <v>88</v>
          </cell>
          <cell r="Z75" t="str">
            <v>DHS 2012</v>
          </cell>
          <cell r="AA75" t="str">
            <v>-</v>
          </cell>
          <cell r="AC75" t="str">
            <v>-</v>
          </cell>
          <cell r="AE75" t="str">
            <v>-</v>
          </cell>
          <cell r="AG75" t="str">
            <v>-</v>
          </cell>
          <cell r="AI75" t="str">
            <v>-</v>
          </cell>
          <cell r="AK75" t="str">
            <v>-</v>
          </cell>
          <cell r="AM75" t="str">
            <v>-</v>
          </cell>
          <cell r="AO75" t="str">
            <v>-</v>
          </cell>
          <cell r="AS75" t="str">
            <v>-</v>
          </cell>
          <cell r="AU75" t="str">
            <v>-</v>
          </cell>
          <cell r="AW75" t="str">
            <v>-</v>
          </cell>
          <cell r="AY75" t="str">
            <v>-</v>
          </cell>
          <cell r="BA75" t="str">
            <v>-</v>
          </cell>
          <cell r="BC75" t="str">
            <v>-</v>
          </cell>
          <cell r="BE75" t="str">
            <v>-</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59</v>
          </cell>
          <cell r="V76">
            <v>60.3</v>
          </cell>
          <cell r="X76">
            <v>57.7</v>
          </cell>
          <cell r="Z76" t="str">
            <v>DHS 2019-20</v>
          </cell>
          <cell r="AA76">
            <v>72.599999999999994</v>
          </cell>
          <cell r="AC76">
            <v>74.5</v>
          </cell>
          <cell r="AE76">
            <v>67.099999999999994</v>
          </cell>
          <cell r="AG76">
            <v>64.5</v>
          </cell>
          <cell r="AI76">
            <v>73.2</v>
          </cell>
          <cell r="AK76">
            <v>80.099999999999994</v>
          </cell>
          <cell r="AM76">
            <v>75.900000000000006</v>
          </cell>
          <cell r="AO76">
            <v>68.7</v>
          </cell>
          <cell r="AQ76" t="str">
            <v>2019-20</v>
          </cell>
          <cell r="AR76" t="str">
            <v>DHS 2019-20</v>
          </cell>
          <cell r="AS76">
            <v>45.9</v>
          </cell>
          <cell r="AU76">
            <v>46.1</v>
          </cell>
          <cell r="AW76">
            <v>45.5</v>
          </cell>
          <cell r="AY76">
            <v>42.1</v>
          </cell>
          <cell r="BA76">
            <v>46.6</v>
          </cell>
          <cell r="BC76">
            <v>52.2</v>
          </cell>
          <cell r="BE76">
            <v>48.8</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98.5</v>
          </cell>
          <cell r="V77">
            <v>98.5</v>
          </cell>
          <cell r="X77">
            <v>98.6</v>
          </cell>
          <cell r="Z77" t="str">
            <v>WMS 2017</v>
          </cell>
          <cell r="AA77" t="str">
            <v>-</v>
          </cell>
          <cell r="AC77" t="str">
            <v>-</v>
          </cell>
          <cell r="AE77" t="str">
            <v>-</v>
          </cell>
          <cell r="AG77" t="str">
            <v>-</v>
          </cell>
          <cell r="AI77" t="str">
            <v>-</v>
          </cell>
          <cell r="AK77" t="str">
            <v>-</v>
          </cell>
          <cell r="AM77" t="str">
            <v>-</v>
          </cell>
          <cell r="AO77" t="str">
            <v>-</v>
          </cell>
          <cell r="AS77" t="str">
            <v>-</v>
          </cell>
          <cell r="AU77" t="str">
            <v>-</v>
          </cell>
          <cell r="AW77" t="str">
            <v>-</v>
          </cell>
          <cell r="AY77" t="str">
            <v>-</v>
          </cell>
          <cell r="BA77" t="str">
            <v>-</v>
          </cell>
          <cell r="BC77" t="str">
            <v>-</v>
          </cell>
          <cell r="BE77" t="str">
            <v>-</v>
          </cell>
        </row>
        <row r="78">
          <cell r="B78" t="str">
            <v>Germany</v>
          </cell>
          <cell r="C78" t="str">
            <v>-</v>
          </cell>
          <cell r="E78" t="str">
            <v>-</v>
          </cell>
          <cell r="G78" t="str">
            <v>-</v>
          </cell>
          <cell r="J78" t="str">
            <v>-</v>
          </cell>
          <cell r="L78" t="str">
            <v>-</v>
          </cell>
          <cell r="P78" t="str">
            <v>-</v>
          </cell>
          <cell r="T78">
            <v>100</v>
          </cell>
          <cell r="U78" t="str">
            <v>v</v>
          </cell>
          <cell r="V78">
            <v>100</v>
          </cell>
          <cell r="W78" t="str">
            <v>v</v>
          </cell>
          <cell r="X78">
            <v>100</v>
          </cell>
          <cell r="Y78" t="str">
            <v>v</v>
          </cell>
          <cell r="Z78" t="str">
            <v>Federal Statistical Office</v>
          </cell>
          <cell r="AA78" t="str">
            <v>-</v>
          </cell>
          <cell r="AC78" t="str">
            <v>-</v>
          </cell>
          <cell r="AE78" t="str">
            <v>-</v>
          </cell>
          <cell r="AG78" t="str">
            <v>-</v>
          </cell>
          <cell r="AI78" t="str">
            <v>-</v>
          </cell>
          <cell r="AK78" t="str">
            <v>-</v>
          </cell>
          <cell r="AM78" t="str">
            <v>-</v>
          </cell>
          <cell r="AO78" t="str">
            <v>-</v>
          </cell>
          <cell r="AS78" t="str">
            <v>-</v>
          </cell>
          <cell r="AU78" t="str">
            <v>-</v>
          </cell>
          <cell r="AW78" t="str">
            <v>-</v>
          </cell>
          <cell r="AY78" t="str">
            <v>-</v>
          </cell>
          <cell r="BA78" t="str">
            <v>-</v>
          </cell>
          <cell r="BC78" t="str">
            <v>-</v>
          </cell>
          <cell r="BE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70.599999999999994</v>
          </cell>
          <cell r="V79">
            <v>72</v>
          </cell>
          <cell r="X79">
            <v>69.2</v>
          </cell>
          <cell r="Z79" t="str">
            <v>MICS 2017-18</v>
          </cell>
          <cell r="AA79">
            <v>2.4</v>
          </cell>
          <cell r="AC79">
            <v>1.2</v>
          </cell>
          <cell r="AE79">
            <v>3.6</v>
          </cell>
          <cell r="AG79">
            <v>7.3</v>
          </cell>
          <cell r="AI79">
            <v>2.1</v>
          </cell>
          <cell r="AK79">
            <v>1.7</v>
          </cell>
          <cell r="AM79">
            <v>0.9</v>
          </cell>
          <cell r="AO79">
            <v>1</v>
          </cell>
          <cell r="AQ79" t="str">
            <v>2017-18</v>
          </cell>
          <cell r="AR79" t="str">
            <v>MICS 2017-18</v>
          </cell>
          <cell r="AS79">
            <v>0.1</v>
          </cell>
          <cell r="AU79">
            <v>0</v>
          </cell>
          <cell r="AW79">
            <v>0.2</v>
          </cell>
          <cell r="AY79">
            <v>0.5</v>
          </cell>
          <cell r="BA79">
            <v>0</v>
          </cell>
          <cell r="BC79">
            <v>0</v>
          </cell>
          <cell r="BE79">
            <v>0.1</v>
          </cell>
        </row>
        <row r="80">
          <cell r="B80" t="str">
            <v>Greece</v>
          </cell>
          <cell r="C80" t="str">
            <v>-</v>
          </cell>
          <cell r="E80" t="str">
            <v>-</v>
          </cell>
          <cell r="G80" t="str">
            <v>-</v>
          </cell>
          <cell r="J80" t="str">
            <v>-</v>
          </cell>
          <cell r="L80" t="str">
            <v>-</v>
          </cell>
          <cell r="P80" t="str">
            <v>-</v>
          </cell>
          <cell r="T80">
            <v>100</v>
          </cell>
          <cell r="U80" t="str">
            <v>v</v>
          </cell>
          <cell r="V80">
            <v>100</v>
          </cell>
          <cell r="W80" t="str">
            <v>v</v>
          </cell>
          <cell r="X80">
            <v>100</v>
          </cell>
          <cell r="Y80" t="str">
            <v>v</v>
          </cell>
          <cell r="Z80" t="str">
            <v>UNSD Population and Vital Statistics Report, January 2021, latest update on 4 Jan 2022</v>
          </cell>
          <cell r="AA80" t="str">
            <v>-</v>
          </cell>
          <cell r="AC80" t="str">
            <v>-</v>
          </cell>
          <cell r="AE80" t="str">
            <v>-</v>
          </cell>
          <cell r="AG80" t="str">
            <v>-</v>
          </cell>
          <cell r="AI80" t="str">
            <v>-</v>
          </cell>
          <cell r="AK80" t="str">
            <v>-</v>
          </cell>
          <cell r="AM80" t="str">
            <v>-</v>
          </cell>
          <cell r="AO80" t="str">
            <v>-</v>
          </cell>
          <cell r="AS80" t="str">
            <v>-</v>
          </cell>
          <cell r="AU80" t="str">
            <v>-</v>
          </cell>
          <cell r="AW80" t="str">
            <v>-</v>
          </cell>
          <cell r="AY80" t="str">
            <v>-</v>
          </cell>
          <cell r="BA80" t="str">
            <v>-</v>
          </cell>
          <cell r="BC80" t="str">
            <v>-</v>
          </cell>
          <cell r="BE80" t="str">
            <v>-</v>
          </cell>
        </row>
        <row r="81">
          <cell r="B81" t="str">
            <v>Grenada</v>
          </cell>
          <cell r="C81" t="str">
            <v>-</v>
          </cell>
          <cell r="E81" t="str">
            <v>-</v>
          </cell>
          <cell r="G81" t="str">
            <v>-</v>
          </cell>
          <cell r="J81" t="str">
            <v>-</v>
          </cell>
          <cell r="L81" t="str">
            <v>-</v>
          </cell>
          <cell r="P81" t="str">
            <v>-</v>
          </cell>
          <cell r="T81" t="str">
            <v>-</v>
          </cell>
          <cell r="V81" t="str">
            <v>-</v>
          </cell>
          <cell r="X81" t="str">
            <v>-</v>
          </cell>
          <cell r="AA81" t="str">
            <v>-</v>
          </cell>
          <cell r="AC81" t="str">
            <v>-</v>
          </cell>
          <cell r="AE81" t="str">
            <v>-</v>
          </cell>
          <cell r="AG81" t="str">
            <v>-</v>
          </cell>
          <cell r="AI81" t="str">
            <v>-</v>
          </cell>
          <cell r="AK81" t="str">
            <v>-</v>
          </cell>
          <cell r="AM81" t="str">
            <v>-</v>
          </cell>
          <cell r="AO81" t="str">
            <v>-</v>
          </cell>
          <cell r="AS81" t="str">
            <v>-</v>
          </cell>
          <cell r="AU81" t="str">
            <v>-</v>
          </cell>
          <cell r="AW81" t="str">
            <v>-</v>
          </cell>
          <cell r="AY81" t="str">
            <v>-</v>
          </cell>
          <cell r="BA81" t="str">
            <v>-</v>
          </cell>
          <cell r="BC81" t="str">
            <v>-</v>
          </cell>
          <cell r="BE81" t="str">
            <v>-</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96.4</v>
          </cell>
          <cell r="U82" t="str">
            <v>y</v>
          </cell>
          <cell r="V82" t="str">
            <v>-</v>
          </cell>
          <cell r="X82" t="str">
            <v>-</v>
          </cell>
          <cell r="Z82" t="str">
            <v>ENSMI 2014-15</v>
          </cell>
          <cell r="AA82" t="str">
            <v>-</v>
          </cell>
          <cell r="AC82" t="str">
            <v>-</v>
          </cell>
          <cell r="AE82" t="str">
            <v>-</v>
          </cell>
          <cell r="AG82" t="str">
            <v>-</v>
          </cell>
          <cell r="AI82" t="str">
            <v>-</v>
          </cell>
          <cell r="AK82" t="str">
            <v>-</v>
          </cell>
          <cell r="AM82" t="str">
            <v>-</v>
          </cell>
          <cell r="AO82" t="str">
            <v>-</v>
          </cell>
          <cell r="AS82" t="str">
            <v>-</v>
          </cell>
          <cell r="AU82" t="str">
            <v>-</v>
          </cell>
          <cell r="AW82" t="str">
            <v>-</v>
          </cell>
          <cell r="AY82" t="str">
            <v>-</v>
          </cell>
          <cell r="BA82" t="str">
            <v>-</v>
          </cell>
          <cell r="BC82" t="str">
            <v>-</v>
          </cell>
          <cell r="BE82" t="str">
            <v>-</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62</v>
          </cell>
          <cell r="V83">
            <v>62.4</v>
          </cell>
          <cell r="X83">
            <v>61.5</v>
          </cell>
          <cell r="Z83" t="str">
            <v>DHS 2018</v>
          </cell>
          <cell r="AA83">
            <v>94.5</v>
          </cell>
          <cell r="AC83">
            <v>94.8</v>
          </cell>
          <cell r="AE83">
            <v>94.3</v>
          </cell>
          <cell r="AG83">
            <v>94.6</v>
          </cell>
          <cell r="AI83">
            <v>94</v>
          </cell>
          <cell r="AK83">
            <v>93.3</v>
          </cell>
          <cell r="AM83">
            <v>95.5</v>
          </cell>
          <cell r="AO83">
            <v>95</v>
          </cell>
          <cell r="AQ83" t="str">
            <v>2018</v>
          </cell>
          <cell r="AR83" t="str">
            <v>DHS 2018</v>
          </cell>
          <cell r="AS83">
            <v>39.1</v>
          </cell>
          <cell r="AU83">
            <v>35</v>
          </cell>
          <cell r="AW83">
            <v>40.700000000000003</v>
          </cell>
          <cell r="AY83">
            <v>40</v>
          </cell>
          <cell r="BA83">
            <v>38.299999999999997</v>
          </cell>
          <cell r="BC83">
            <v>41.3</v>
          </cell>
          <cell r="BE83">
            <v>39.700000000000003</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46</v>
          </cell>
          <cell r="V84">
            <v>47.1</v>
          </cell>
          <cell r="X84">
            <v>44.9</v>
          </cell>
          <cell r="Z84" t="str">
            <v>MICS 2018-19</v>
          </cell>
          <cell r="AA84">
            <v>52.1</v>
          </cell>
          <cell r="AC84">
            <v>42.7</v>
          </cell>
          <cell r="AE84">
            <v>58.6</v>
          </cell>
          <cell r="AG84">
            <v>41.2</v>
          </cell>
          <cell r="AI84">
            <v>61.6</v>
          </cell>
          <cell r="AK84">
            <v>69.8</v>
          </cell>
          <cell r="AM84">
            <v>53.5</v>
          </cell>
          <cell r="AO84">
            <v>37.700000000000003</v>
          </cell>
          <cell r="AQ84" t="str">
            <v>2018-19</v>
          </cell>
          <cell r="AR84" t="str">
            <v>MICS 2018-19</v>
          </cell>
          <cell r="AS84">
            <v>29.7</v>
          </cell>
          <cell r="AU84">
            <v>17.600000000000001</v>
          </cell>
          <cell r="AW84">
            <v>34.6</v>
          </cell>
          <cell r="AY84">
            <v>25.2</v>
          </cell>
          <cell r="BA84">
            <v>38</v>
          </cell>
          <cell r="BC84">
            <v>39.4</v>
          </cell>
          <cell r="BE84">
            <v>27.5</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98.1</v>
          </cell>
          <cell r="V85">
            <v>98.3</v>
          </cell>
          <cell r="X85">
            <v>97.9</v>
          </cell>
          <cell r="Z85" t="str">
            <v>MICS 2019-20</v>
          </cell>
          <cell r="AA85" t="str">
            <v>-</v>
          </cell>
          <cell r="AC85" t="str">
            <v>-</v>
          </cell>
          <cell r="AE85" t="str">
            <v>-</v>
          </cell>
          <cell r="AG85" t="str">
            <v>-</v>
          </cell>
          <cell r="AI85" t="str">
            <v>-</v>
          </cell>
          <cell r="AK85" t="str">
            <v>-</v>
          </cell>
          <cell r="AM85" t="str">
            <v>-</v>
          </cell>
          <cell r="AO85" t="str">
            <v>-</v>
          </cell>
          <cell r="AS85" t="str">
            <v>-</v>
          </cell>
          <cell r="AU85" t="str">
            <v>-</v>
          </cell>
          <cell r="AW85" t="str">
            <v>-</v>
          </cell>
          <cell r="AY85" t="str">
            <v>-</v>
          </cell>
          <cell r="BA85" t="str">
            <v>-</v>
          </cell>
          <cell r="BC85" t="str">
            <v>-</v>
          </cell>
          <cell r="BE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84.8</v>
          </cell>
          <cell r="V86">
            <v>84.2</v>
          </cell>
          <cell r="X86">
            <v>85.4</v>
          </cell>
          <cell r="Z86" t="str">
            <v>DHS 2016-17</v>
          </cell>
          <cell r="AA86" t="str">
            <v>-</v>
          </cell>
          <cell r="AC86" t="str">
            <v>-</v>
          </cell>
          <cell r="AE86" t="str">
            <v>-</v>
          </cell>
          <cell r="AG86" t="str">
            <v>-</v>
          </cell>
          <cell r="AI86" t="str">
            <v>-</v>
          </cell>
          <cell r="AK86" t="str">
            <v>-</v>
          </cell>
          <cell r="AM86" t="str">
            <v>-</v>
          </cell>
          <cell r="AO86" t="str">
            <v>-</v>
          </cell>
          <cell r="AS86" t="str">
            <v>-</v>
          </cell>
          <cell r="AU86" t="str">
            <v>-</v>
          </cell>
          <cell r="AW86" t="str">
            <v>-</v>
          </cell>
          <cell r="AY86" t="str">
            <v>-</v>
          </cell>
          <cell r="BA86" t="str">
            <v>-</v>
          </cell>
          <cell r="BC86" t="str">
            <v>-</v>
          </cell>
          <cell r="BE86" t="str">
            <v>-</v>
          </cell>
        </row>
        <row r="87">
          <cell r="B87" t="str">
            <v>Holy See</v>
          </cell>
          <cell r="C87" t="str">
            <v>-</v>
          </cell>
          <cell r="E87" t="str">
            <v>-</v>
          </cell>
          <cell r="G87" t="str">
            <v>-</v>
          </cell>
          <cell r="J87" t="str">
            <v>-</v>
          </cell>
          <cell r="L87" t="str">
            <v>-</v>
          </cell>
          <cell r="P87" t="str">
            <v>-</v>
          </cell>
          <cell r="T87" t="str">
            <v>-</v>
          </cell>
          <cell r="V87" t="str">
            <v>-</v>
          </cell>
          <cell r="X87" t="str">
            <v>-</v>
          </cell>
          <cell r="AA87" t="str">
            <v>-</v>
          </cell>
          <cell r="AC87" t="str">
            <v>-</v>
          </cell>
          <cell r="AE87" t="str">
            <v>-</v>
          </cell>
          <cell r="AG87" t="str">
            <v>-</v>
          </cell>
          <cell r="AI87" t="str">
            <v>-</v>
          </cell>
          <cell r="AK87" t="str">
            <v>-</v>
          </cell>
          <cell r="AM87" t="str">
            <v>-</v>
          </cell>
          <cell r="AO87" t="str">
            <v>-</v>
          </cell>
          <cell r="AS87" t="str">
            <v>-</v>
          </cell>
          <cell r="AU87" t="str">
            <v>-</v>
          </cell>
          <cell r="AW87" t="str">
            <v>-</v>
          </cell>
          <cell r="AY87" t="str">
            <v>-</v>
          </cell>
          <cell r="BA87" t="str">
            <v>-</v>
          </cell>
          <cell r="BC87" t="str">
            <v>-</v>
          </cell>
          <cell r="BE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97</v>
          </cell>
          <cell r="V88">
            <v>97.1</v>
          </cell>
          <cell r="X88">
            <v>96.9</v>
          </cell>
          <cell r="Z88" t="str">
            <v>MICS 2019</v>
          </cell>
          <cell r="AA88" t="str">
            <v>-</v>
          </cell>
          <cell r="AC88" t="str">
            <v>-</v>
          </cell>
          <cell r="AE88" t="str">
            <v>-</v>
          </cell>
          <cell r="AG88" t="str">
            <v>-</v>
          </cell>
          <cell r="AI88" t="str">
            <v>-</v>
          </cell>
          <cell r="AK88" t="str">
            <v>-</v>
          </cell>
          <cell r="AM88" t="str">
            <v>-</v>
          </cell>
          <cell r="AO88" t="str">
            <v>-</v>
          </cell>
          <cell r="AS88" t="str">
            <v>-</v>
          </cell>
          <cell r="AU88" t="str">
            <v>-</v>
          </cell>
          <cell r="AW88" t="str">
            <v>-</v>
          </cell>
          <cell r="AY88" t="str">
            <v>-</v>
          </cell>
          <cell r="BA88" t="str">
            <v>-</v>
          </cell>
          <cell r="BC88" t="str">
            <v>-</v>
          </cell>
          <cell r="BE88" t="str">
            <v>-</v>
          </cell>
        </row>
        <row r="89">
          <cell r="B89" t="str">
            <v>Hungary</v>
          </cell>
          <cell r="C89" t="str">
            <v>-</v>
          </cell>
          <cell r="E89" t="str">
            <v>-</v>
          </cell>
          <cell r="G89" t="str">
            <v>-</v>
          </cell>
          <cell r="J89" t="str">
            <v>-</v>
          </cell>
          <cell r="L89" t="str">
            <v>-</v>
          </cell>
          <cell r="P89" t="str">
            <v>-</v>
          </cell>
          <cell r="T89">
            <v>100</v>
          </cell>
          <cell r="U89" t="str">
            <v>v</v>
          </cell>
          <cell r="V89">
            <v>100</v>
          </cell>
          <cell r="W89" t="str">
            <v>v</v>
          </cell>
          <cell r="X89">
            <v>100</v>
          </cell>
          <cell r="Y89" t="str">
            <v>v</v>
          </cell>
          <cell r="Z89" t="str">
            <v>UNSD Population and Vital Statistics Report, January 2021, latest update on 4 Jan 2022</v>
          </cell>
          <cell r="AA89" t="str">
            <v>-</v>
          </cell>
          <cell r="AC89" t="str">
            <v>-</v>
          </cell>
          <cell r="AE89" t="str">
            <v>-</v>
          </cell>
          <cell r="AG89" t="str">
            <v>-</v>
          </cell>
          <cell r="AI89" t="str">
            <v>-</v>
          </cell>
          <cell r="AK89" t="str">
            <v>-</v>
          </cell>
          <cell r="AM89" t="str">
            <v>-</v>
          </cell>
          <cell r="AO89" t="str">
            <v>-</v>
          </cell>
          <cell r="AS89" t="str">
            <v>-</v>
          </cell>
          <cell r="AU89" t="str">
            <v>-</v>
          </cell>
          <cell r="AW89" t="str">
            <v>-</v>
          </cell>
          <cell r="AY89" t="str">
            <v>-</v>
          </cell>
          <cell r="BA89" t="str">
            <v>-</v>
          </cell>
          <cell r="BC89" t="str">
            <v>-</v>
          </cell>
          <cell r="BE89" t="str">
            <v>-</v>
          </cell>
        </row>
        <row r="90">
          <cell r="B90" t="str">
            <v>Iceland</v>
          </cell>
          <cell r="C90" t="str">
            <v>-</v>
          </cell>
          <cell r="E90" t="str">
            <v>-</v>
          </cell>
          <cell r="G90" t="str">
            <v>-</v>
          </cell>
          <cell r="J90" t="str">
            <v>-</v>
          </cell>
          <cell r="L90" t="str">
            <v>-</v>
          </cell>
          <cell r="P90" t="str">
            <v>-</v>
          </cell>
          <cell r="T90">
            <v>100</v>
          </cell>
          <cell r="U90" t="str">
            <v>v</v>
          </cell>
          <cell r="V90">
            <v>100</v>
          </cell>
          <cell r="W90" t="str">
            <v>v</v>
          </cell>
          <cell r="X90">
            <v>100</v>
          </cell>
          <cell r="Y90" t="str">
            <v>v</v>
          </cell>
          <cell r="Z90" t="str">
            <v>UNSD Population and Vital Statistics Report, January 2021, latest update on 4 Jan 2022</v>
          </cell>
          <cell r="AA90" t="str">
            <v>-</v>
          </cell>
          <cell r="AC90" t="str">
            <v>-</v>
          </cell>
          <cell r="AE90" t="str">
            <v>-</v>
          </cell>
          <cell r="AG90" t="str">
            <v>-</v>
          </cell>
          <cell r="AI90" t="str">
            <v>-</v>
          </cell>
          <cell r="AK90" t="str">
            <v>-</v>
          </cell>
          <cell r="AM90" t="str">
            <v>-</v>
          </cell>
          <cell r="AO90" t="str">
            <v>-</v>
          </cell>
          <cell r="AS90" t="str">
            <v>-</v>
          </cell>
          <cell r="AU90" t="str">
            <v>-</v>
          </cell>
          <cell r="AW90" t="str">
            <v>-</v>
          </cell>
          <cell r="AY90" t="str">
            <v>-</v>
          </cell>
          <cell r="BA90" t="str">
            <v>-</v>
          </cell>
          <cell r="BC90" t="str">
            <v>-</v>
          </cell>
          <cell r="BE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79.7</v>
          </cell>
          <cell r="V91">
            <v>79.400000000000006</v>
          </cell>
          <cell r="X91">
            <v>80.099999999999994</v>
          </cell>
          <cell r="Z91" t="str">
            <v>NFHS 2015-16</v>
          </cell>
          <cell r="AA91" t="str">
            <v>-</v>
          </cell>
          <cell r="AC91" t="str">
            <v>-</v>
          </cell>
          <cell r="AE91" t="str">
            <v>-</v>
          </cell>
          <cell r="AG91" t="str">
            <v>-</v>
          </cell>
          <cell r="AI91" t="str">
            <v>-</v>
          </cell>
          <cell r="AK91" t="str">
            <v>-</v>
          </cell>
          <cell r="AM91" t="str">
            <v>-</v>
          </cell>
          <cell r="AO91" t="str">
            <v>-</v>
          </cell>
          <cell r="AS91" t="str">
            <v>-</v>
          </cell>
          <cell r="AU91" t="str">
            <v>-</v>
          </cell>
          <cell r="AW91" t="str">
            <v>-</v>
          </cell>
          <cell r="AY91" t="str">
            <v>-</v>
          </cell>
          <cell r="BA91" t="str">
            <v>-</v>
          </cell>
          <cell r="BC91" t="str">
            <v>-</v>
          </cell>
          <cell r="BE91" t="str">
            <v>-</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v>77</v>
          </cell>
          <cell r="U92" t="str">
            <v>y</v>
          </cell>
          <cell r="V92" t="str">
            <v>-</v>
          </cell>
          <cell r="X92" t="str">
            <v>-</v>
          </cell>
          <cell r="Z92" t="str">
            <v>SUSENAS 2021 as part of Welfare Statistics 2021</v>
          </cell>
          <cell r="AA92" t="str">
            <v>-</v>
          </cell>
          <cell r="AC92" t="str">
            <v>-</v>
          </cell>
          <cell r="AE92" t="str">
            <v>-</v>
          </cell>
          <cell r="AG92" t="str">
            <v>-</v>
          </cell>
          <cell r="AI92" t="str">
            <v>-</v>
          </cell>
          <cell r="AK92" t="str">
            <v>-</v>
          </cell>
          <cell r="AM92" t="str">
            <v>-</v>
          </cell>
          <cell r="AO92" t="str">
            <v>-</v>
          </cell>
          <cell r="AS92">
            <v>49.2</v>
          </cell>
          <cell r="AT92" t="str">
            <v>y</v>
          </cell>
          <cell r="AU92">
            <v>55.8</v>
          </cell>
          <cell r="AV92" t="str">
            <v>y</v>
          </cell>
          <cell r="AW92">
            <v>46.9</v>
          </cell>
          <cell r="AX92" t="str">
            <v>y</v>
          </cell>
          <cell r="AY92">
            <v>44.5</v>
          </cell>
          <cell r="AZ92" t="str">
            <v>y</v>
          </cell>
          <cell r="BA92">
            <v>49.3</v>
          </cell>
          <cell r="BB92" t="str">
            <v>y</v>
          </cell>
          <cell r="BC92">
            <v>51</v>
          </cell>
          <cell r="BD92" t="str">
            <v>y</v>
          </cell>
          <cell r="BE92">
            <v>55.6</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v>98.6</v>
          </cell>
          <cell r="U93" t="str">
            <v>x,y</v>
          </cell>
          <cell r="V93">
            <v>98.7</v>
          </cell>
          <cell r="W93" t="str">
            <v>x,y</v>
          </cell>
          <cell r="X93">
            <v>98.6</v>
          </cell>
          <cell r="Y93" t="str">
            <v>x,y</v>
          </cell>
          <cell r="Z93" t="str">
            <v>MIDHS 2010</v>
          </cell>
          <cell r="AA93" t="str">
            <v>-</v>
          </cell>
          <cell r="AC93" t="str">
            <v>-</v>
          </cell>
          <cell r="AE93" t="str">
            <v>-</v>
          </cell>
          <cell r="AG93" t="str">
            <v>-</v>
          </cell>
          <cell r="AI93" t="str">
            <v>-</v>
          </cell>
          <cell r="AK93" t="str">
            <v>-</v>
          </cell>
          <cell r="AM93" t="str">
            <v>-</v>
          </cell>
          <cell r="AO93" t="str">
            <v>-</v>
          </cell>
          <cell r="AS93" t="str">
            <v>-</v>
          </cell>
          <cell r="AU93" t="str">
            <v>-</v>
          </cell>
          <cell r="AW93" t="str">
            <v>-</v>
          </cell>
          <cell r="AY93" t="str">
            <v>-</v>
          </cell>
          <cell r="BA93" t="str">
            <v>-</v>
          </cell>
          <cell r="BC93" t="str">
            <v>-</v>
          </cell>
          <cell r="BE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98.8</v>
          </cell>
          <cell r="V94">
            <v>98.8</v>
          </cell>
          <cell r="X94">
            <v>98.8</v>
          </cell>
          <cell r="Z94" t="str">
            <v>MICS 2018</v>
          </cell>
          <cell r="AA94">
            <v>7.4</v>
          </cell>
          <cell r="AC94">
            <v>7</v>
          </cell>
          <cell r="AE94">
            <v>8.3000000000000007</v>
          </cell>
          <cell r="AG94">
            <v>1.4</v>
          </cell>
          <cell r="AI94">
            <v>2.6</v>
          </cell>
          <cell r="AK94">
            <v>2.8</v>
          </cell>
          <cell r="AM94">
            <v>6.3</v>
          </cell>
          <cell r="AO94">
            <v>21.7</v>
          </cell>
          <cell r="AQ94" t="str">
            <v>2018</v>
          </cell>
          <cell r="AR94" t="str">
            <v>MICS 2018</v>
          </cell>
          <cell r="AS94">
            <v>0.5</v>
          </cell>
          <cell r="AU94">
            <v>0.6</v>
          </cell>
          <cell r="AW94">
            <v>0.5</v>
          </cell>
          <cell r="AY94">
            <v>0</v>
          </cell>
          <cell r="BA94">
            <v>0.1</v>
          </cell>
          <cell r="BC94">
            <v>0.4</v>
          </cell>
          <cell r="BE94">
            <v>0.4</v>
          </cell>
        </row>
        <row r="95">
          <cell r="B95" t="str">
            <v>Ireland</v>
          </cell>
          <cell r="C95" t="str">
            <v>-</v>
          </cell>
          <cell r="E95" t="str">
            <v>-</v>
          </cell>
          <cell r="G95" t="str">
            <v>-</v>
          </cell>
          <cell r="J95" t="str">
            <v>-</v>
          </cell>
          <cell r="L95" t="str">
            <v>-</v>
          </cell>
          <cell r="P95" t="str">
            <v>-</v>
          </cell>
          <cell r="T95">
            <v>100</v>
          </cell>
          <cell r="U95" t="str">
            <v>v</v>
          </cell>
          <cell r="V95">
            <v>100</v>
          </cell>
          <cell r="W95" t="str">
            <v>v</v>
          </cell>
          <cell r="X95">
            <v>100</v>
          </cell>
          <cell r="Y95" t="str">
            <v>v</v>
          </cell>
          <cell r="Z95" t="str">
            <v>UNSD Population and Vital Statistics Report, January 2021, latest update on 4 Jan 2022</v>
          </cell>
          <cell r="AA95" t="str">
            <v>-</v>
          </cell>
          <cell r="AC95" t="str">
            <v>-</v>
          </cell>
          <cell r="AE95" t="str">
            <v>-</v>
          </cell>
          <cell r="AG95" t="str">
            <v>-</v>
          </cell>
          <cell r="AI95" t="str">
            <v>-</v>
          </cell>
          <cell r="AK95" t="str">
            <v>-</v>
          </cell>
          <cell r="AM95" t="str">
            <v>-</v>
          </cell>
          <cell r="AO95" t="str">
            <v>-</v>
          </cell>
          <cell r="AS95" t="str">
            <v>-</v>
          </cell>
          <cell r="AU95" t="str">
            <v>-</v>
          </cell>
          <cell r="AW95" t="str">
            <v>-</v>
          </cell>
          <cell r="AY95" t="str">
            <v>-</v>
          </cell>
          <cell r="BA95" t="str">
            <v>-</v>
          </cell>
          <cell r="BC95" t="str">
            <v>-</v>
          </cell>
          <cell r="BE95" t="str">
            <v>-</v>
          </cell>
        </row>
        <row r="96">
          <cell r="B96" t="str">
            <v>Israel</v>
          </cell>
          <cell r="C96" t="str">
            <v>-</v>
          </cell>
          <cell r="E96" t="str">
            <v>-</v>
          </cell>
          <cell r="G96" t="str">
            <v>-</v>
          </cell>
          <cell r="J96" t="str">
            <v>-</v>
          </cell>
          <cell r="L96" t="str">
            <v>-</v>
          </cell>
          <cell r="P96" t="str">
            <v>-</v>
          </cell>
          <cell r="T96">
            <v>100</v>
          </cell>
          <cell r="U96" t="str">
            <v>v</v>
          </cell>
          <cell r="V96">
            <v>100</v>
          </cell>
          <cell r="W96" t="str">
            <v>v</v>
          </cell>
          <cell r="X96">
            <v>100</v>
          </cell>
          <cell r="Y96" t="str">
            <v>v</v>
          </cell>
          <cell r="Z96" t="str">
            <v>UNSD Population and Vital Statistics Report, January 2021, latest update on 4 Jan 2022</v>
          </cell>
          <cell r="AA96" t="str">
            <v>-</v>
          </cell>
          <cell r="AC96" t="str">
            <v>-</v>
          </cell>
          <cell r="AE96" t="str">
            <v>-</v>
          </cell>
          <cell r="AG96" t="str">
            <v>-</v>
          </cell>
          <cell r="AI96" t="str">
            <v>-</v>
          </cell>
          <cell r="AK96" t="str">
            <v>-</v>
          </cell>
          <cell r="AM96" t="str">
            <v>-</v>
          </cell>
          <cell r="AO96" t="str">
            <v>-</v>
          </cell>
          <cell r="AS96" t="str">
            <v>-</v>
          </cell>
          <cell r="AU96" t="str">
            <v>-</v>
          </cell>
          <cell r="AW96" t="str">
            <v>-</v>
          </cell>
          <cell r="AY96" t="str">
            <v>-</v>
          </cell>
          <cell r="BA96" t="str">
            <v>-</v>
          </cell>
          <cell r="BC96" t="str">
            <v>-</v>
          </cell>
          <cell r="BE96" t="str">
            <v>-</v>
          </cell>
        </row>
        <row r="97">
          <cell r="B97" t="str">
            <v>Italy</v>
          </cell>
          <cell r="C97" t="str">
            <v>-</v>
          </cell>
          <cell r="E97" t="str">
            <v>-</v>
          </cell>
          <cell r="G97" t="str">
            <v>-</v>
          </cell>
          <cell r="J97" t="str">
            <v>-</v>
          </cell>
          <cell r="L97" t="str">
            <v>-</v>
          </cell>
          <cell r="P97" t="str">
            <v>-</v>
          </cell>
          <cell r="T97">
            <v>100</v>
          </cell>
          <cell r="U97" t="str">
            <v>v</v>
          </cell>
          <cell r="V97">
            <v>100</v>
          </cell>
          <cell r="W97" t="str">
            <v>v</v>
          </cell>
          <cell r="X97">
            <v>100</v>
          </cell>
          <cell r="Y97" t="str">
            <v>v</v>
          </cell>
          <cell r="Z97" t="str">
            <v>UNSD Population and Vital Statistics Report, January 2021, latest update on 4 Jan 2022</v>
          </cell>
          <cell r="AA97" t="str">
            <v>-</v>
          </cell>
          <cell r="AC97" t="str">
            <v>-</v>
          </cell>
          <cell r="AE97" t="str">
            <v>-</v>
          </cell>
          <cell r="AG97" t="str">
            <v>-</v>
          </cell>
          <cell r="AI97" t="str">
            <v>-</v>
          </cell>
          <cell r="AK97" t="str">
            <v>-</v>
          </cell>
          <cell r="AM97" t="str">
            <v>-</v>
          </cell>
          <cell r="AO97" t="str">
            <v>-</v>
          </cell>
          <cell r="AS97" t="str">
            <v>-</v>
          </cell>
          <cell r="AU97" t="str">
            <v>-</v>
          </cell>
          <cell r="AW97" t="str">
            <v>-</v>
          </cell>
          <cell r="AY97" t="str">
            <v>-</v>
          </cell>
          <cell r="BA97" t="str">
            <v>-</v>
          </cell>
          <cell r="BC97" t="str">
            <v>-</v>
          </cell>
          <cell r="BE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98</v>
          </cell>
          <cell r="V98" t="str">
            <v>-</v>
          </cell>
          <cell r="X98" t="str">
            <v>-</v>
          </cell>
          <cell r="Z98" t="str">
            <v>Vital statistics 2017</v>
          </cell>
          <cell r="AA98" t="str">
            <v>-</v>
          </cell>
          <cell r="AC98" t="str">
            <v>-</v>
          </cell>
          <cell r="AE98" t="str">
            <v>-</v>
          </cell>
          <cell r="AG98" t="str">
            <v>-</v>
          </cell>
          <cell r="AI98" t="str">
            <v>-</v>
          </cell>
          <cell r="AK98" t="str">
            <v>-</v>
          </cell>
          <cell r="AM98" t="str">
            <v>-</v>
          </cell>
          <cell r="AO98" t="str">
            <v>-</v>
          </cell>
          <cell r="AS98" t="str">
            <v>-</v>
          </cell>
          <cell r="AU98" t="str">
            <v>-</v>
          </cell>
          <cell r="AW98" t="str">
            <v>-</v>
          </cell>
          <cell r="AY98" t="str">
            <v>-</v>
          </cell>
          <cell r="BA98" t="str">
            <v>-</v>
          </cell>
          <cell r="BC98" t="str">
            <v>-</v>
          </cell>
          <cell r="BE98" t="str">
            <v>-</v>
          </cell>
        </row>
        <row r="99">
          <cell r="B99" t="str">
            <v>Japan</v>
          </cell>
          <cell r="C99" t="str">
            <v>-</v>
          </cell>
          <cell r="E99" t="str">
            <v>-</v>
          </cell>
          <cell r="G99" t="str">
            <v>-</v>
          </cell>
          <cell r="J99" t="str">
            <v>-</v>
          </cell>
          <cell r="L99" t="str">
            <v>-</v>
          </cell>
          <cell r="P99" t="str">
            <v>-</v>
          </cell>
          <cell r="T99">
            <v>100</v>
          </cell>
          <cell r="U99" t="str">
            <v>v</v>
          </cell>
          <cell r="V99">
            <v>100</v>
          </cell>
          <cell r="W99" t="str">
            <v>v</v>
          </cell>
          <cell r="X99">
            <v>100</v>
          </cell>
          <cell r="Y99" t="str">
            <v>v</v>
          </cell>
          <cell r="Z99" t="str">
            <v>UNSD Population and Vital Statistics Report, January 2021, latest update on 4 Jan 2022</v>
          </cell>
          <cell r="AA99" t="str">
            <v>-</v>
          </cell>
          <cell r="AC99" t="str">
            <v>-</v>
          </cell>
          <cell r="AE99" t="str">
            <v>-</v>
          </cell>
          <cell r="AG99" t="str">
            <v>-</v>
          </cell>
          <cell r="AI99" t="str">
            <v>-</v>
          </cell>
          <cell r="AK99" t="str">
            <v>-</v>
          </cell>
          <cell r="AM99" t="str">
            <v>-</v>
          </cell>
          <cell r="AO99" t="str">
            <v>-</v>
          </cell>
          <cell r="AS99" t="str">
            <v>-</v>
          </cell>
          <cell r="AU99" t="str">
            <v>-</v>
          </cell>
          <cell r="AW99" t="str">
            <v>-</v>
          </cell>
          <cell r="AY99" t="str">
            <v>-</v>
          </cell>
          <cell r="BA99" t="str">
            <v>-</v>
          </cell>
          <cell r="BC99" t="str">
            <v>-</v>
          </cell>
          <cell r="BE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98</v>
          </cell>
          <cell r="V100">
            <v>98.3</v>
          </cell>
          <cell r="X100">
            <v>97.7</v>
          </cell>
          <cell r="Z100" t="str">
            <v>DHS 2017-18</v>
          </cell>
          <cell r="AA100" t="str">
            <v>-</v>
          </cell>
          <cell r="AC100" t="str">
            <v>-</v>
          </cell>
          <cell r="AE100" t="str">
            <v>-</v>
          </cell>
          <cell r="AG100" t="str">
            <v>-</v>
          </cell>
          <cell r="AI100" t="str">
            <v>-</v>
          </cell>
          <cell r="AK100" t="str">
            <v>-</v>
          </cell>
          <cell r="AM100" t="str">
            <v>-</v>
          </cell>
          <cell r="AO100" t="str">
            <v>-</v>
          </cell>
          <cell r="AS100" t="str">
            <v>-</v>
          </cell>
          <cell r="AU100" t="str">
            <v>-</v>
          </cell>
          <cell r="AW100" t="str">
            <v>-</v>
          </cell>
          <cell r="AY100" t="str">
            <v>-</v>
          </cell>
          <cell r="BA100" t="str">
            <v>-</v>
          </cell>
          <cell r="BC100" t="str">
            <v>-</v>
          </cell>
          <cell r="BE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99.7</v>
          </cell>
          <cell r="V101">
            <v>99.7</v>
          </cell>
          <cell r="X101">
            <v>99.7</v>
          </cell>
          <cell r="Z101" t="str">
            <v>MICS 2015</v>
          </cell>
          <cell r="AA101" t="str">
            <v>-</v>
          </cell>
          <cell r="AC101" t="str">
            <v>-</v>
          </cell>
          <cell r="AE101" t="str">
            <v>-</v>
          </cell>
          <cell r="AG101" t="str">
            <v>-</v>
          </cell>
          <cell r="AI101" t="str">
            <v>-</v>
          </cell>
          <cell r="AK101" t="str">
            <v>-</v>
          </cell>
          <cell r="AM101" t="str">
            <v>-</v>
          </cell>
          <cell r="AO101" t="str">
            <v>-</v>
          </cell>
          <cell r="AS101" t="str">
            <v>-</v>
          </cell>
          <cell r="AU101" t="str">
            <v>-</v>
          </cell>
          <cell r="AW101" t="str">
            <v>-</v>
          </cell>
          <cell r="AY101" t="str">
            <v>-</v>
          </cell>
          <cell r="BA101" t="str">
            <v>-</v>
          </cell>
          <cell r="BC101" t="str">
            <v>-</v>
          </cell>
          <cell r="BE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66.900000000000006</v>
          </cell>
          <cell r="V102">
            <v>67.400000000000006</v>
          </cell>
          <cell r="X102">
            <v>66.400000000000006</v>
          </cell>
          <cell r="Z102" t="str">
            <v>DHS 2014</v>
          </cell>
          <cell r="AA102">
            <v>21</v>
          </cell>
          <cell r="AC102">
            <v>13.8</v>
          </cell>
          <cell r="AE102">
            <v>25.9</v>
          </cell>
          <cell r="AG102">
            <v>39.799999999999997</v>
          </cell>
          <cell r="AI102">
            <v>26</v>
          </cell>
          <cell r="AK102">
            <v>17.8</v>
          </cell>
          <cell r="AM102">
            <v>17.2</v>
          </cell>
          <cell r="AO102">
            <v>12</v>
          </cell>
          <cell r="AQ102" t="str">
            <v>2014</v>
          </cell>
          <cell r="AR102" t="str">
            <v>DHS 2014</v>
          </cell>
          <cell r="AS102">
            <v>2.8</v>
          </cell>
          <cell r="AU102">
            <v>2</v>
          </cell>
          <cell r="AW102">
            <v>3.2</v>
          </cell>
          <cell r="AY102">
            <v>6.2</v>
          </cell>
          <cell r="BA102">
            <v>2.2999999999999998</v>
          </cell>
          <cell r="BC102">
            <v>2.4</v>
          </cell>
          <cell r="BE102">
            <v>1.7</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91.6</v>
          </cell>
          <cell r="V103">
            <v>92.9</v>
          </cell>
          <cell r="X103">
            <v>90.3</v>
          </cell>
          <cell r="Z103" t="str">
            <v>MICS 2018-19</v>
          </cell>
          <cell r="AA103" t="str">
            <v>-</v>
          </cell>
          <cell r="AC103" t="str">
            <v>-</v>
          </cell>
          <cell r="AE103" t="str">
            <v>-</v>
          </cell>
          <cell r="AG103" t="str">
            <v>-</v>
          </cell>
          <cell r="AI103" t="str">
            <v>-</v>
          </cell>
          <cell r="AK103" t="str">
            <v>-</v>
          </cell>
          <cell r="AM103" t="str">
            <v>-</v>
          </cell>
          <cell r="AO103" t="str">
            <v>-</v>
          </cell>
          <cell r="AS103" t="str">
            <v>-</v>
          </cell>
          <cell r="AU103" t="str">
            <v>-</v>
          </cell>
          <cell r="AW103" t="str">
            <v>-</v>
          </cell>
          <cell r="AY103" t="str">
            <v>-</v>
          </cell>
          <cell r="BA103" t="str">
            <v>-</v>
          </cell>
          <cell r="BC103" t="str">
            <v>-</v>
          </cell>
          <cell r="BE103" t="str">
            <v>-</v>
          </cell>
        </row>
        <row r="104">
          <cell r="B104" t="str">
            <v>Kuwait</v>
          </cell>
          <cell r="C104" t="str">
            <v>-</v>
          </cell>
          <cell r="E104" t="str">
            <v>-</v>
          </cell>
          <cell r="G104" t="str">
            <v>-</v>
          </cell>
          <cell r="J104" t="str">
            <v>-</v>
          </cell>
          <cell r="L104" t="str">
            <v>-</v>
          </cell>
          <cell r="P104" t="str">
            <v>-</v>
          </cell>
          <cell r="T104" t="str">
            <v>-</v>
          </cell>
          <cell r="V104" t="str">
            <v>-</v>
          </cell>
          <cell r="X104" t="str">
            <v>-</v>
          </cell>
          <cell r="AA104" t="str">
            <v>-</v>
          </cell>
          <cell r="AC104" t="str">
            <v>-</v>
          </cell>
          <cell r="AE104" t="str">
            <v>-</v>
          </cell>
          <cell r="AG104" t="str">
            <v>-</v>
          </cell>
          <cell r="AI104" t="str">
            <v>-</v>
          </cell>
          <cell r="AK104" t="str">
            <v>-</v>
          </cell>
          <cell r="AM104" t="str">
            <v>-</v>
          </cell>
          <cell r="AO104" t="str">
            <v>-</v>
          </cell>
          <cell r="AS104" t="str">
            <v>-</v>
          </cell>
          <cell r="AU104" t="str">
            <v>-</v>
          </cell>
          <cell r="AW104" t="str">
            <v>-</v>
          </cell>
          <cell r="AY104" t="str">
            <v>-</v>
          </cell>
          <cell r="BA104" t="str">
            <v>-</v>
          </cell>
          <cell r="BC104" t="str">
            <v>-</v>
          </cell>
          <cell r="BE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98.9</v>
          </cell>
          <cell r="V105">
            <v>99.5</v>
          </cell>
          <cell r="X105">
            <v>98.4</v>
          </cell>
          <cell r="Z105" t="str">
            <v>MICS 2018</v>
          </cell>
          <cell r="AA105" t="str">
            <v>-</v>
          </cell>
          <cell r="AC105" t="str">
            <v>-</v>
          </cell>
          <cell r="AE105" t="str">
            <v>-</v>
          </cell>
          <cell r="AG105" t="str">
            <v>-</v>
          </cell>
          <cell r="AI105" t="str">
            <v>-</v>
          </cell>
          <cell r="AK105" t="str">
            <v>-</v>
          </cell>
          <cell r="AM105" t="str">
            <v>-</v>
          </cell>
          <cell r="AO105" t="str">
            <v>-</v>
          </cell>
          <cell r="AS105" t="str">
            <v>-</v>
          </cell>
          <cell r="AU105" t="str">
            <v>-</v>
          </cell>
          <cell r="AW105" t="str">
            <v>-</v>
          </cell>
          <cell r="AY105" t="str">
            <v>-</v>
          </cell>
          <cell r="BA105" t="str">
            <v>-</v>
          </cell>
          <cell r="BC105" t="str">
            <v>-</v>
          </cell>
          <cell r="BE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73</v>
          </cell>
          <cell r="U106" t="str">
            <v>y</v>
          </cell>
          <cell r="V106">
            <v>72.8</v>
          </cell>
          <cell r="W106" t="str">
            <v>y</v>
          </cell>
          <cell r="X106">
            <v>73.099999999999994</v>
          </cell>
          <cell r="Y106" t="str">
            <v>y</v>
          </cell>
          <cell r="Z106" t="str">
            <v>MICS 2017</v>
          </cell>
          <cell r="AA106" t="str">
            <v>-</v>
          </cell>
          <cell r="AC106" t="str">
            <v>-</v>
          </cell>
          <cell r="AE106" t="str">
            <v>-</v>
          </cell>
          <cell r="AG106" t="str">
            <v>-</v>
          </cell>
          <cell r="AI106" t="str">
            <v>-</v>
          </cell>
          <cell r="AK106" t="str">
            <v>-</v>
          </cell>
          <cell r="AM106" t="str">
            <v>-</v>
          </cell>
          <cell r="AO106" t="str">
            <v>-</v>
          </cell>
          <cell r="AS106" t="str">
            <v>-</v>
          </cell>
          <cell r="AU106" t="str">
            <v>-</v>
          </cell>
          <cell r="AW106" t="str">
            <v>-</v>
          </cell>
          <cell r="AY106" t="str">
            <v>-</v>
          </cell>
          <cell r="BA106" t="str">
            <v>-</v>
          </cell>
          <cell r="BC106" t="str">
            <v>-</v>
          </cell>
          <cell r="BE106" t="str">
            <v>-</v>
          </cell>
        </row>
        <row r="107">
          <cell r="B107" t="str">
            <v>Latvia</v>
          </cell>
          <cell r="C107" t="str">
            <v>-</v>
          </cell>
          <cell r="E107" t="str">
            <v>-</v>
          </cell>
          <cell r="G107" t="str">
            <v>-</v>
          </cell>
          <cell r="J107" t="str">
            <v>-</v>
          </cell>
          <cell r="L107" t="str">
            <v>-</v>
          </cell>
          <cell r="P107" t="str">
            <v>-</v>
          </cell>
          <cell r="T107">
            <v>100</v>
          </cell>
          <cell r="U107" t="str">
            <v>v</v>
          </cell>
          <cell r="V107">
            <v>100</v>
          </cell>
          <cell r="W107" t="str">
            <v>v</v>
          </cell>
          <cell r="X107">
            <v>100</v>
          </cell>
          <cell r="Y107" t="str">
            <v>v</v>
          </cell>
          <cell r="Z107" t="str">
            <v>UNSD Population and Vital Statistics Report, January 2021, latest update on 4 Jan 2022</v>
          </cell>
          <cell r="AA107" t="str">
            <v>-</v>
          </cell>
          <cell r="AC107" t="str">
            <v>-</v>
          </cell>
          <cell r="AE107" t="str">
            <v>-</v>
          </cell>
          <cell r="AG107" t="str">
            <v>-</v>
          </cell>
          <cell r="AI107" t="str">
            <v>-</v>
          </cell>
          <cell r="AK107" t="str">
            <v>-</v>
          </cell>
          <cell r="AM107" t="str">
            <v>-</v>
          </cell>
          <cell r="AO107" t="str">
            <v>-</v>
          </cell>
          <cell r="AS107" t="str">
            <v>-</v>
          </cell>
          <cell r="AU107" t="str">
            <v>-</v>
          </cell>
          <cell r="AW107" t="str">
            <v>-</v>
          </cell>
          <cell r="AY107" t="str">
            <v>-</v>
          </cell>
          <cell r="BA107" t="str">
            <v>-</v>
          </cell>
          <cell r="BC107" t="str">
            <v>-</v>
          </cell>
          <cell r="BE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98.9</v>
          </cell>
          <cell r="U108" t="str">
            <v>y</v>
          </cell>
          <cell r="V108">
            <v>99.8</v>
          </cell>
          <cell r="W108" t="str">
            <v>y</v>
          </cell>
          <cell r="X108">
            <v>98</v>
          </cell>
          <cell r="Y108" t="str">
            <v>y</v>
          </cell>
          <cell r="Z108" t="str">
            <v>MICS 2015-16</v>
          </cell>
          <cell r="AA108" t="str">
            <v>-</v>
          </cell>
          <cell r="AC108" t="str">
            <v>-</v>
          </cell>
          <cell r="AE108" t="str">
            <v>-</v>
          </cell>
          <cell r="AG108" t="str">
            <v>-</v>
          </cell>
          <cell r="AI108" t="str">
            <v>-</v>
          </cell>
          <cell r="AK108" t="str">
            <v>-</v>
          </cell>
          <cell r="AM108" t="str">
            <v>-</v>
          </cell>
          <cell r="AO108" t="str">
            <v>-</v>
          </cell>
          <cell r="AS108" t="str">
            <v>-</v>
          </cell>
          <cell r="AU108" t="str">
            <v>-</v>
          </cell>
          <cell r="AW108" t="str">
            <v>-</v>
          </cell>
          <cell r="AY108" t="str">
            <v>-</v>
          </cell>
          <cell r="BA108" t="str">
            <v>-</v>
          </cell>
          <cell r="BC108" t="str">
            <v>-</v>
          </cell>
          <cell r="BE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44.5</v>
          </cell>
          <cell r="V109">
            <v>45.5</v>
          </cell>
          <cell r="X109">
            <v>43.5</v>
          </cell>
          <cell r="Z109" t="str">
            <v>MICS 2018</v>
          </cell>
          <cell r="AA109" t="str">
            <v>-</v>
          </cell>
          <cell r="AC109" t="str">
            <v>-</v>
          </cell>
          <cell r="AE109" t="str">
            <v>-</v>
          </cell>
          <cell r="AG109" t="str">
            <v>-</v>
          </cell>
          <cell r="AI109" t="str">
            <v>-</v>
          </cell>
          <cell r="AK109" t="str">
            <v>-</v>
          </cell>
          <cell r="AM109" t="str">
            <v>-</v>
          </cell>
          <cell r="AO109" t="str">
            <v>-</v>
          </cell>
          <cell r="AS109" t="str">
            <v>-</v>
          </cell>
          <cell r="AU109" t="str">
            <v>-</v>
          </cell>
          <cell r="AW109" t="str">
            <v>-</v>
          </cell>
          <cell r="AY109" t="str">
            <v>-</v>
          </cell>
          <cell r="BA109" t="str">
            <v>-</v>
          </cell>
          <cell r="BC109" t="str">
            <v>-</v>
          </cell>
          <cell r="BE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66.3</v>
          </cell>
          <cell r="V110">
            <v>67.099999999999994</v>
          </cell>
          <cell r="X110">
            <v>65.400000000000006</v>
          </cell>
          <cell r="Z110" t="str">
            <v>DHS 2019-20</v>
          </cell>
          <cell r="AA110">
            <v>31.8</v>
          </cell>
          <cell r="AC110">
            <v>25.1</v>
          </cell>
          <cell r="AE110">
            <v>43</v>
          </cell>
          <cell r="AG110">
            <v>48.3</v>
          </cell>
          <cell r="AI110">
            <v>41.8</v>
          </cell>
          <cell r="AK110">
            <v>37.799999999999997</v>
          </cell>
          <cell r="AM110">
            <v>22</v>
          </cell>
          <cell r="AO110">
            <v>17.2</v>
          </cell>
          <cell r="AQ110" t="str">
            <v>2019-20</v>
          </cell>
          <cell r="AR110" t="str">
            <v>DHS 2019-20</v>
          </cell>
          <cell r="AS110" t="str">
            <v>-</v>
          </cell>
          <cell r="AU110" t="str">
            <v>-</v>
          </cell>
          <cell r="AW110" t="str">
            <v>-</v>
          </cell>
          <cell r="AY110" t="str">
            <v>-</v>
          </cell>
          <cell r="BA110" t="str">
            <v>-</v>
          </cell>
          <cell r="BC110" t="str">
            <v>-</v>
          </cell>
          <cell r="BE110" t="str">
            <v>-</v>
          </cell>
        </row>
        <row r="111">
          <cell r="B111" t="str">
            <v>Libya</v>
          </cell>
          <cell r="C111" t="str">
            <v>-</v>
          </cell>
          <cell r="E111" t="str">
            <v>-</v>
          </cell>
          <cell r="G111" t="str">
            <v>-</v>
          </cell>
          <cell r="J111" t="str">
            <v>-</v>
          </cell>
          <cell r="L111" t="str">
            <v>-</v>
          </cell>
          <cell r="P111" t="str">
            <v>-</v>
          </cell>
          <cell r="T111" t="str">
            <v>-</v>
          </cell>
          <cell r="V111" t="str">
            <v>-</v>
          </cell>
          <cell r="X111" t="str">
            <v>-</v>
          </cell>
          <cell r="AA111" t="str">
            <v>-</v>
          </cell>
          <cell r="AC111" t="str">
            <v>-</v>
          </cell>
          <cell r="AE111" t="str">
            <v>-</v>
          </cell>
          <cell r="AG111" t="str">
            <v>-</v>
          </cell>
          <cell r="AI111" t="str">
            <v>-</v>
          </cell>
          <cell r="AK111" t="str">
            <v>-</v>
          </cell>
          <cell r="AM111" t="str">
            <v>-</v>
          </cell>
          <cell r="AO111" t="str">
            <v>-</v>
          </cell>
          <cell r="AS111" t="str">
            <v>-</v>
          </cell>
          <cell r="AU111" t="str">
            <v>-</v>
          </cell>
          <cell r="AW111" t="str">
            <v>-</v>
          </cell>
          <cell r="AY111" t="str">
            <v>-</v>
          </cell>
          <cell r="BA111" t="str">
            <v>-</v>
          </cell>
          <cell r="BC111" t="str">
            <v>-</v>
          </cell>
          <cell r="BE111" t="str">
            <v>-</v>
          </cell>
        </row>
        <row r="112">
          <cell r="B112" t="str">
            <v>Liechtenstein</v>
          </cell>
          <cell r="C112" t="str">
            <v>-</v>
          </cell>
          <cell r="E112" t="str">
            <v>-</v>
          </cell>
          <cell r="G112" t="str">
            <v>-</v>
          </cell>
          <cell r="J112" t="str">
            <v>-</v>
          </cell>
          <cell r="L112" t="str">
            <v>-</v>
          </cell>
          <cell r="P112" t="str">
            <v>-</v>
          </cell>
          <cell r="T112">
            <v>100</v>
          </cell>
          <cell r="U112" t="str">
            <v>v</v>
          </cell>
          <cell r="V112">
            <v>100</v>
          </cell>
          <cell r="W112" t="str">
            <v>v</v>
          </cell>
          <cell r="X112">
            <v>100</v>
          </cell>
          <cell r="Y112" t="str">
            <v>v</v>
          </cell>
          <cell r="Z112" t="str">
            <v>UNSD Population and Vital Statistics Report, January 2021, latest update on 4 Jan 2022</v>
          </cell>
          <cell r="AA112" t="str">
            <v>-</v>
          </cell>
          <cell r="AC112" t="str">
            <v>-</v>
          </cell>
          <cell r="AE112" t="str">
            <v>-</v>
          </cell>
          <cell r="AG112" t="str">
            <v>-</v>
          </cell>
          <cell r="AI112" t="str">
            <v>-</v>
          </cell>
          <cell r="AK112" t="str">
            <v>-</v>
          </cell>
          <cell r="AM112" t="str">
            <v>-</v>
          </cell>
          <cell r="AO112" t="str">
            <v>-</v>
          </cell>
          <cell r="AS112" t="str">
            <v>-</v>
          </cell>
          <cell r="AU112" t="str">
            <v>-</v>
          </cell>
          <cell r="AW112" t="str">
            <v>-</v>
          </cell>
          <cell r="AY112" t="str">
            <v>-</v>
          </cell>
          <cell r="BA112" t="str">
            <v>-</v>
          </cell>
          <cell r="BC112" t="str">
            <v>-</v>
          </cell>
          <cell r="BE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v>100</v>
          </cell>
          <cell r="U113" t="str">
            <v>y</v>
          </cell>
          <cell r="V113">
            <v>100</v>
          </cell>
          <cell r="W113" t="str">
            <v>y</v>
          </cell>
          <cell r="X113">
            <v>100</v>
          </cell>
          <cell r="Y113" t="str">
            <v>y</v>
          </cell>
          <cell r="Z113" t="str">
            <v>Statistics Lithuania 2020</v>
          </cell>
          <cell r="AA113" t="str">
            <v>-</v>
          </cell>
          <cell r="AC113" t="str">
            <v>-</v>
          </cell>
          <cell r="AE113" t="str">
            <v>-</v>
          </cell>
          <cell r="AG113" t="str">
            <v>-</v>
          </cell>
          <cell r="AI113" t="str">
            <v>-</v>
          </cell>
          <cell r="AK113" t="str">
            <v>-</v>
          </cell>
          <cell r="AM113" t="str">
            <v>-</v>
          </cell>
          <cell r="AO113" t="str">
            <v>-</v>
          </cell>
          <cell r="AS113" t="str">
            <v>-</v>
          </cell>
          <cell r="AU113" t="str">
            <v>-</v>
          </cell>
          <cell r="AW113" t="str">
            <v>-</v>
          </cell>
          <cell r="AY113" t="str">
            <v>-</v>
          </cell>
          <cell r="BA113" t="str">
            <v>-</v>
          </cell>
          <cell r="BC113" t="str">
            <v>-</v>
          </cell>
          <cell r="BE113" t="str">
            <v>-</v>
          </cell>
        </row>
        <row r="114">
          <cell r="B114" t="str">
            <v>Luxembourg</v>
          </cell>
          <cell r="C114" t="str">
            <v>-</v>
          </cell>
          <cell r="E114" t="str">
            <v>-</v>
          </cell>
          <cell r="G114" t="str">
            <v>-</v>
          </cell>
          <cell r="J114" t="str">
            <v>-</v>
          </cell>
          <cell r="L114" t="str">
            <v>-</v>
          </cell>
          <cell r="P114" t="str">
            <v>-</v>
          </cell>
          <cell r="T114">
            <v>100</v>
          </cell>
          <cell r="U114" t="str">
            <v>v</v>
          </cell>
          <cell r="V114">
            <v>100</v>
          </cell>
          <cell r="W114" t="str">
            <v>v</v>
          </cell>
          <cell r="X114">
            <v>100</v>
          </cell>
          <cell r="Y114" t="str">
            <v>v</v>
          </cell>
          <cell r="Z114" t="str">
            <v>UNSD Population and Vital Statistics Report, January 2021, latest update on 4 Jan 2022</v>
          </cell>
          <cell r="AA114" t="str">
            <v>-</v>
          </cell>
          <cell r="AC114" t="str">
            <v>-</v>
          </cell>
          <cell r="AE114" t="str">
            <v>-</v>
          </cell>
          <cell r="AG114" t="str">
            <v>-</v>
          </cell>
          <cell r="AI114" t="str">
            <v>-</v>
          </cell>
          <cell r="AK114" t="str">
            <v>-</v>
          </cell>
          <cell r="AM114" t="str">
            <v>-</v>
          </cell>
          <cell r="AO114" t="str">
            <v>-</v>
          </cell>
          <cell r="AS114" t="str">
            <v>-</v>
          </cell>
          <cell r="AU114" t="str">
            <v>-</v>
          </cell>
          <cell r="AW114" t="str">
            <v>-</v>
          </cell>
          <cell r="AY114" t="str">
            <v>-</v>
          </cell>
          <cell r="BA114" t="str">
            <v>-</v>
          </cell>
          <cell r="BC114" t="str">
            <v>-</v>
          </cell>
          <cell r="BE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78.599999999999994</v>
          </cell>
          <cell r="V115">
            <v>78.7</v>
          </cell>
          <cell r="X115">
            <v>78.400000000000006</v>
          </cell>
          <cell r="Z115" t="str">
            <v>MICS 2018</v>
          </cell>
          <cell r="AA115" t="str">
            <v>-</v>
          </cell>
          <cell r="AC115" t="str">
            <v>-</v>
          </cell>
          <cell r="AE115" t="str">
            <v>-</v>
          </cell>
          <cell r="AG115" t="str">
            <v>-</v>
          </cell>
          <cell r="AI115" t="str">
            <v>-</v>
          </cell>
          <cell r="AK115" t="str">
            <v>-</v>
          </cell>
          <cell r="AM115" t="str">
            <v>-</v>
          </cell>
          <cell r="AO115" t="str">
            <v>-</v>
          </cell>
          <cell r="AS115" t="str">
            <v>-</v>
          </cell>
          <cell r="AU115" t="str">
            <v>-</v>
          </cell>
          <cell r="AW115" t="str">
            <v>-</v>
          </cell>
          <cell r="AY115" t="str">
            <v>-</v>
          </cell>
          <cell r="BA115" t="str">
            <v>-</v>
          </cell>
          <cell r="BC115" t="str">
            <v>-</v>
          </cell>
          <cell r="BE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5.6</v>
          </cell>
          <cell r="U116" t="str">
            <v>y</v>
          </cell>
          <cell r="V116">
            <v>5.8</v>
          </cell>
          <cell r="W116" t="str">
            <v>y</v>
          </cell>
          <cell r="X116">
            <v>5.4</v>
          </cell>
          <cell r="Y116" t="str">
            <v>y</v>
          </cell>
          <cell r="Z116" t="str">
            <v>MICS 2013-14</v>
          </cell>
          <cell r="AA116" t="str">
            <v>-</v>
          </cell>
          <cell r="AC116" t="str">
            <v>-</v>
          </cell>
          <cell r="AE116" t="str">
            <v>-</v>
          </cell>
          <cell r="AG116" t="str">
            <v>-</v>
          </cell>
          <cell r="AI116" t="str">
            <v>-</v>
          </cell>
          <cell r="AK116" t="str">
            <v>-</v>
          </cell>
          <cell r="AM116" t="str">
            <v>-</v>
          </cell>
          <cell r="AO116" t="str">
            <v>-</v>
          </cell>
          <cell r="AS116" t="str">
            <v>-</v>
          </cell>
          <cell r="AU116" t="str">
            <v>-</v>
          </cell>
          <cell r="AW116" t="str">
            <v>-</v>
          </cell>
          <cell r="AY116" t="str">
            <v>-</v>
          </cell>
          <cell r="BA116" t="str">
            <v>-</v>
          </cell>
          <cell r="BC116" t="str">
            <v>-</v>
          </cell>
          <cell r="BE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AA117" t="str">
            <v>-</v>
          </cell>
          <cell r="AC117" t="str">
            <v>-</v>
          </cell>
          <cell r="AE117" t="str">
            <v>-</v>
          </cell>
          <cell r="AG117" t="str">
            <v>-</v>
          </cell>
          <cell r="AI117" t="str">
            <v>-</v>
          </cell>
          <cell r="AK117" t="str">
            <v>-</v>
          </cell>
          <cell r="AM117" t="str">
            <v>-</v>
          </cell>
          <cell r="AO117" t="str">
            <v>-</v>
          </cell>
          <cell r="AS117" t="str">
            <v>-</v>
          </cell>
          <cell r="AU117" t="str">
            <v>-</v>
          </cell>
          <cell r="AW117" t="str">
            <v>-</v>
          </cell>
          <cell r="AY117" t="str">
            <v>-</v>
          </cell>
          <cell r="BA117" t="str">
            <v>-</v>
          </cell>
          <cell r="BC117" t="str">
            <v>-</v>
          </cell>
          <cell r="BE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98.8</v>
          </cell>
          <cell r="V118">
            <v>98.5</v>
          </cell>
          <cell r="X118">
            <v>99.1</v>
          </cell>
          <cell r="Z118" t="str">
            <v>DHS 2016-17</v>
          </cell>
          <cell r="AA118">
            <v>12.9</v>
          </cell>
          <cell r="AC118">
            <v>13.8</v>
          </cell>
          <cell r="AE118">
            <v>12.3</v>
          </cell>
          <cell r="AG118">
            <v>13.9</v>
          </cell>
          <cell r="AI118">
            <v>12.2</v>
          </cell>
          <cell r="AK118">
            <v>12.2</v>
          </cell>
          <cell r="AM118">
            <v>14.7</v>
          </cell>
          <cell r="AO118">
            <v>11.7</v>
          </cell>
          <cell r="AQ118" t="str">
            <v>2016-17</v>
          </cell>
          <cell r="AR118" t="str">
            <v>DHS 2016-17</v>
          </cell>
          <cell r="AS118">
            <v>1.1000000000000001</v>
          </cell>
          <cell r="AU118">
            <v>1.1000000000000001</v>
          </cell>
          <cell r="AW118">
            <v>1</v>
          </cell>
          <cell r="AY118">
            <v>0.6</v>
          </cell>
          <cell r="BA118">
            <v>1.5</v>
          </cell>
          <cell r="BC118">
            <v>2</v>
          </cell>
          <cell r="BE118">
            <v>1.1000000000000001</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86.7</v>
          </cell>
          <cell r="U119" t="str">
            <v>y</v>
          </cell>
          <cell r="V119">
            <v>87.8</v>
          </cell>
          <cell r="W119" t="str">
            <v>y</v>
          </cell>
          <cell r="X119">
            <v>85.6</v>
          </cell>
          <cell r="Y119" t="str">
            <v>y</v>
          </cell>
          <cell r="Z119" t="str">
            <v>DHS 2018</v>
          </cell>
          <cell r="AA119">
            <v>88.6</v>
          </cell>
          <cell r="AB119" t="str">
            <v>y</v>
          </cell>
          <cell r="AC119">
            <v>89.2</v>
          </cell>
          <cell r="AD119" t="str">
            <v>y</v>
          </cell>
          <cell r="AE119">
            <v>88.4</v>
          </cell>
          <cell r="AF119" t="str">
            <v>y</v>
          </cell>
          <cell r="AG119">
            <v>86.5</v>
          </cell>
          <cell r="AH119" t="str">
            <v>y</v>
          </cell>
          <cell r="AI119">
            <v>85.8</v>
          </cell>
          <cell r="AJ119" t="str">
            <v>y</v>
          </cell>
          <cell r="AK119">
            <v>89.9</v>
          </cell>
          <cell r="AL119" t="str">
            <v>y</v>
          </cell>
          <cell r="AM119">
            <v>89.6</v>
          </cell>
          <cell r="AN119" t="str">
            <v>y</v>
          </cell>
          <cell r="AO119">
            <v>90.4</v>
          </cell>
          <cell r="AP119" t="str">
            <v>y</v>
          </cell>
          <cell r="AQ119" t="str">
            <v>2018</v>
          </cell>
          <cell r="AR119" t="str">
            <v>DHS 2018</v>
          </cell>
          <cell r="AS119">
            <v>72.7</v>
          </cell>
          <cell r="AU119">
            <v>74.400000000000006</v>
          </cell>
          <cell r="AW119">
            <v>72.2</v>
          </cell>
          <cell r="AY119">
            <v>70.5</v>
          </cell>
          <cell r="BA119">
            <v>69.7</v>
          </cell>
          <cell r="BC119">
            <v>69.099999999999994</v>
          </cell>
          <cell r="BE119">
            <v>78.3</v>
          </cell>
        </row>
        <row r="120">
          <cell r="B120" t="str">
            <v>Malta</v>
          </cell>
          <cell r="C120" t="str">
            <v>-</v>
          </cell>
          <cell r="E120" t="str">
            <v>-</v>
          </cell>
          <cell r="G120" t="str">
            <v>-</v>
          </cell>
          <cell r="J120" t="str">
            <v>-</v>
          </cell>
          <cell r="L120" t="str">
            <v>-</v>
          </cell>
          <cell r="P120" t="str">
            <v>-</v>
          </cell>
          <cell r="T120">
            <v>100</v>
          </cell>
          <cell r="U120" t="str">
            <v>v</v>
          </cell>
          <cell r="V120">
            <v>100</v>
          </cell>
          <cell r="W120" t="str">
            <v>v</v>
          </cell>
          <cell r="X120">
            <v>100</v>
          </cell>
          <cell r="Y120" t="str">
            <v>v</v>
          </cell>
          <cell r="Z120" t="str">
            <v>UNSD Population and Vital Statistics Report, January 2021, latest update on 4 Jan 2022</v>
          </cell>
          <cell r="AA120" t="str">
            <v>-</v>
          </cell>
          <cell r="AC120" t="str">
            <v>-</v>
          </cell>
          <cell r="AE120" t="str">
            <v>-</v>
          </cell>
          <cell r="AG120" t="str">
            <v>-</v>
          </cell>
          <cell r="AI120" t="str">
            <v>-</v>
          </cell>
          <cell r="AK120" t="str">
            <v>-</v>
          </cell>
          <cell r="AM120" t="str">
            <v>-</v>
          </cell>
          <cell r="AO120" t="str">
            <v>-</v>
          </cell>
          <cell r="AS120" t="str">
            <v>-</v>
          </cell>
          <cell r="AU120" t="str">
            <v>-</v>
          </cell>
          <cell r="AW120" t="str">
            <v>-</v>
          </cell>
          <cell r="AY120" t="str">
            <v>-</v>
          </cell>
          <cell r="BA120" t="str">
            <v>-</v>
          </cell>
          <cell r="BC120" t="str">
            <v>-</v>
          </cell>
          <cell r="BE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83.8</v>
          </cell>
          <cell r="V121">
            <v>85.1</v>
          </cell>
          <cell r="X121">
            <v>82.3</v>
          </cell>
          <cell r="Z121" t="str">
            <v>ICHNS 2017</v>
          </cell>
          <cell r="AA121" t="str">
            <v>-</v>
          </cell>
          <cell r="AC121" t="str">
            <v>-</v>
          </cell>
          <cell r="AE121" t="str">
            <v>-</v>
          </cell>
          <cell r="AG121" t="str">
            <v>-</v>
          </cell>
          <cell r="AI121" t="str">
            <v>-</v>
          </cell>
          <cell r="AK121" t="str">
            <v>-</v>
          </cell>
          <cell r="AM121" t="str">
            <v>-</v>
          </cell>
          <cell r="AO121" t="str">
            <v>-</v>
          </cell>
          <cell r="AS121" t="str">
            <v>-</v>
          </cell>
          <cell r="AU121" t="str">
            <v>-</v>
          </cell>
          <cell r="AW121" t="str">
            <v>-</v>
          </cell>
          <cell r="AY121" t="str">
            <v>-</v>
          </cell>
          <cell r="BA121" t="str">
            <v>-</v>
          </cell>
          <cell r="BC121" t="str">
            <v>-</v>
          </cell>
          <cell r="BE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65.599999999999994</v>
          </cell>
          <cell r="U122" t="str">
            <v>y</v>
          </cell>
          <cell r="V122">
            <v>65.599999999999994</v>
          </cell>
          <cell r="W122" t="str">
            <v>y</v>
          </cell>
          <cell r="X122">
            <v>65.5</v>
          </cell>
          <cell r="Y122" t="str">
            <v>y</v>
          </cell>
          <cell r="Z122" t="str">
            <v>MICS 2015</v>
          </cell>
          <cell r="AA122">
            <v>66.599999999999994</v>
          </cell>
          <cell r="AC122">
            <v>55.2</v>
          </cell>
          <cell r="AE122">
            <v>79</v>
          </cell>
          <cell r="AG122">
            <v>91.8</v>
          </cell>
          <cell r="AI122">
            <v>85.9</v>
          </cell>
          <cell r="AK122">
            <v>70.099999999999994</v>
          </cell>
          <cell r="AM122">
            <v>60.1</v>
          </cell>
          <cell r="AO122">
            <v>36.6</v>
          </cell>
          <cell r="AQ122" t="str">
            <v>2015</v>
          </cell>
          <cell r="AR122" t="str">
            <v>MICS 2015</v>
          </cell>
          <cell r="AS122">
            <v>51.4</v>
          </cell>
          <cell r="AU122">
            <v>33</v>
          </cell>
          <cell r="AW122">
            <v>66.3</v>
          </cell>
          <cell r="AY122">
            <v>82.2</v>
          </cell>
          <cell r="BA122">
            <v>69</v>
          </cell>
          <cell r="BC122">
            <v>47.2</v>
          </cell>
          <cell r="BE122">
            <v>36.1</v>
          </cell>
        </row>
        <row r="123">
          <cell r="B123" t="str">
            <v>Mauritius</v>
          </cell>
          <cell r="C123" t="str">
            <v>-</v>
          </cell>
          <cell r="E123" t="str">
            <v>-</v>
          </cell>
          <cell r="G123" t="str">
            <v>-</v>
          </cell>
          <cell r="J123" t="str">
            <v>-</v>
          </cell>
          <cell r="L123" t="str">
            <v>-</v>
          </cell>
          <cell r="P123" t="str">
            <v>-</v>
          </cell>
          <cell r="T123" t="str">
            <v>-</v>
          </cell>
          <cell r="V123" t="str">
            <v>-</v>
          </cell>
          <cell r="X123" t="str">
            <v>-</v>
          </cell>
          <cell r="AA123" t="str">
            <v>-</v>
          </cell>
          <cell r="AC123" t="str">
            <v>-</v>
          </cell>
          <cell r="AE123" t="str">
            <v>-</v>
          </cell>
          <cell r="AG123" t="str">
            <v>-</v>
          </cell>
          <cell r="AI123" t="str">
            <v>-</v>
          </cell>
          <cell r="AK123" t="str">
            <v>-</v>
          </cell>
          <cell r="AM123" t="str">
            <v>-</v>
          </cell>
          <cell r="AO123" t="str">
            <v>-</v>
          </cell>
          <cell r="AS123" t="str">
            <v>-</v>
          </cell>
          <cell r="AU123" t="str">
            <v>-</v>
          </cell>
          <cell r="AW123" t="str">
            <v>-</v>
          </cell>
          <cell r="AY123" t="str">
            <v>-</v>
          </cell>
          <cell r="BA123" t="str">
            <v>-</v>
          </cell>
          <cell r="BC123" t="str">
            <v>-</v>
          </cell>
          <cell r="BE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97</v>
          </cell>
          <cell r="U124" t="str">
            <v>y</v>
          </cell>
          <cell r="V124">
            <v>97</v>
          </cell>
          <cell r="W124" t="str">
            <v>y</v>
          </cell>
          <cell r="X124">
            <v>97</v>
          </cell>
          <cell r="Y124" t="str">
            <v>y</v>
          </cell>
          <cell r="Z124" t="str">
            <v>INEGI. Population and Housing Census 2020</v>
          </cell>
          <cell r="AA124" t="str">
            <v>-</v>
          </cell>
          <cell r="AC124" t="str">
            <v>-</v>
          </cell>
          <cell r="AE124" t="str">
            <v>-</v>
          </cell>
          <cell r="AG124" t="str">
            <v>-</v>
          </cell>
          <cell r="AI124" t="str">
            <v>-</v>
          </cell>
          <cell r="AK124" t="str">
            <v>-</v>
          </cell>
          <cell r="AM124" t="str">
            <v>-</v>
          </cell>
          <cell r="AO124" t="str">
            <v>-</v>
          </cell>
          <cell r="AS124" t="str">
            <v>-</v>
          </cell>
          <cell r="AU124" t="str">
            <v>-</v>
          </cell>
          <cell r="AW124" t="str">
            <v>-</v>
          </cell>
          <cell r="AY124" t="str">
            <v>-</v>
          </cell>
          <cell r="BA124" t="str">
            <v>-</v>
          </cell>
          <cell r="BC124" t="str">
            <v>-</v>
          </cell>
          <cell r="BE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AA125" t="str">
            <v>-</v>
          </cell>
          <cell r="AC125" t="str">
            <v>-</v>
          </cell>
          <cell r="AE125" t="str">
            <v>-</v>
          </cell>
          <cell r="AG125" t="str">
            <v>-</v>
          </cell>
          <cell r="AI125" t="str">
            <v>-</v>
          </cell>
          <cell r="AK125" t="str">
            <v>-</v>
          </cell>
          <cell r="AM125" t="str">
            <v>-</v>
          </cell>
          <cell r="AO125" t="str">
            <v>-</v>
          </cell>
          <cell r="AS125" t="str">
            <v>-</v>
          </cell>
          <cell r="AU125" t="str">
            <v>-</v>
          </cell>
          <cell r="AW125" t="str">
            <v>-</v>
          </cell>
          <cell r="AY125" t="str">
            <v>-</v>
          </cell>
          <cell r="BA125" t="str">
            <v>-</v>
          </cell>
          <cell r="BC125" t="str">
            <v>-</v>
          </cell>
          <cell r="BE125" t="str">
            <v>-</v>
          </cell>
        </row>
        <row r="126">
          <cell r="B126" t="str">
            <v>Monaco</v>
          </cell>
          <cell r="C126" t="str">
            <v>-</v>
          </cell>
          <cell r="E126" t="str">
            <v>-</v>
          </cell>
          <cell r="G126" t="str">
            <v>-</v>
          </cell>
          <cell r="J126" t="str">
            <v>-</v>
          </cell>
          <cell r="L126" t="str">
            <v>-</v>
          </cell>
          <cell r="P126" t="str">
            <v>-</v>
          </cell>
          <cell r="T126">
            <v>100</v>
          </cell>
          <cell r="U126" t="str">
            <v>v</v>
          </cell>
          <cell r="V126">
            <v>100</v>
          </cell>
          <cell r="W126" t="str">
            <v>v</v>
          </cell>
          <cell r="X126">
            <v>100</v>
          </cell>
          <cell r="Y126" t="str">
            <v>v</v>
          </cell>
          <cell r="Z126" t="str">
            <v>UNSD Population and Vital Statistics Report, January 2021, latest update on 4 Jan 2022</v>
          </cell>
          <cell r="AA126" t="str">
            <v>-</v>
          </cell>
          <cell r="AC126" t="str">
            <v>-</v>
          </cell>
          <cell r="AE126" t="str">
            <v>-</v>
          </cell>
          <cell r="AG126" t="str">
            <v>-</v>
          </cell>
          <cell r="AI126" t="str">
            <v>-</v>
          </cell>
          <cell r="AK126" t="str">
            <v>-</v>
          </cell>
          <cell r="AM126" t="str">
            <v>-</v>
          </cell>
          <cell r="AO126" t="str">
            <v>-</v>
          </cell>
          <cell r="AS126" t="str">
            <v>-</v>
          </cell>
          <cell r="AU126" t="str">
            <v>-</v>
          </cell>
          <cell r="AW126" t="str">
            <v>-</v>
          </cell>
          <cell r="AY126" t="str">
            <v>-</v>
          </cell>
          <cell r="BA126" t="str">
            <v>-</v>
          </cell>
          <cell r="BC126" t="str">
            <v>-</v>
          </cell>
          <cell r="BE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99.6</v>
          </cell>
          <cell r="V127">
            <v>99.6</v>
          </cell>
          <cell r="X127">
            <v>99.6</v>
          </cell>
          <cell r="Z127" t="str">
            <v>MICS 2018</v>
          </cell>
          <cell r="AA127" t="str">
            <v>-</v>
          </cell>
          <cell r="AC127" t="str">
            <v>-</v>
          </cell>
          <cell r="AE127" t="str">
            <v>-</v>
          </cell>
          <cell r="AG127" t="str">
            <v>-</v>
          </cell>
          <cell r="AI127" t="str">
            <v>-</v>
          </cell>
          <cell r="AK127" t="str">
            <v>-</v>
          </cell>
          <cell r="AM127" t="str">
            <v>-</v>
          </cell>
          <cell r="AO127" t="str">
            <v>-</v>
          </cell>
          <cell r="AS127" t="str">
            <v>-</v>
          </cell>
          <cell r="AU127" t="str">
            <v>-</v>
          </cell>
          <cell r="AW127" t="str">
            <v>-</v>
          </cell>
          <cell r="AY127" t="str">
            <v>-</v>
          </cell>
          <cell r="BA127" t="str">
            <v>-</v>
          </cell>
          <cell r="BC127" t="str">
            <v>-</v>
          </cell>
          <cell r="BE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99.4</v>
          </cell>
          <cell r="V128">
            <v>99.6</v>
          </cell>
          <cell r="X128">
            <v>99.1</v>
          </cell>
          <cell r="Z128" t="str">
            <v>MICS 2013</v>
          </cell>
          <cell r="AA128" t="str">
            <v>-</v>
          </cell>
          <cell r="AC128" t="str">
            <v>-</v>
          </cell>
          <cell r="AE128" t="str">
            <v>-</v>
          </cell>
          <cell r="AG128" t="str">
            <v>-</v>
          </cell>
          <cell r="AI128" t="str">
            <v>-</v>
          </cell>
          <cell r="AK128" t="str">
            <v>-</v>
          </cell>
          <cell r="AM128" t="str">
            <v>-</v>
          </cell>
          <cell r="AO128" t="str">
            <v>-</v>
          </cell>
          <cell r="AS128" t="str">
            <v>-</v>
          </cell>
          <cell r="AU128" t="str">
            <v>-</v>
          </cell>
          <cell r="AW128" t="str">
            <v>-</v>
          </cell>
          <cell r="AY128" t="str">
            <v>-</v>
          </cell>
          <cell r="BA128" t="str">
            <v>-</v>
          </cell>
          <cell r="BC128" t="str">
            <v>-</v>
          </cell>
          <cell r="BE128" t="str">
            <v>-</v>
          </cell>
        </row>
        <row r="129">
          <cell r="B129" t="str">
            <v>Montserrat</v>
          </cell>
          <cell r="C129" t="str">
            <v>-</v>
          </cell>
          <cell r="E129" t="str">
            <v>-</v>
          </cell>
          <cell r="G129" t="str">
            <v>-</v>
          </cell>
          <cell r="J129" t="str">
            <v>-</v>
          </cell>
          <cell r="L129" t="str">
            <v>-</v>
          </cell>
          <cell r="P129" t="str">
            <v>-</v>
          </cell>
          <cell r="T129">
            <v>100</v>
          </cell>
          <cell r="U129" t="str">
            <v>y</v>
          </cell>
          <cell r="V129">
            <v>100</v>
          </cell>
          <cell r="W129" t="str">
            <v>y</v>
          </cell>
          <cell r="X129">
            <v>100</v>
          </cell>
          <cell r="Y129" t="str">
            <v>y</v>
          </cell>
          <cell r="Z129" t="str">
            <v>National Civil Authority, Registry Department, 2017</v>
          </cell>
          <cell r="AA129" t="str">
            <v>-</v>
          </cell>
          <cell r="AC129" t="str">
            <v>-</v>
          </cell>
          <cell r="AE129" t="str">
            <v>-</v>
          </cell>
          <cell r="AG129" t="str">
            <v>-</v>
          </cell>
          <cell r="AI129" t="str">
            <v>-</v>
          </cell>
          <cell r="AK129" t="str">
            <v>-</v>
          </cell>
          <cell r="AM129" t="str">
            <v>-</v>
          </cell>
          <cell r="AO129" t="str">
            <v>-</v>
          </cell>
          <cell r="AS129" t="str">
            <v>-</v>
          </cell>
          <cell r="AU129" t="str">
            <v>-</v>
          </cell>
          <cell r="AW129" t="str">
            <v>-</v>
          </cell>
          <cell r="AY129" t="str">
            <v>-</v>
          </cell>
          <cell r="BA129" t="str">
            <v>-</v>
          </cell>
          <cell r="BC129" t="str">
            <v>-</v>
          </cell>
          <cell r="BE129" t="str">
            <v>-</v>
          </cell>
        </row>
        <row r="130">
          <cell r="B130" t="str">
            <v>Morocco</v>
          </cell>
          <cell r="C130" t="str">
            <v>-</v>
          </cell>
          <cell r="E130" t="str">
            <v>-</v>
          </cell>
          <cell r="G130" t="str">
            <v>-</v>
          </cell>
          <cell r="J130">
            <v>0.5</v>
          </cell>
          <cell r="L130">
            <v>13.7</v>
          </cell>
          <cell r="N130" t="str">
            <v>2018</v>
          </cell>
          <cell r="O130" t="str">
            <v>ENSPF 2018</v>
          </cell>
          <cell r="P130" t="str">
            <v>-</v>
          </cell>
          <cell r="T130">
            <v>96.9</v>
          </cell>
          <cell r="U130" t="str">
            <v>y</v>
          </cell>
          <cell r="V130">
            <v>96.8</v>
          </cell>
          <cell r="W130" t="str">
            <v>y</v>
          </cell>
          <cell r="X130">
            <v>97</v>
          </cell>
          <cell r="Y130" t="str">
            <v>y</v>
          </cell>
          <cell r="Z130" t="str">
            <v>ENPSF 2018</v>
          </cell>
          <cell r="AA130" t="str">
            <v>-</v>
          </cell>
          <cell r="AC130" t="str">
            <v>-</v>
          </cell>
          <cell r="AE130" t="str">
            <v>-</v>
          </cell>
          <cell r="AG130" t="str">
            <v>-</v>
          </cell>
          <cell r="AI130" t="str">
            <v>-</v>
          </cell>
          <cell r="AK130" t="str">
            <v>-</v>
          </cell>
          <cell r="AM130" t="str">
            <v>-</v>
          </cell>
          <cell r="AO130" t="str">
            <v>-</v>
          </cell>
          <cell r="AS130" t="str">
            <v>-</v>
          </cell>
          <cell r="AU130" t="str">
            <v>-</v>
          </cell>
          <cell r="AW130" t="str">
            <v>-</v>
          </cell>
          <cell r="AY130" t="str">
            <v>-</v>
          </cell>
          <cell r="BA130" t="str">
            <v>-</v>
          </cell>
          <cell r="BC130" t="str">
            <v>-</v>
          </cell>
          <cell r="BE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55</v>
          </cell>
          <cell r="V131">
            <v>53.9</v>
          </cell>
          <cell r="X131">
            <v>56.1</v>
          </cell>
          <cell r="Z131" t="str">
            <v>AIS 2015</v>
          </cell>
          <cell r="AA131" t="str">
            <v>-</v>
          </cell>
          <cell r="AC131" t="str">
            <v>-</v>
          </cell>
          <cell r="AE131" t="str">
            <v>-</v>
          </cell>
          <cell r="AG131" t="str">
            <v>-</v>
          </cell>
          <cell r="AI131" t="str">
            <v>-</v>
          </cell>
          <cell r="AK131" t="str">
            <v>-</v>
          </cell>
          <cell r="AM131" t="str">
            <v>-</v>
          </cell>
          <cell r="AO131" t="str">
            <v>-</v>
          </cell>
          <cell r="AS131" t="str">
            <v>-</v>
          </cell>
          <cell r="AU131" t="str">
            <v>-</v>
          </cell>
          <cell r="AW131" t="str">
            <v>-</v>
          </cell>
          <cell r="AY131" t="str">
            <v>-</v>
          </cell>
          <cell r="BA131" t="str">
            <v>-</v>
          </cell>
          <cell r="BC131" t="str">
            <v>-</v>
          </cell>
          <cell r="BE131" t="str">
            <v>-</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81.3</v>
          </cell>
          <cell r="V132">
            <v>81.900000000000006</v>
          </cell>
          <cell r="X132">
            <v>80.599999999999994</v>
          </cell>
          <cell r="Z132" t="str">
            <v>DHS 2015-16</v>
          </cell>
          <cell r="AA132" t="str">
            <v>-</v>
          </cell>
          <cell r="AC132" t="str">
            <v>-</v>
          </cell>
          <cell r="AE132" t="str">
            <v>-</v>
          </cell>
          <cell r="AG132" t="str">
            <v>-</v>
          </cell>
          <cell r="AI132" t="str">
            <v>-</v>
          </cell>
          <cell r="AK132" t="str">
            <v>-</v>
          </cell>
          <cell r="AM132" t="str">
            <v>-</v>
          </cell>
          <cell r="AO132" t="str">
            <v>-</v>
          </cell>
          <cell r="AS132" t="str">
            <v>-</v>
          </cell>
          <cell r="AU132" t="str">
            <v>-</v>
          </cell>
          <cell r="AW132" t="str">
            <v>-</v>
          </cell>
          <cell r="AY132" t="str">
            <v>-</v>
          </cell>
          <cell r="BA132" t="str">
            <v>-</v>
          </cell>
          <cell r="BC132" t="str">
            <v>-</v>
          </cell>
          <cell r="BE132" t="str">
            <v>-</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78.099999999999994</v>
          </cell>
          <cell r="U133" t="str">
            <v>y</v>
          </cell>
          <cell r="V133" t="str">
            <v>-</v>
          </cell>
          <cell r="X133" t="str">
            <v>-</v>
          </cell>
          <cell r="Z133" t="str">
            <v>Intercensal Survey 2016</v>
          </cell>
          <cell r="AA133" t="str">
            <v>-</v>
          </cell>
          <cell r="AC133" t="str">
            <v>-</v>
          </cell>
          <cell r="AE133" t="str">
            <v>-</v>
          </cell>
          <cell r="AG133" t="str">
            <v>-</v>
          </cell>
          <cell r="AI133" t="str">
            <v>-</v>
          </cell>
          <cell r="AK133" t="str">
            <v>-</v>
          </cell>
          <cell r="AM133" t="str">
            <v>-</v>
          </cell>
          <cell r="AO133" t="str">
            <v>-</v>
          </cell>
          <cell r="AS133" t="str">
            <v>-</v>
          </cell>
          <cell r="AU133" t="str">
            <v>-</v>
          </cell>
          <cell r="AW133" t="str">
            <v>-</v>
          </cell>
          <cell r="AY133" t="str">
            <v>-</v>
          </cell>
          <cell r="BA133" t="str">
            <v>-</v>
          </cell>
          <cell r="BC133" t="str">
            <v>-</v>
          </cell>
          <cell r="BE133" t="str">
            <v>-</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v>95.9</v>
          </cell>
          <cell r="V134" t="str">
            <v>-</v>
          </cell>
          <cell r="X134" t="str">
            <v>-</v>
          </cell>
          <cell r="Z134" t="str">
            <v>Vital statistics 2013</v>
          </cell>
          <cell r="AA134" t="str">
            <v>-</v>
          </cell>
          <cell r="AC134" t="str">
            <v>-</v>
          </cell>
          <cell r="AE134" t="str">
            <v>-</v>
          </cell>
          <cell r="AG134" t="str">
            <v>-</v>
          </cell>
          <cell r="AI134" t="str">
            <v>-</v>
          </cell>
          <cell r="AK134" t="str">
            <v>-</v>
          </cell>
          <cell r="AM134" t="str">
            <v>-</v>
          </cell>
          <cell r="AO134" t="str">
            <v>-</v>
          </cell>
          <cell r="AS134" t="str">
            <v>-</v>
          </cell>
          <cell r="AU134" t="str">
            <v>-</v>
          </cell>
          <cell r="AW134" t="str">
            <v>-</v>
          </cell>
          <cell r="AY134" t="str">
            <v>-</v>
          </cell>
          <cell r="BA134" t="str">
            <v>-</v>
          </cell>
          <cell r="BC134" t="str">
            <v>-</v>
          </cell>
          <cell r="BE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77.2</v>
          </cell>
          <cell r="V135">
            <v>76.3</v>
          </cell>
          <cell r="X135">
            <v>78.3</v>
          </cell>
          <cell r="Z135" t="str">
            <v>MICS 2019</v>
          </cell>
          <cell r="AA135" t="str">
            <v>-</v>
          </cell>
          <cell r="AC135" t="str">
            <v>-</v>
          </cell>
          <cell r="AE135" t="str">
            <v>-</v>
          </cell>
          <cell r="AG135" t="str">
            <v>-</v>
          </cell>
          <cell r="AI135" t="str">
            <v>-</v>
          </cell>
          <cell r="AK135" t="str">
            <v>-</v>
          </cell>
          <cell r="AM135" t="str">
            <v>-</v>
          </cell>
          <cell r="AO135" t="str">
            <v>-</v>
          </cell>
          <cell r="AS135" t="str">
            <v>-</v>
          </cell>
          <cell r="AU135" t="str">
            <v>-</v>
          </cell>
          <cell r="AW135" t="str">
            <v>-</v>
          </cell>
          <cell r="AY135" t="str">
            <v>-</v>
          </cell>
          <cell r="BA135" t="str">
            <v>-</v>
          </cell>
          <cell r="BC135" t="str">
            <v>-</v>
          </cell>
          <cell r="BE135" t="str">
            <v>-</v>
          </cell>
        </row>
        <row r="136">
          <cell r="B136" t="str">
            <v>Netherlands</v>
          </cell>
          <cell r="C136" t="str">
            <v>-</v>
          </cell>
          <cell r="E136" t="str">
            <v>-</v>
          </cell>
          <cell r="G136" t="str">
            <v>-</v>
          </cell>
          <cell r="J136" t="str">
            <v>-</v>
          </cell>
          <cell r="L136" t="str">
            <v>-</v>
          </cell>
          <cell r="P136" t="str">
            <v>-</v>
          </cell>
          <cell r="T136">
            <v>100</v>
          </cell>
          <cell r="U136" t="str">
            <v>v</v>
          </cell>
          <cell r="V136">
            <v>100</v>
          </cell>
          <cell r="W136" t="str">
            <v>v</v>
          </cell>
          <cell r="X136">
            <v>100</v>
          </cell>
          <cell r="Y136" t="str">
            <v>v</v>
          </cell>
          <cell r="Z136" t="str">
            <v>UNSD Population and Vital Statistics Report, January 2021, latest update on 4 Jan 2022</v>
          </cell>
          <cell r="AA136" t="str">
            <v>-</v>
          </cell>
          <cell r="AC136" t="str">
            <v>-</v>
          </cell>
          <cell r="AE136" t="str">
            <v>-</v>
          </cell>
          <cell r="AG136" t="str">
            <v>-</v>
          </cell>
          <cell r="AI136" t="str">
            <v>-</v>
          </cell>
          <cell r="AK136" t="str">
            <v>-</v>
          </cell>
          <cell r="AM136" t="str">
            <v>-</v>
          </cell>
          <cell r="AO136" t="str">
            <v>-</v>
          </cell>
          <cell r="AS136" t="str">
            <v>-</v>
          </cell>
          <cell r="AU136" t="str">
            <v>-</v>
          </cell>
          <cell r="AW136" t="str">
            <v>-</v>
          </cell>
          <cell r="AY136" t="str">
            <v>-</v>
          </cell>
          <cell r="BA136" t="str">
            <v>-</v>
          </cell>
          <cell r="BC136" t="str">
            <v>-</v>
          </cell>
          <cell r="BE136" t="str">
            <v>-</v>
          </cell>
        </row>
        <row r="137">
          <cell r="B137" t="str">
            <v>New Zealand</v>
          </cell>
          <cell r="C137" t="str">
            <v>-</v>
          </cell>
          <cell r="E137" t="str">
            <v>-</v>
          </cell>
          <cell r="G137" t="str">
            <v>-</v>
          </cell>
          <cell r="J137" t="str">
            <v>-</v>
          </cell>
          <cell r="L137" t="str">
            <v>-</v>
          </cell>
          <cell r="P137" t="str">
            <v>-</v>
          </cell>
          <cell r="T137">
            <v>100</v>
          </cell>
          <cell r="U137" t="str">
            <v>v</v>
          </cell>
          <cell r="V137">
            <v>100</v>
          </cell>
          <cell r="W137" t="str">
            <v>v</v>
          </cell>
          <cell r="X137">
            <v>100</v>
          </cell>
          <cell r="Y137" t="str">
            <v>v</v>
          </cell>
          <cell r="Z137" t="str">
            <v>UNSD Population and Vital Statistics Report, January 2021, latest update on 4 Jan 2022</v>
          </cell>
          <cell r="AA137" t="str">
            <v>-</v>
          </cell>
          <cell r="AC137" t="str">
            <v>-</v>
          </cell>
          <cell r="AE137" t="str">
            <v>-</v>
          </cell>
          <cell r="AG137" t="str">
            <v>-</v>
          </cell>
          <cell r="AI137" t="str">
            <v>-</v>
          </cell>
          <cell r="AK137" t="str">
            <v>-</v>
          </cell>
          <cell r="AM137" t="str">
            <v>-</v>
          </cell>
          <cell r="AO137" t="str">
            <v>-</v>
          </cell>
          <cell r="AS137" t="str">
            <v>-</v>
          </cell>
          <cell r="AU137" t="str">
            <v>-</v>
          </cell>
          <cell r="AW137" t="str">
            <v>-</v>
          </cell>
          <cell r="AY137" t="str">
            <v>-</v>
          </cell>
          <cell r="BA137" t="str">
            <v>-</v>
          </cell>
          <cell r="BC137" t="str">
            <v>-</v>
          </cell>
          <cell r="BE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v>84.7</v>
          </cell>
          <cell r="V138" t="str">
            <v>-</v>
          </cell>
          <cell r="X138" t="str">
            <v>-</v>
          </cell>
          <cell r="Z138" t="str">
            <v>ENDESA 2011/12</v>
          </cell>
          <cell r="AA138" t="str">
            <v>-</v>
          </cell>
          <cell r="AC138" t="str">
            <v>-</v>
          </cell>
          <cell r="AE138" t="str">
            <v>-</v>
          </cell>
          <cell r="AG138" t="str">
            <v>-</v>
          </cell>
          <cell r="AI138" t="str">
            <v>-</v>
          </cell>
          <cell r="AK138" t="str">
            <v>-</v>
          </cell>
          <cell r="AM138" t="str">
            <v>-</v>
          </cell>
          <cell r="AO138" t="str">
            <v>-</v>
          </cell>
          <cell r="AS138" t="str">
            <v>-</v>
          </cell>
          <cell r="AU138" t="str">
            <v>-</v>
          </cell>
          <cell r="AW138" t="str">
            <v>-</v>
          </cell>
          <cell r="AY138" t="str">
            <v>-</v>
          </cell>
          <cell r="BA138" t="str">
            <v>-</v>
          </cell>
          <cell r="BC138" t="str">
            <v>-</v>
          </cell>
          <cell r="BE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63.9</v>
          </cell>
          <cell r="V139">
            <v>65.400000000000006</v>
          </cell>
          <cell r="X139">
            <v>62.2</v>
          </cell>
          <cell r="Z139" t="str">
            <v>DHS 2012</v>
          </cell>
          <cell r="AA139">
            <v>2</v>
          </cell>
          <cell r="AC139">
            <v>1.2</v>
          </cell>
          <cell r="AE139">
            <v>2.1</v>
          </cell>
          <cell r="AG139">
            <v>1.7</v>
          </cell>
          <cell r="AI139">
            <v>1.7</v>
          </cell>
          <cell r="AK139">
            <v>2.4</v>
          </cell>
          <cell r="AM139">
            <v>3</v>
          </cell>
          <cell r="AO139">
            <v>1</v>
          </cell>
          <cell r="AQ139" t="str">
            <v>2012</v>
          </cell>
          <cell r="AR139" t="str">
            <v>DHS/MICS 2012</v>
          </cell>
          <cell r="AS139" t="str">
            <v>-</v>
          </cell>
          <cell r="AU139" t="str">
            <v>-</v>
          </cell>
          <cell r="AW139" t="str">
            <v>-</v>
          </cell>
          <cell r="AY139" t="str">
            <v>-</v>
          </cell>
          <cell r="BA139" t="str">
            <v>-</v>
          </cell>
          <cell r="BC139" t="str">
            <v>-</v>
          </cell>
          <cell r="BE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42.6</v>
          </cell>
          <cell r="V140">
            <v>43.4</v>
          </cell>
          <cell r="X140">
            <v>41.7</v>
          </cell>
          <cell r="Z140" t="str">
            <v>DHS 2018</v>
          </cell>
          <cell r="AA140">
            <v>19.5</v>
          </cell>
          <cell r="AC140">
            <v>24.2</v>
          </cell>
          <cell r="AE140">
            <v>15.6</v>
          </cell>
          <cell r="AG140">
            <v>16.399999999999999</v>
          </cell>
          <cell r="AI140">
            <v>17.8</v>
          </cell>
          <cell r="AK140">
            <v>20</v>
          </cell>
          <cell r="AM140">
            <v>22.6</v>
          </cell>
          <cell r="AO140">
            <v>20</v>
          </cell>
          <cell r="AQ140" t="str">
            <v>2018</v>
          </cell>
          <cell r="AR140" t="str">
            <v>DHS 2018</v>
          </cell>
          <cell r="AS140">
            <v>19.2</v>
          </cell>
          <cell r="AU140">
            <v>16.3</v>
          </cell>
          <cell r="AW140">
            <v>21.1</v>
          </cell>
          <cell r="AY140">
            <v>26.6</v>
          </cell>
          <cell r="BA140">
            <v>20.8</v>
          </cell>
          <cell r="BC140">
            <v>18.8</v>
          </cell>
          <cell r="BE140">
            <v>16.399999999999999</v>
          </cell>
        </row>
        <row r="141">
          <cell r="B141" t="str">
            <v>Niue</v>
          </cell>
          <cell r="C141" t="str">
            <v>-</v>
          </cell>
          <cell r="E141" t="str">
            <v>-</v>
          </cell>
          <cell r="G141" t="str">
            <v>-</v>
          </cell>
          <cell r="J141" t="str">
            <v>-</v>
          </cell>
          <cell r="L141" t="str">
            <v>-</v>
          </cell>
          <cell r="P141" t="str">
            <v>-</v>
          </cell>
          <cell r="T141" t="str">
            <v>-</v>
          </cell>
          <cell r="V141" t="str">
            <v>-</v>
          </cell>
          <cell r="X141" t="str">
            <v>-</v>
          </cell>
          <cell r="AA141" t="str">
            <v>-</v>
          </cell>
          <cell r="AC141" t="str">
            <v>-</v>
          </cell>
          <cell r="AE141" t="str">
            <v>-</v>
          </cell>
          <cell r="AG141" t="str">
            <v>-</v>
          </cell>
          <cell r="AI141" t="str">
            <v>-</v>
          </cell>
          <cell r="AK141" t="str">
            <v>-</v>
          </cell>
          <cell r="AM141" t="str">
            <v>-</v>
          </cell>
          <cell r="AO141" t="str">
            <v>-</v>
          </cell>
          <cell r="AS141" t="str">
            <v>-</v>
          </cell>
          <cell r="AU141" t="str">
            <v>-</v>
          </cell>
          <cell r="AW141" t="str">
            <v>-</v>
          </cell>
          <cell r="AY141" t="str">
            <v>-</v>
          </cell>
          <cell r="BA141" t="str">
            <v>-</v>
          </cell>
          <cell r="BC141" t="str">
            <v>-</v>
          </cell>
          <cell r="BE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99.8</v>
          </cell>
          <cell r="V142">
            <v>99.7</v>
          </cell>
          <cell r="X142">
            <v>100</v>
          </cell>
          <cell r="Z142" t="str">
            <v>MICS 2018-19</v>
          </cell>
          <cell r="AA142" t="str">
            <v>-</v>
          </cell>
          <cell r="AC142" t="str">
            <v>-</v>
          </cell>
          <cell r="AE142" t="str">
            <v>-</v>
          </cell>
          <cell r="AG142" t="str">
            <v>-</v>
          </cell>
          <cell r="AI142" t="str">
            <v>-</v>
          </cell>
          <cell r="AK142" t="str">
            <v>-</v>
          </cell>
          <cell r="AM142" t="str">
            <v>-</v>
          </cell>
          <cell r="AO142" t="str">
            <v>-</v>
          </cell>
          <cell r="AS142" t="str">
            <v>-</v>
          </cell>
          <cell r="AU142" t="str">
            <v>-</v>
          </cell>
          <cell r="AW142" t="str">
            <v>-</v>
          </cell>
          <cell r="AY142" t="str">
            <v>-</v>
          </cell>
          <cell r="BA142" t="str">
            <v>-</v>
          </cell>
          <cell r="BC142" t="str">
            <v>-</v>
          </cell>
          <cell r="BE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v>100</v>
          </cell>
          <cell r="U143" t="str">
            <v>v</v>
          </cell>
          <cell r="V143">
            <v>100</v>
          </cell>
          <cell r="W143" t="str">
            <v>v</v>
          </cell>
          <cell r="X143">
            <v>100</v>
          </cell>
          <cell r="Y143" t="str">
            <v>v</v>
          </cell>
          <cell r="Z143" t="str">
            <v>UNSD Population and Vital Statistics Report, January 2021, latest update on 4 Jan 2022</v>
          </cell>
          <cell r="AA143" t="str">
            <v>-</v>
          </cell>
          <cell r="AC143" t="str">
            <v>-</v>
          </cell>
          <cell r="AE143" t="str">
            <v>-</v>
          </cell>
          <cell r="AG143" t="str">
            <v>-</v>
          </cell>
          <cell r="AI143" t="str">
            <v>-</v>
          </cell>
          <cell r="AK143" t="str">
            <v>-</v>
          </cell>
          <cell r="AM143" t="str">
            <v>-</v>
          </cell>
          <cell r="AO143" t="str">
            <v>-</v>
          </cell>
          <cell r="AS143" t="str">
            <v>-</v>
          </cell>
          <cell r="AU143" t="str">
            <v>-</v>
          </cell>
          <cell r="AW143" t="str">
            <v>-</v>
          </cell>
          <cell r="AY143" t="str">
            <v>-</v>
          </cell>
          <cell r="BA143" t="str">
            <v>-</v>
          </cell>
          <cell r="BC143" t="str">
            <v>-</v>
          </cell>
          <cell r="BE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v>100</v>
          </cell>
          <cell r="U144" t="str">
            <v>y</v>
          </cell>
          <cell r="V144">
            <v>100</v>
          </cell>
          <cell r="W144" t="str">
            <v>y</v>
          </cell>
          <cell r="X144">
            <v>100</v>
          </cell>
          <cell r="Y144" t="str">
            <v>y</v>
          </cell>
          <cell r="Z144" t="str">
            <v>Ministry of Health and Civil Registration</v>
          </cell>
          <cell r="AA144" t="str">
            <v>-</v>
          </cell>
          <cell r="AC144" t="str">
            <v>-</v>
          </cell>
          <cell r="AE144" t="str">
            <v>-</v>
          </cell>
          <cell r="AG144" t="str">
            <v>-</v>
          </cell>
          <cell r="AI144" t="str">
            <v>-</v>
          </cell>
          <cell r="AK144" t="str">
            <v>-</v>
          </cell>
          <cell r="AM144" t="str">
            <v>-</v>
          </cell>
          <cell r="AO144" t="str">
            <v>-</v>
          </cell>
          <cell r="AS144" t="str">
            <v>-</v>
          </cell>
          <cell r="AU144" t="str">
            <v>-</v>
          </cell>
          <cell r="AW144" t="str">
            <v>-</v>
          </cell>
          <cell r="AY144" t="str">
            <v>-</v>
          </cell>
          <cell r="BA144" t="str">
            <v>-</v>
          </cell>
          <cell r="BC144" t="str">
            <v>-</v>
          </cell>
          <cell r="BE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42.2</v>
          </cell>
          <cell r="U145" t="str">
            <v>y</v>
          </cell>
          <cell r="V145">
            <v>42.5</v>
          </cell>
          <cell r="W145" t="str">
            <v>y</v>
          </cell>
          <cell r="X145">
            <v>41.9</v>
          </cell>
          <cell r="Y145" t="str">
            <v>y</v>
          </cell>
          <cell r="Z145" t="str">
            <v>DHS 2017-18</v>
          </cell>
          <cell r="AA145" t="str">
            <v>-</v>
          </cell>
          <cell r="AC145" t="str">
            <v>-</v>
          </cell>
          <cell r="AE145" t="str">
            <v>-</v>
          </cell>
          <cell r="AG145" t="str">
            <v>-</v>
          </cell>
          <cell r="AI145" t="str">
            <v>-</v>
          </cell>
          <cell r="AK145" t="str">
            <v>-</v>
          </cell>
          <cell r="AM145" t="str">
            <v>-</v>
          </cell>
          <cell r="AO145" t="str">
            <v>-</v>
          </cell>
          <cell r="AS145" t="str">
            <v>-</v>
          </cell>
          <cell r="AU145" t="str">
            <v>-</v>
          </cell>
          <cell r="AW145" t="str">
            <v>-</v>
          </cell>
          <cell r="AY145" t="str">
            <v>-</v>
          </cell>
          <cell r="BA145" t="str">
            <v>-</v>
          </cell>
          <cell r="BC145" t="str">
            <v>-</v>
          </cell>
          <cell r="BE145" t="str">
            <v>-</v>
          </cell>
        </row>
        <row r="146">
          <cell r="B146" t="str">
            <v>Palau</v>
          </cell>
          <cell r="C146" t="str">
            <v>-</v>
          </cell>
          <cell r="E146" t="str">
            <v>-</v>
          </cell>
          <cell r="G146" t="str">
            <v>-</v>
          </cell>
          <cell r="J146" t="str">
            <v>-</v>
          </cell>
          <cell r="L146" t="str">
            <v>-</v>
          </cell>
          <cell r="P146" t="str">
            <v>-</v>
          </cell>
          <cell r="T146" t="str">
            <v>-</v>
          </cell>
          <cell r="V146" t="str">
            <v>-</v>
          </cell>
          <cell r="X146" t="str">
            <v>-</v>
          </cell>
          <cell r="AA146" t="str">
            <v>-</v>
          </cell>
          <cell r="AC146" t="str">
            <v>-</v>
          </cell>
          <cell r="AE146" t="str">
            <v>-</v>
          </cell>
          <cell r="AG146" t="str">
            <v>-</v>
          </cell>
          <cell r="AI146" t="str">
            <v>-</v>
          </cell>
          <cell r="AK146" t="str">
            <v>-</v>
          </cell>
          <cell r="AM146" t="str">
            <v>-</v>
          </cell>
          <cell r="AO146" t="str">
            <v>-</v>
          </cell>
          <cell r="AS146" t="str">
            <v>-</v>
          </cell>
          <cell r="AU146" t="str">
            <v>-</v>
          </cell>
          <cell r="AW146" t="str">
            <v>-</v>
          </cell>
          <cell r="AY146" t="str">
            <v>-</v>
          </cell>
          <cell r="BA146" t="str">
            <v>-</v>
          </cell>
          <cell r="BC146" t="str">
            <v>-</v>
          </cell>
          <cell r="BE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v>96.7</v>
          </cell>
          <cell r="V147">
            <v>96.8</v>
          </cell>
          <cell r="X147">
            <v>96.6</v>
          </cell>
          <cell r="Z147" t="str">
            <v>INEC, Encuesta de Propósitos Múltiples</v>
          </cell>
          <cell r="AA147" t="str">
            <v>-</v>
          </cell>
          <cell r="AC147" t="str">
            <v>-</v>
          </cell>
          <cell r="AE147" t="str">
            <v>-</v>
          </cell>
          <cell r="AG147" t="str">
            <v>-</v>
          </cell>
          <cell r="AI147" t="str">
            <v>-</v>
          </cell>
          <cell r="AK147" t="str">
            <v>-</v>
          </cell>
          <cell r="AM147" t="str">
            <v>-</v>
          </cell>
          <cell r="AO147" t="str">
            <v>-</v>
          </cell>
          <cell r="AS147" t="str">
            <v>-</v>
          </cell>
          <cell r="AU147" t="str">
            <v>-</v>
          </cell>
          <cell r="AW147" t="str">
            <v>-</v>
          </cell>
          <cell r="AY147" t="str">
            <v>-</v>
          </cell>
          <cell r="BA147" t="str">
            <v>-</v>
          </cell>
          <cell r="BC147" t="str">
            <v>-</v>
          </cell>
          <cell r="BE147" t="str">
            <v>-</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13.4</v>
          </cell>
          <cell r="V148">
            <v>13.3</v>
          </cell>
          <cell r="X148">
            <v>13.6</v>
          </cell>
          <cell r="Z148" t="str">
            <v>DHS 2016-18</v>
          </cell>
          <cell r="AA148" t="str">
            <v>-</v>
          </cell>
          <cell r="AC148" t="str">
            <v>-</v>
          </cell>
          <cell r="AE148" t="str">
            <v>-</v>
          </cell>
          <cell r="AG148" t="str">
            <v>-</v>
          </cell>
          <cell r="AI148" t="str">
            <v>-</v>
          </cell>
          <cell r="AK148" t="str">
            <v>-</v>
          </cell>
          <cell r="AM148" t="str">
            <v>-</v>
          </cell>
          <cell r="AO148" t="str">
            <v>-</v>
          </cell>
          <cell r="AS148" t="str">
            <v>-</v>
          </cell>
          <cell r="AU148" t="str">
            <v>-</v>
          </cell>
          <cell r="AW148" t="str">
            <v>-</v>
          </cell>
          <cell r="AY148" t="str">
            <v>-</v>
          </cell>
          <cell r="BA148" t="str">
            <v>-</v>
          </cell>
          <cell r="BC148" t="str">
            <v>-</v>
          </cell>
          <cell r="BE148" t="str">
            <v>-</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71</v>
          </cell>
          <cell r="V149">
            <v>71.2</v>
          </cell>
          <cell r="X149">
            <v>70.8</v>
          </cell>
          <cell r="Z149" t="str">
            <v>DGEEC 2015-18</v>
          </cell>
          <cell r="AA149" t="str">
            <v>-</v>
          </cell>
          <cell r="AC149" t="str">
            <v>-</v>
          </cell>
          <cell r="AE149" t="str">
            <v>-</v>
          </cell>
          <cell r="AG149" t="str">
            <v>-</v>
          </cell>
          <cell r="AI149" t="str">
            <v>-</v>
          </cell>
          <cell r="AK149" t="str">
            <v>-</v>
          </cell>
          <cell r="AM149" t="str">
            <v>-</v>
          </cell>
          <cell r="AO149" t="str">
            <v>-</v>
          </cell>
          <cell r="AS149" t="str">
            <v>-</v>
          </cell>
          <cell r="AU149" t="str">
            <v>-</v>
          </cell>
          <cell r="AW149" t="str">
            <v>-</v>
          </cell>
          <cell r="AY149" t="str">
            <v>-</v>
          </cell>
          <cell r="BA149" t="str">
            <v>-</v>
          </cell>
          <cell r="BC149" t="str">
            <v>-</v>
          </cell>
          <cell r="BE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v>96.4</v>
          </cell>
          <cell r="V150" t="str">
            <v>-</v>
          </cell>
          <cell r="X150" t="str">
            <v>-</v>
          </cell>
          <cell r="Z150" t="str">
            <v>ENAPRES 2020</v>
          </cell>
          <cell r="AA150" t="str">
            <v>-</v>
          </cell>
          <cell r="AC150" t="str">
            <v>-</v>
          </cell>
          <cell r="AE150" t="str">
            <v>-</v>
          </cell>
          <cell r="AG150" t="str">
            <v>-</v>
          </cell>
          <cell r="AI150" t="str">
            <v>-</v>
          </cell>
          <cell r="AK150" t="str">
            <v>-</v>
          </cell>
          <cell r="AM150" t="str">
            <v>-</v>
          </cell>
          <cell r="AO150" t="str">
            <v>-</v>
          </cell>
          <cell r="AS150" t="str">
            <v>-</v>
          </cell>
          <cell r="AU150" t="str">
            <v>-</v>
          </cell>
          <cell r="AW150" t="str">
            <v>-</v>
          </cell>
          <cell r="AY150" t="str">
            <v>-</v>
          </cell>
          <cell r="BA150" t="str">
            <v>-</v>
          </cell>
          <cell r="BC150" t="str">
            <v>-</v>
          </cell>
          <cell r="BE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91.8</v>
          </cell>
          <cell r="V151">
            <v>92.3</v>
          </cell>
          <cell r="X151">
            <v>91.2</v>
          </cell>
          <cell r="Z151" t="str">
            <v>DHS 2017</v>
          </cell>
          <cell r="AA151" t="str">
            <v>-</v>
          </cell>
          <cell r="AC151" t="str">
            <v>-</v>
          </cell>
          <cell r="AE151" t="str">
            <v>-</v>
          </cell>
          <cell r="AG151" t="str">
            <v>-</v>
          </cell>
          <cell r="AI151" t="str">
            <v>-</v>
          </cell>
          <cell r="AK151" t="str">
            <v>-</v>
          </cell>
          <cell r="AM151" t="str">
            <v>-</v>
          </cell>
          <cell r="AO151" t="str">
            <v>-</v>
          </cell>
          <cell r="AS151" t="str">
            <v>-</v>
          </cell>
          <cell r="AU151" t="str">
            <v>-</v>
          </cell>
          <cell r="AW151" t="str">
            <v>-</v>
          </cell>
          <cell r="AY151" t="str">
            <v>-</v>
          </cell>
          <cell r="BA151" t="str">
            <v>-</v>
          </cell>
          <cell r="BC151" t="str">
            <v>-</v>
          </cell>
          <cell r="BE151" t="str">
            <v>-</v>
          </cell>
        </row>
        <row r="152">
          <cell r="B152" t="str">
            <v>Poland</v>
          </cell>
          <cell r="C152" t="str">
            <v>-</v>
          </cell>
          <cell r="E152" t="str">
            <v>-</v>
          </cell>
          <cell r="G152" t="str">
            <v>-</v>
          </cell>
          <cell r="J152" t="str">
            <v>-</v>
          </cell>
          <cell r="L152" t="str">
            <v>-</v>
          </cell>
          <cell r="P152" t="str">
            <v>-</v>
          </cell>
          <cell r="T152">
            <v>100</v>
          </cell>
          <cell r="U152" t="str">
            <v>y</v>
          </cell>
          <cell r="V152">
            <v>100</v>
          </cell>
          <cell r="W152" t="str">
            <v>y</v>
          </cell>
          <cell r="X152">
            <v>100</v>
          </cell>
          <cell r="Y152" t="str">
            <v>y</v>
          </cell>
          <cell r="Z152" t="str">
            <v>Polish Ministry of Interior and Administration</v>
          </cell>
          <cell r="AA152" t="str">
            <v>-</v>
          </cell>
          <cell r="AC152" t="str">
            <v>-</v>
          </cell>
          <cell r="AE152" t="str">
            <v>-</v>
          </cell>
          <cell r="AG152" t="str">
            <v>-</v>
          </cell>
          <cell r="AI152" t="str">
            <v>-</v>
          </cell>
          <cell r="AK152" t="str">
            <v>-</v>
          </cell>
          <cell r="AM152" t="str">
            <v>-</v>
          </cell>
          <cell r="AO152" t="str">
            <v>-</v>
          </cell>
          <cell r="AS152" t="str">
            <v>-</v>
          </cell>
          <cell r="AU152" t="str">
            <v>-</v>
          </cell>
          <cell r="AW152" t="str">
            <v>-</v>
          </cell>
          <cell r="AY152" t="str">
            <v>-</v>
          </cell>
          <cell r="BA152" t="str">
            <v>-</v>
          </cell>
          <cell r="BC152" t="str">
            <v>-</v>
          </cell>
          <cell r="BE152" t="str">
            <v>-</v>
          </cell>
        </row>
        <row r="153">
          <cell r="B153" t="str">
            <v>Portugal</v>
          </cell>
          <cell r="C153" t="str">
            <v>-</v>
          </cell>
          <cell r="E153" t="str">
            <v>-</v>
          </cell>
          <cell r="G153" t="str">
            <v>-</v>
          </cell>
          <cell r="J153" t="str">
            <v>-</v>
          </cell>
          <cell r="L153" t="str">
            <v>-</v>
          </cell>
          <cell r="P153" t="str">
            <v>-</v>
          </cell>
          <cell r="T153">
            <v>100</v>
          </cell>
          <cell r="U153" t="str">
            <v>y</v>
          </cell>
          <cell r="V153">
            <v>100</v>
          </cell>
          <cell r="W153" t="str">
            <v>y</v>
          </cell>
          <cell r="X153">
            <v>100</v>
          </cell>
          <cell r="Y153" t="str">
            <v>y</v>
          </cell>
          <cell r="Z153" t="str">
            <v>Portuguese Civil Registry Office 2020</v>
          </cell>
          <cell r="AA153" t="str">
            <v>-</v>
          </cell>
          <cell r="AC153" t="str">
            <v>-</v>
          </cell>
          <cell r="AE153" t="str">
            <v>-</v>
          </cell>
          <cell r="AG153" t="str">
            <v>-</v>
          </cell>
          <cell r="AI153" t="str">
            <v>-</v>
          </cell>
          <cell r="AK153" t="str">
            <v>-</v>
          </cell>
          <cell r="AM153" t="str">
            <v>-</v>
          </cell>
          <cell r="AO153" t="str">
            <v>-</v>
          </cell>
          <cell r="AS153" t="str">
            <v>-</v>
          </cell>
          <cell r="AU153" t="str">
            <v>-</v>
          </cell>
          <cell r="AW153" t="str">
            <v>-</v>
          </cell>
          <cell r="AY153" t="str">
            <v>-</v>
          </cell>
          <cell r="BA153" t="str">
            <v>-</v>
          </cell>
          <cell r="BC153" t="str">
            <v>-</v>
          </cell>
          <cell r="BE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v>100</v>
          </cell>
          <cell r="U154" t="str">
            <v>y</v>
          </cell>
          <cell r="V154">
            <v>100</v>
          </cell>
          <cell r="W154" t="str">
            <v>y</v>
          </cell>
          <cell r="X154">
            <v>100</v>
          </cell>
          <cell r="Y154" t="str">
            <v>y</v>
          </cell>
          <cell r="Z154" t="str">
            <v>Vital statistics, Ministry of Public Health 2020</v>
          </cell>
          <cell r="AA154" t="str">
            <v>-</v>
          </cell>
          <cell r="AC154" t="str">
            <v>-</v>
          </cell>
          <cell r="AE154" t="str">
            <v>-</v>
          </cell>
          <cell r="AG154" t="str">
            <v>-</v>
          </cell>
          <cell r="AI154" t="str">
            <v>-</v>
          </cell>
          <cell r="AK154" t="str">
            <v>-</v>
          </cell>
          <cell r="AM154" t="str">
            <v>-</v>
          </cell>
          <cell r="AO154" t="str">
            <v>-</v>
          </cell>
          <cell r="AS154" t="str">
            <v>-</v>
          </cell>
          <cell r="AU154" t="str">
            <v>-</v>
          </cell>
          <cell r="AW154" t="str">
            <v>-</v>
          </cell>
          <cell r="AY154" t="str">
            <v>-</v>
          </cell>
          <cell r="BA154" t="str">
            <v>-</v>
          </cell>
          <cell r="BC154" t="str">
            <v>-</v>
          </cell>
          <cell r="BE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AA155" t="str">
            <v>-</v>
          </cell>
          <cell r="AC155" t="str">
            <v>-</v>
          </cell>
          <cell r="AE155" t="str">
            <v>-</v>
          </cell>
          <cell r="AG155" t="str">
            <v>-</v>
          </cell>
          <cell r="AI155" t="str">
            <v>-</v>
          </cell>
          <cell r="AK155" t="str">
            <v>-</v>
          </cell>
          <cell r="AM155" t="str">
            <v>-</v>
          </cell>
          <cell r="AO155" t="str">
            <v>-</v>
          </cell>
          <cell r="AS155" t="str">
            <v>-</v>
          </cell>
          <cell r="AU155" t="str">
            <v>-</v>
          </cell>
          <cell r="AW155" t="str">
            <v>-</v>
          </cell>
          <cell r="AY155" t="str">
            <v>-</v>
          </cell>
          <cell r="BA155" t="str">
            <v>-</v>
          </cell>
          <cell r="BC155" t="str">
            <v>-</v>
          </cell>
          <cell r="BE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99.6</v>
          </cell>
          <cell r="V156">
            <v>99.2</v>
          </cell>
          <cell r="X156">
            <v>99.9</v>
          </cell>
          <cell r="Z156" t="str">
            <v>MICS 2012</v>
          </cell>
          <cell r="AA156" t="str">
            <v>-</v>
          </cell>
          <cell r="AC156" t="str">
            <v>-</v>
          </cell>
          <cell r="AE156" t="str">
            <v>-</v>
          </cell>
          <cell r="AG156" t="str">
            <v>-</v>
          </cell>
          <cell r="AI156" t="str">
            <v>-</v>
          </cell>
          <cell r="AK156" t="str">
            <v>-</v>
          </cell>
          <cell r="AM156" t="str">
            <v>-</v>
          </cell>
          <cell r="AO156" t="str">
            <v>-</v>
          </cell>
          <cell r="AS156" t="str">
            <v>-</v>
          </cell>
          <cell r="AU156" t="str">
            <v>-</v>
          </cell>
          <cell r="AW156" t="str">
            <v>-</v>
          </cell>
          <cell r="AY156" t="str">
            <v>-</v>
          </cell>
          <cell r="BA156" t="str">
            <v>-</v>
          </cell>
          <cell r="BC156" t="str">
            <v>-</v>
          </cell>
          <cell r="BE156" t="str">
            <v>-</v>
          </cell>
        </row>
        <row r="157">
          <cell r="B157" t="str">
            <v>Romania</v>
          </cell>
          <cell r="C157" t="str">
            <v>-</v>
          </cell>
          <cell r="E157" t="str">
            <v>-</v>
          </cell>
          <cell r="G157" t="str">
            <v>-</v>
          </cell>
          <cell r="J157" t="str">
            <v>-</v>
          </cell>
          <cell r="L157" t="str">
            <v>-</v>
          </cell>
          <cell r="P157" t="str">
            <v>-</v>
          </cell>
          <cell r="T157">
            <v>100</v>
          </cell>
          <cell r="U157" t="str">
            <v>y</v>
          </cell>
          <cell r="V157">
            <v>100</v>
          </cell>
          <cell r="W157" t="str">
            <v>y</v>
          </cell>
          <cell r="X157">
            <v>100</v>
          </cell>
          <cell r="Y157" t="str">
            <v>y</v>
          </cell>
          <cell r="Z157" t="str">
            <v>Live births statistical bulletins, National Institute of Statistics, 2020</v>
          </cell>
          <cell r="AA157" t="str">
            <v>-</v>
          </cell>
          <cell r="AC157" t="str">
            <v>-</v>
          </cell>
          <cell r="AE157" t="str">
            <v>-</v>
          </cell>
          <cell r="AG157" t="str">
            <v>-</v>
          </cell>
          <cell r="AI157" t="str">
            <v>-</v>
          </cell>
          <cell r="AK157" t="str">
            <v>-</v>
          </cell>
          <cell r="AM157" t="str">
            <v>-</v>
          </cell>
          <cell r="AO157" t="str">
            <v>-</v>
          </cell>
          <cell r="AS157" t="str">
            <v>-</v>
          </cell>
          <cell r="AU157" t="str">
            <v>-</v>
          </cell>
          <cell r="AW157" t="str">
            <v>-</v>
          </cell>
          <cell r="AY157" t="str">
            <v>-</v>
          </cell>
          <cell r="BA157" t="str">
            <v>-</v>
          </cell>
          <cell r="BC157" t="str">
            <v>-</v>
          </cell>
          <cell r="BE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v>100</v>
          </cell>
          <cell r="U158" t="str">
            <v>v</v>
          </cell>
          <cell r="V158">
            <v>100</v>
          </cell>
          <cell r="W158" t="str">
            <v>v</v>
          </cell>
          <cell r="X158">
            <v>100</v>
          </cell>
          <cell r="Y158" t="str">
            <v>v</v>
          </cell>
          <cell r="Z158" t="str">
            <v>UNSD Population and Vital Statistics Report, January 2021, latest update on 4 Jan 2022</v>
          </cell>
          <cell r="AA158" t="str">
            <v>-</v>
          </cell>
          <cell r="AC158" t="str">
            <v>-</v>
          </cell>
          <cell r="AE158" t="str">
            <v>-</v>
          </cell>
          <cell r="AG158" t="str">
            <v>-</v>
          </cell>
          <cell r="AI158" t="str">
            <v>-</v>
          </cell>
          <cell r="AK158" t="str">
            <v>-</v>
          </cell>
          <cell r="AM158" t="str">
            <v>-</v>
          </cell>
          <cell r="AO158" t="str">
            <v>-</v>
          </cell>
          <cell r="AS158" t="str">
            <v>-</v>
          </cell>
          <cell r="AU158" t="str">
            <v>-</v>
          </cell>
          <cell r="AW158" t="str">
            <v>-</v>
          </cell>
          <cell r="AY158" t="str">
            <v>-</v>
          </cell>
          <cell r="BA158" t="str">
            <v>-</v>
          </cell>
          <cell r="BC158" t="str">
            <v>-</v>
          </cell>
          <cell r="BE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85.6</v>
          </cell>
          <cell r="V159">
            <v>85.8</v>
          </cell>
          <cell r="X159">
            <v>85.4</v>
          </cell>
          <cell r="Z159" t="str">
            <v>DHS 2019-20</v>
          </cell>
          <cell r="AA159" t="str">
            <v>-</v>
          </cell>
          <cell r="AC159" t="str">
            <v>-</v>
          </cell>
          <cell r="AE159" t="str">
            <v>-</v>
          </cell>
          <cell r="AG159" t="str">
            <v>-</v>
          </cell>
          <cell r="AI159" t="str">
            <v>-</v>
          </cell>
          <cell r="AK159" t="str">
            <v>-</v>
          </cell>
          <cell r="AM159" t="str">
            <v>-</v>
          </cell>
          <cell r="AO159" t="str">
            <v>-</v>
          </cell>
          <cell r="AS159" t="str">
            <v>-</v>
          </cell>
          <cell r="AU159" t="str">
            <v>-</v>
          </cell>
          <cell r="AW159" t="str">
            <v>-</v>
          </cell>
          <cell r="AY159" t="str">
            <v>-</v>
          </cell>
          <cell r="BA159" t="str">
            <v>-</v>
          </cell>
          <cell r="BC159" t="str">
            <v>-</v>
          </cell>
          <cell r="BE159" t="str">
            <v>-</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AA160" t="str">
            <v>-</v>
          </cell>
          <cell r="AC160" t="str">
            <v>-</v>
          </cell>
          <cell r="AE160" t="str">
            <v>-</v>
          </cell>
          <cell r="AG160" t="str">
            <v>-</v>
          </cell>
          <cell r="AI160" t="str">
            <v>-</v>
          </cell>
          <cell r="AK160" t="str">
            <v>-</v>
          </cell>
          <cell r="AM160" t="str">
            <v>-</v>
          </cell>
          <cell r="AO160" t="str">
            <v>-</v>
          </cell>
          <cell r="AS160" t="str">
            <v>-</v>
          </cell>
          <cell r="AU160" t="str">
            <v>-</v>
          </cell>
          <cell r="AW160" t="str">
            <v>-</v>
          </cell>
          <cell r="AY160" t="str">
            <v>-</v>
          </cell>
          <cell r="BA160" t="str">
            <v>-</v>
          </cell>
          <cell r="BC160" t="str">
            <v>-</v>
          </cell>
          <cell r="BE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92</v>
          </cell>
          <cell r="V161">
            <v>91.4</v>
          </cell>
          <cell r="X161">
            <v>92.5</v>
          </cell>
          <cell r="Z161" t="str">
            <v>MICS 2012</v>
          </cell>
          <cell r="AA161" t="str">
            <v>-</v>
          </cell>
          <cell r="AC161" t="str">
            <v>-</v>
          </cell>
          <cell r="AE161" t="str">
            <v>-</v>
          </cell>
          <cell r="AG161" t="str">
            <v>-</v>
          </cell>
          <cell r="AI161" t="str">
            <v>-</v>
          </cell>
          <cell r="AK161" t="str">
            <v>-</v>
          </cell>
          <cell r="AM161" t="str">
            <v>-</v>
          </cell>
          <cell r="AO161" t="str">
            <v>-</v>
          </cell>
          <cell r="AS161" t="str">
            <v>-</v>
          </cell>
          <cell r="AU161" t="str">
            <v>-</v>
          </cell>
          <cell r="AW161" t="str">
            <v>-</v>
          </cell>
          <cell r="AY161" t="str">
            <v>-</v>
          </cell>
          <cell r="BA161" t="str">
            <v>-</v>
          </cell>
          <cell r="BC161" t="str">
            <v>-</v>
          </cell>
          <cell r="BE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AA162" t="str">
            <v>-</v>
          </cell>
          <cell r="AC162" t="str">
            <v>-</v>
          </cell>
          <cell r="AE162" t="str">
            <v>-</v>
          </cell>
          <cell r="AG162" t="str">
            <v>-</v>
          </cell>
          <cell r="AI162" t="str">
            <v>-</v>
          </cell>
          <cell r="AK162" t="str">
            <v>-</v>
          </cell>
          <cell r="AM162" t="str">
            <v>-</v>
          </cell>
          <cell r="AO162" t="str">
            <v>-</v>
          </cell>
          <cell r="AS162" t="str">
            <v>-</v>
          </cell>
          <cell r="AU162" t="str">
            <v>-</v>
          </cell>
          <cell r="AW162" t="str">
            <v>-</v>
          </cell>
          <cell r="AY162" t="str">
            <v>-</v>
          </cell>
          <cell r="BA162" t="str">
            <v>-</v>
          </cell>
          <cell r="BC162" t="str">
            <v>-</v>
          </cell>
          <cell r="BE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66.900000000000006</v>
          </cell>
          <cell r="V163">
            <v>67</v>
          </cell>
          <cell r="X163">
            <v>66.900000000000006</v>
          </cell>
          <cell r="Z163" t="str">
            <v>MICS 2019-20</v>
          </cell>
          <cell r="AA163" t="str">
            <v>-</v>
          </cell>
          <cell r="AC163" t="str">
            <v>-</v>
          </cell>
          <cell r="AE163" t="str">
            <v>-</v>
          </cell>
          <cell r="AG163" t="str">
            <v>-</v>
          </cell>
          <cell r="AI163" t="str">
            <v>-</v>
          </cell>
          <cell r="AK163" t="str">
            <v>-</v>
          </cell>
          <cell r="AM163" t="str">
            <v>-</v>
          </cell>
          <cell r="AO163" t="str">
            <v>-</v>
          </cell>
          <cell r="AS163" t="str">
            <v>-</v>
          </cell>
          <cell r="AU163" t="str">
            <v>-</v>
          </cell>
          <cell r="AW163" t="str">
            <v>-</v>
          </cell>
          <cell r="AY163" t="str">
            <v>-</v>
          </cell>
          <cell r="BA163" t="str">
            <v>-</v>
          </cell>
          <cell r="BC163" t="str">
            <v>-</v>
          </cell>
          <cell r="BE163" t="str">
            <v>-</v>
          </cell>
        </row>
        <row r="164">
          <cell r="B164" t="str">
            <v>San Marino</v>
          </cell>
          <cell r="C164" t="str">
            <v>-</v>
          </cell>
          <cell r="E164" t="str">
            <v>-</v>
          </cell>
          <cell r="G164" t="str">
            <v>-</v>
          </cell>
          <cell r="J164" t="str">
            <v>-</v>
          </cell>
          <cell r="L164" t="str">
            <v>-</v>
          </cell>
          <cell r="P164" t="str">
            <v>-</v>
          </cell>
          <cell r="T164">
            <v>100</v>
          </cell>
          <cell r="U164" t="str">
            <v>v</v>
          </cell>
          <cell r="V164">
            <v>100</v>
          </cell>
          <cell r="W164" t="str">
            <v>v</v>
          </cell>
          <cell r="X164">
            <v>100</v>
          </cell>
          <cell r="Y164" t="str">
            <v>v</v>
          </cell>
          <cell r="Z164" t="str">
            <v>UNSD Population and Vital Statistics Report, January 2021, latest update on 4 Jan 2022</v>
          </cell>
          <cell r="AA164" t="str">
            <v>-</v>
          </cell>
          <cell r="AC164" t="str">
            <v>-</v>
          </cell>
          <cell r="AE164" t="str">
            <v>-</v>
          </cell>
          <cell r="AG164" t="str">
            <v>-</v>
          </cell>
          <cell r="AI164" t="str">
            <v>-</v>
          </cell>
          <cell r="AK164" t="str">
            <v>-</v>
          </cell>
          <cell r="AM164" t="str">
            <v>-</v>
          </cell>
          <cell r="AO164" t="str">
            <v>-</v>
          </cell>
          <cell r="AS164" t="str">
            <v>-</v>
          </cell>
          <cell r="AU164" t="str">
            <v>-</v>
          </cell>
          <cell r="AW164" t="str">
            <v>-</v>
          </cell>
          <cell r="AY164" t="str">
            <v>-</v>
          </cell>
          <cell r="BA164" t="str">
            <v>-</v>
          </cell>
          <cell r="BC164" t="str">
            <v>-</v>
          </cell>
          <cell r="BE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98.6</v>
          </cell>
          <cell r="V165">
            <v>98.8</v>
          </cell>
          <cell r="X165">
            <v>98.4</v>
          </cell>
          <cell r="Z165" t="str">
            <v>MICS 2019</v>
          </cell>
          <cell r="AA165" t="str">
            <v>-</v>
          </cell>
          <cell r="AC165" t="str">
            <v>-</v>
          </cell>
          <cell r="AE165" t="str">
            <v>-</v>
          </cell>
          <cell r="AG165" t="str">
            <v>-</v>
          </cell>
          <cell r="AI165" t="str">
            <v>-</v>
          </cell>
          <cell r="AK165" t="str">
            <v>-</v>
          </cell>
          <cell r="AM165" t="str">
            <v>-</v>
          </cell>
          <cell r="AO165" t="str">
            <v>-</v>
          </cell>
          <cell r="AS165" t="str">
            <v>-</v>
          </cell>
          <cell r="AU165" t="str">
            <v>-</v>
          </cell>
          <cell r="AW165" t="str">
            <v>-</v>
          </cell>
          <cell r="AY165" t="str">
            <v>-</v>
          </cell>
          <cell r="BA165" t="str">
            <v>-</v>
          </cell>
          <cell r="BC165" t="str">
            <v>-</v>
          </cell>
          <cell r="BE165" t="str">
            <v>-</v>
          </cell>
        </row>
        <row r="166">
          <cell r="B166" t="str">
            <v>Saudi Arabia</v>
          </cell>
          <cell r="C166" t="str">
            <v>-</v>
          </cell>
          <cell r="E166" t="str">
            <v>-</v>
          </cell>
          <cell r="G166" t="str">
            <v>-</v>
          </cell>
          <cell r="J166" t="str">
            <v>-</v>
          </cell>
          <cell r="L166" t="str">
            <v>-</v>
          </cell>
          <cell r="P166" t="str">
            <v>-</v>
          </cell>
          <cell r="T166">
            <v>99.2</v>
          </cell>
          <cell r="U166" t="str">
            <v>y</v>
          </cell>
          <cell r="V166">
            <v>99.5</v>
          </cell>
          <cell r="W166" t="str">
            <v>y</v>
          </cell>
          <cell r="X166">
            <v>99</v>
          </cell>
          <cell r="Y166" t="str">
            <v>y</v>
          </cell>
          <cell r="Z166" t="str">
            <v>Household health survey 2018</v>
          </cell>
          <cell r="AA166" t="str">
            <v>-</v>
          </cell>
          <cell r="AC166" t="str">
            <v>-</v>
          </cell>
          <cell r="AE166" t="str">
            <v>-</v>
          </cell>
          <cell r="AG166" t="str">
            <v>-</v>
          </cell>
          <cell r="AI166" t="str">
            <v>-</v>
          </cell>
          <cell r="AK166" t="str">
            <v>-</v>
          </cell>
          <cell r="AM166" t="str">
            <v>-</v>
          </cell>
          <cell r="AO166" t="str">
            <v>-</v>
          </cell>
          <cell r="AS166" t="str">
            <v>-</v>
          </cell>
          <cell r="AU166" t="str">
            <v>-</v>
          </cell>
          <cell r="AW166" t="str">
            <v>-</v>
          </cell>
          <cell r="AY166" t="str">
            <v>-</v>
          </cell>
          <cell r="BA166" t="str">
            <v>-</v>
          </cell>
          <cell r="BC166" t="str">
            <v>-</v>
          </cell>
          <cell r="BE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78.7</v>
          </cell>
          <cell r="V167">
            <v>80.3</v>
          </cell>
          <cell r="X167">
            <v>77.099999999999994</v>
          </cell>
          <cell r="Z167" t="str">
            <v>Continuous DHS 2019</v>
          </cell>
          <cell r="AA167">
            <v>25.2</v>
          </cell>
          <cell r="AC167">
            <v>21.1</v>
          </cell>
          <cell r="AE167">
            <v>29.1</v>
          </cell>
          <cell r="AG167">
            <v>47.6</v>
          </cell>
          <cell r="AI167">
            <v>30</v>
          </cell>
          <cell r="AK167">
            <v>23.2</v>
          </cell>
          <cell r="AM167">
            <v>18.2</v>
          </cell>
          <cell r="AO167">
            <v>14.7</v>
          </cell>
          <cell r="AQ167" t="str">
            <v>2019</v>
          </cell>
          <cell r="AR167" t="str">
            <v>Continuous DHS 2019</v>
          </cell>
          <cell r="AS167">
            <v>16.100000000000001</v>
          </cell>
          <cell r="AU167">
            <v>8.1999999999999993</v>
          </cell>
          <cell r="AW167">
            <v>20.9</v>
          </cell>
          <cell r="AY167">
            <v>35.4</v>
          </cell>
          <cell r="BA167">
            <v>17.600000000000001</v>
          </cell>
          <cell r="BC167">
            <v>12.5</v>
          </cell>
          <cell r="BE167">
            <v>5.3</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99.9</v>
          </cell>
          <cell r="V168">
            <v>99.8</v>
          </cell>
          <cell r="X168">
            <v>100</v>
          </cell>
          <cell r="Z168" t="str">
            <v>MICS 2019</v>
          </cell>
          <cell r="AA168" t="str">
            <v>-</v>
          </cell>
          <cell r="AC168" t="str">
            <v>-</v>
          </cell>
          <cell r="AE168" t="str">
            <v>-</v>
          </cell>
          <cell r="AG168" t="str">
            <v>-</v>
          </cell>
          <cell r="AI168" t="str">
            <v>-</v>
          </cell>
          <cell r="AK168" t="str">
            <v>-</v>
          </cell>
          <cell r="AM168" t="str">
            <v>-</v>
          </cell>
          <cell r="AO168" t="str">
            <v>-</v>
          </cell>
          <cell r="AS168" t="str">
            <v>-</v>
          </cell>
          <cell r="AU168" t="str">
            <v>-</v>
          </cell>
          <cell r="AW168" t="str">
            <v>-</v>
          </cell>
          <cell r="AY168" t="str">
            <v>-</v>
          </cell>
          <cell r="BA168" t="str">
            <v>-</v>
          </cell>
          <cell r="BC168" t="str">
            <v>-</v>
          </cell>
          <cell r="BE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AA169" t="str">
            <v>-</v>
          </cell>
          <cell r="AC169" t="str">
            <v>-</v>
          </cell>
          <cell r="AE169" t="str">
            <v>-</v>
          </cell>
          <cell r="AG169" t="str">
            <v>-</v>
          </cell>
          <cell r="AI169" t="str">
            <v>-</v>
          </cell>
          <cell r="AK169" t="str">
            <v>-</v>
          </cell>
          <cell r="AM169" t="str">
            <v>-</v>
          </cell>
          <cell r="AO169" t="str">
            <v>-</v>
          </cell>
          <cell r="AS169" t="str">
            <v>-</v>
          </cell>
          <cell r="AU169" t="str">
            <v>-</v>
          </cell>
          <cell r="AW169" t="str">
            <v>-</v>
          </cell>
          <cell r="AY169" t="str">
            <v>-</v>
          </cell>
          <cell r="BA169" t="str">
            <v>-</v>
          </cell>
          <cell r="BC169" t="str">
            <v>-</v>
          </cell>
          <cell r="BE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90.4</v>
          </cell>
          <cell r="V170">
            <v>90.3</v>
          </cell>
          <cell r="X170">
            <v>90.5</v>
          </cell>
          <cell r="Z170" t="str">
            <v>DHS 2019</v>
          </cell>
          <cell r="AA170">
            <v>83</v>
          </cell>
          <cell r="AC170">
            <v>76.400000000000006</v>
          </cell>
          <cell r="AE170">
            <v>88.7</v>
          </cell>
          <cell r="AG170">
            <v>90.3</v>
          </cell>
          <cell r="AI170">
            <v>90.1</v>
          </cell>
          <cell r="AK170">
            <v>86.6</v>
          </cell>
          <cell r="AM170">
            <v>79.900000000000006</v>
          </cell>
          <cell r="AO170">
            <v>72.2</v>
          </cell>
          <cell r="AQ170" t="str">
            <v>2019</v>
          </cell>
          <cell r="AR170" t="str">
            <v>DHS 2019</v>
          </cell>
          <cell r="AS170">
            <v>7.9</v>
          </cell>
          <cell r="AU170">
            <v>6.3</v>
          </cell>
          <cell r="AW170">
            <v>8.6999999999999993</v>
          </cell>
          <cell r="AY170">
            <v>8.4</v>
          </cell>
          <cell r="BA170">
            <v>8.9</v>
          </cell>
          <cell r="BC170">
            <v>9.1</v>
          </cell>
          <cell r="BE170">
            <v>7.1</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v>99.9</v>
          </cell>
          <cell r="V171" t="str">
            <v>-</v>
          </cell>
          <cell r="X171" t="str">
            <v>-</v>
          </cell>
          <cell r="Z171" t="str">
            <v>Local birth registration, Immigration and Checkpoints Authority, 2020</v>
          </cell>
          <cell r="AA171" t="str">
            <v>-</v>
          </cell>
          <cell r="AC171" t="str">
            <v>-</v>
          </cell>
          <cell r="AE171" t="str">
            <v>-</v>
          </cell>
          <cell r="AG171" t="str">
            <v>-</v>
          </cell>
          <cell r="AI171" t="str">
            <v>-</v>
          </cell>
          <cell r="AK171" t="str">
            <v>-</v>
          </cell>
          <cell r="AM171" t="str">
            <v>-</v>
          </cell>
          <cell r="AO171" t="str">
            <v>-</v>
          </cell>
          <cell r="AS171" t="str">
            <v>-</v>
          </cell>
          <cell r="AU171" t="str">
            <v>-</v>
          </cell>
          <cell r="AW171" t="str">
            <v>-</v>
          </cell>
          <cell r="AY171" t="str">
            <v>-</v>
          </cell>
          <cell r="BA171" t="str">
            <v>-</v>
          </cell>
          <cell r="BC171" t="str">
            <v>-</v>
          </cell>
          <cell r="BE171" t="str">
            <v>-</v>
          </cell>
        </row>
        <row r="172">
          <cell r="B172" t="str">
            <v>Slovakia</v>
          </cell>
          <cell r="C172" t="str">
            <v>-</v>
          </cell>
          <cell r="E172" t="str">
            <v>-</v>
          </cell>
          <cell r="G172" t="str">
            <v>-</v>
          </cell>
          <cell r="J172" t="str">
            <v>-</v>
          </cell>
          <cell r="L172" t="str">
            <v>-</v>
          </cell>
          <cell r="P172" t="str">
            <v>-</v>
          </cell>
          <cell r="T172">
            <v>100</v>
          </cell>
          <cell r="V172">
            <v>100</v>
          </cell>
          <cell r="X172">
            <v>100</v>
          </cell>
          <cell r="Z172" t="str">
            <v>Vital statistics, Statistical Office of Slovak Republic 2020</v>
          </cell>
          <cell r="AA172" t="str">
            <v>-</v>
          </cell>
          <cell r="AC172" t="str">
            <v>-</v>
          </cell>
          <cell r="AE172" t="str">
            <v>-</v>
          </cell>
          <cell r="AG172" t="str">
            <v>-</v>
          </cell>
          <cell r="AI172" t="str">
            <v>-</v>
          </cell>
          <cell r="AK172" t="str">
            <v>-</v>
          </cell>
          <cell r="AM172" t="str">
            <v>-</v>
          </cell>
          <cell r="AO172" t="str">
            <v>-</v>
          </cell>
          <cell r="AS172" t="str">
            <v>-</v>
          </cell>
          <cell r="AU172" t="str">
            <v>-</v>
          </cell>
          <cell r="AW172" t="str">
            <v>-</v>
          </cell>
          <cell r="AY172" t="str">
            <v>-</v>
          </cell>
          <cell r="BA172" t="str">
            <v>-</v>
          </cell>
          <cell r="BC172" t="str">
            <v>-</v>
          </cell>
          <cell r="BE172" t="str">
            <v>-</v>
          </cell>
        </row>
        <row r="173">
          <cell r="B173" t="str">
            <v>Slovenia</v>
          </cell>
          <cell r="C173" t="str">
            <v>-</v>
          </cell>
          <cell r="E173" t="str">
            <v>-</v>
          </cell>
          <cell r="G173" t="str">
            <v>-</v>
          </cell>
          <cell r="J173" t="str">
            <v>-</v>
          </cell>
          <cell r="L173" t="str">
            <v>-</v>
          </cell>
          <cell r="P173" t="str">
            <v>-</v>
          </cell>
          <cell r="T173">
            <v>100</v>
          </cell>
          <cell r="U173" t="str">
            <v>v</v>
          </cell>
          <cell r="V173">
            <v>100</v>
          </cell>
          <cell r="W173" t="str">
            <v>v</v>
          </cell>
          <cell r="X173">
            <v>100</v>
          </cell>
          <cell r="Y173" t="str">
            <v>v</v>
          </cell>
          <cell r="Z173" t="str">
            <v>UNSD Population and Vital Statistics Report, January 2021, latest update on 4 Jan 2022</v>
          </cell>
          <cell r="AA173" t="str">
            <v>-</v>
          </cell>
          <cell r="AC173" t="str">
            <v>-</v>
          </cell>
          <cell r="AE173" t="str">
            <v>-</v>
          </cell>
          <cell r="AG173" t="str">
            <v>-</v>
          </cell>
          <cell r="AI173" t="str">
            <v>-</v>
          </cell>
          <cell r="AK173" t="str">
            <v>-</v>
          </cell>
          <cell r="AM173" t="str">
            <v>-</v>
          </cell>
          <cell r="AO173" t="str">
            <v>-</v>
          </cell>
          <cell r="AS173" t="str">
            <v>-</v>
          </cell>
          <cell r="AU173" t="str">
            <v>-</v>
          </cell>
          <cell r="AW173" t="str">
            <v>-</v>
          </cell>
          <cell r="AY173" t="str">
            <v>-</v>
          </cell>
          <cell r="BA173" t="str">
            <v>-</v>
          </cell>
          <cell r="BC173" t="str">
            <v>-</v>
          </cell>
          <cell r="BE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v>88</v>
          </cell>
          <cell r="V174">
            <v>87.2</v>
          </cell>
          <cell r="X174">
            <v>89</v>
          </cell>
          <cell r="Z174" t="str">
            <v>DHS 2015</v>
          </cell>
          <cell r="AA174" t="str">
            <v>-</v>
          </cell>
          <cell r="AC174" t="str">
            <v>-</v>
          </cell>
          <cell r="AE174" t="str">
            <v>-</v>
          </cell>
          <cell r="AG174" t="str">
            <v>-</v>
          </cell>
          <cell r="AI174" t="str">
            <v>-</v>
          </cell>
          <cell r="AK174" t="str">
            <v>-</v>
          </cell>
          <cell r="AM174" t="str">
            <v>-</v>
          </cell>
          <cell r="AO174" t="str">
            <v>-</v>
          </cell>
          <cell r="AS174" t="str">
            <v>-</v>
          </cell>
          <cell r="AU174" t="str">
            <v>-</v>
          </cell>
          <cell r="AW174" t="str">
            <v>-</v>
          </cell>
          <cell r="AY174" t="str">
            <v>-</v>
          </cell>
          <cell r="BA174" t="str">
            <v>-</v>
          </cell>
          <cell r="BC174" t="str">
            <v>-</v>
          </cell>
          <cell r="BE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v>5.9</v>
          </cell>
          <cell r="U175" t="str">
            <v>y</v>
          </cell>
          <cell r="V175">
            <v>6.3</v>
          </cell>
          <cell r="W175" t="str">
            <v>y</v>
          </cell>
          <cell r="X175">
            <v>5.5</v>
          </cell>
          <cell r="Y175" t="str">
            <v>y</v>
          </cell>
          <cell r="Z175" t="str">
            <v>SDHS 2020</v>
          </cell>
          <cell r="AA175">
            <v>99.2</v>
          </cell>
          <cell r="AB175" t="str">
            <v>y</v>
          </cell>
          <cell r="AC175">
            <v>99</v>
          </cell>
          <cell r="AD175" t="str">
            <v>y</v>
          </cell>
          <cell r="AE175">
            <v>99.4</v>
          </cell>
          <cell r="AF175" t="str">
            <v>y</v>
          </cell>
          <cell r="AG175">
            <v>99.3</v>
          </cell>
          <cell r="AH175" t="str">
            <v>y</v>
          </cell>
          <cell r="AI175">
            <v>99.5</v>
          </cell>
          <cell r="AJ175" t="str">
            <v>y</v>
          </cell>
          <cell r="AK175">
            <v>99.1</v>
          </cell>
          <cell r="AL175" t="str">
            <v>y</v>
          </cell>
          <cell r="AM175">
            <v>99.5</v>
          </cell>
          <cell r="AN175" t="str">
            <v>y</v>
          </cell>
          <cell r="AO175">
            <v>98.6</v>
          </cell>
          <cell r="AP175" t="str">
            <v>y</v>
          </cell>
          <cell r="AQ175" t="str">
            <v>2020</v>
          </cell>
          <cell r="AR175" t="str">
            <v>SHDS 2020</v>
          </cell>
          <cell r="AS175">
            <v>26</v>
          </cell>
          <cell r="AT175" t="str">
            <v>y</v>
          </cell>
          <cell r="AU175">
            <v>28.3</v>
          </cell>
          <cell r="AV175" t="str">
            <v>y</v>
          </cell>
          <cell r="AW175">
            <v>26.1</v>
          </cell>
          <cell r="AX175" t="str">
            <v>y</v>
          </cell>
          <cell r="AY175">
            <v>21.7</v>
          </cell>
          <cell r="AZ175" t="str">
            <v>y</v>
          </cell>
          <cell r="BA175">
            <v>27.6</v>
          </cell>
          <cell r="BB175" t="str">
            <v>y</v>
          </cell>
          <cell r="BC175">
            <v>28.7</v>
          </cell>
          <cell r="BD175" t="str">
            <v>y</v>
          </cell>
          <cell r="BE175">
            <v>27.5</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v>88.6</v>
          </cell>
          <cell r="U176" t="str">
            <v>y</v>
          </cell>
          <cell r="V176" t="str">
            <v>-</v>
          </cell>
          <cell r="X176" t="str">
            <v>-</v>
          </cell>
          <cell r="Z176" t="str">
            <v>Recorded live births 2017</v>
          </cell>
          <cell r="AA176" t="str">
            <v>-</v>
          </cell>
          <cell r="AC176" t="str">
            <v>-</v>
          </cell>
          <cell r="AE176" t="str">
            <v>-</v>
          </cell>
          <cell r="AG176" t="str">
            <v>-</v>
          </cell>
          <cell r="AI176" t="str">
            <v>-</v>
          </cell>
          <cell r="AK176" t="str">
            <v>-</v>
          </cell>
          <cell r="AM176" t="str">
            <v>-</v>
          </cell>
          <cell r="AO176" t="str">
            <v>-</v>
          </cell>
          <cell r="AS176" t="str">
            <v>-</v>
          </cell>
          <cell r="AU176" t="str">
            <v>-</v>
          </cell>
          <cell r="AW176" t="str">
            <v>-</v>
          </cell>
          <cell r="AY176" t="str">
            <v>-</v>
          </cell>
          <cell r="BA176" t="str">
            <v>-</v>
          </cell>
          <cell r="BC176" t="str">
            <v>-</v>
          </cell>
          <cell r="BE176" t="str">
            <v>-</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35.4</v>
          </cell>
          <cell r="U177" t="str">
            <v>x</v>
          </cell>
          <cell r="V177">
            <v>34.9</v>
          </cell>
          <cell r="W177" t="str">
            <v>x</v>
          </cell>
          <cell r="X177">
            <v>36</v>
          </cell>
          <cell r="Y177" t="str">
            <v>x</v>
          </cell>
          <cell r="Z177" t="str">
            <v>SHHS-2 2010</v>
          </cell>
          <cell r="AA177" t="str">
            <v>-</v>
          </cell>
          <cell r="AC177" t="str">
            <v>-</v>
          </cell>
          <cell r="AE177" t="str">
            <v>-</v>
          </cell>
          <cell r="AG177" t="str">
            <v>-</v>
          </cell>
          <cell r="AI177" t="str">
            <v>-</v>
          </cell>
          <cell r="AK177" t="str">
            <v>-</v>
          </cell>
          <cell r="AM177" t="str">
            <v>-</v>
          </cell>
          <cell r="AO177" t="str">
            <v>-</v>
          </cell>
          <cell r="AS177" t="str">
            <v>-</v>
          </cell>
          <cell r="AU177" t="str">
            <v>-</v>
          </cell>
          <cell r="AW177" t="str">
            <v>-</v>
          </cell>
          <cell r="AY177" t="str">
            <v>-</v>
          </cell>
          <cell r="BA177" t="str">
            <v>-</v>
          </cell>
          <cell r="BC177" t="str">
            <v>-</v>
          </cell>
          <cell r="BE177" t="str">
            <v>-</v>
          </cell>
        </row>
        <row r="178">
          <cell r="B178" t="str">
            <v>Spain</v>
          </cell>
          <cell r="C178" t="str">
            <v>-</v>
          </cell>
          <cell r="E178" t="str">
            <v>-</v>
          </cell>
          <cell r="G178" t="str">
            <v>-</v>
          </cell>
          <cell r="J178" t="str">
            <v>-</v>
          </cell>
          <cell r="L178" t="str">
            <v>-</v>
          </cell>
          <cell r="P178" t="str">
            <v>-</v>
          </cell>
          <cell r="T178">
            <v>100</v>
          </cell>
          <cell r="U178" t="str">
            <v>v</v>
          </cell>
          <cell r="V178">
            <v>100</v>
          </cell>
          <cell r="W178" t="str">
            <v>v</v>
          </cell>
          <cell r="X178">
            <v>100</v>
          </cell>
          <cell r="Y178" t="str">
            <v>v</v>
          </cell>
          <cell r="Z178" t="str">
            <v>UNSD Population and Vital Statistics Report, January 2021, latest update on 4 Jan 2022</v>
          </cell>
          <cell r="AA178" t="str">
            <v>-</v>
          </cell>
          <cell r="AC178" t="str">
            <v>-</v>
          </cell>
          <cell r="AE178" t="str">
            <v>-</v>
          </cell>
          <cell r="AG178" t="str">
            <v>-</v>
          </cell>
          <cell r="AI178" t="str">
            <v>-</v>
          </cell>
          <cell r="AK178" t="str">
            <v>-</v>
          </cell>
          <cell r="AM178" t="str">
            <v>-</v>
          </cell>
          <cell r="AO178" t="str">
            <v>-</v>
          </cell>
          <cell r="AS178" t="str">
            <v>-</v>
          </cell>
          <cell r="AU178" t="str">
            <v>-</v>
          </cell>
          <cell r="AW178" t="str">
            <v>-</v>
          </cell>
          <cell r="AY178" t="str">
            <v>-</v>
          </cell>
          <cell r="BA178" t="str">
            <v>-</v>
          </cell>
          <cell r="BC178" t="str">
            <v>-</v>
          </cell>
          <cell r="BE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v>97.2</v>
          </cell>
          <cell r="U179" t="str">
            <v>x</v>
          </cell>
          <cell r="V179">
            <v>97.4</v>
          </cell>
          <cell r="W179" t="str">
            <v>x</v>
          </cell>
          <cell r="X179">
            <v>97</v>
          </cell>
          <cell r="Y179" t="str">
            <v>x</v>
          </cell>
          <cell r="Z179" t="str">
            <v>DHS 2006-07</v>
          </cell>
          <cell r="AA179" t="str">
            <v>-</v>
          </cell>
          <cell r="AC179" t="str">
            <v>-</v>
          </cell>
          <cell r="AE179" t="str">
            <v>-</v>
          </cell>
          <cell r="AG179" t="str">
            <v>-</v>
          </cell>
          <cell r="AI179" t="str">
            <v>-</v>
          </cell>
          <cell r="AK179" t="str">
            <v>-</v>
          </cell>
          <cell r="AM179" t="str">
            <v>-</v>
          </cell>
          <cell r="AO179" t="str">
            <v>-</v>
          </cell>
          <cell r="AS179" t="str">
            <v>-</v>
          </cell>
          <cell r="AU179" t="str">
            <v>-</v>
          </cell>
          <cell r="AW179" t="str">
            <v>-</v>
          </cell>
          <cell r="AY179" t="str">
            <v>-</v>
          </cell>
          <cell r="BA179" t="str">
            <v>-</v>
          </cell>
          <cell r="BC179" t="str">
            <v>-</v>
          </cell>
          <cell r="BE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99.2</v>
          </cell>
          <cell r="V180">
            <v>99.4</v>
          </cell>
          <cell r="X180">
            <v>98.9</v>
          </cell>
          <cell r="Z180" t="str">
            <v>MICS 2019-20</v>
          </cell>
          <cell r="AA180" t="str">
            <v>-</v>
          </cell>
          <cell r="AC180" t="str">
            <v>-</v>
          </cell>
          <cell r="AE180" t="str">
            <v>-</v>
          </cell>
          <cell r="AG180" t="str">
            <v>-</v>
          </cell>
          <cell r="AI180" t="str">
            <v>-</v>
          </cell>
          <cell r="AK180" t="str">
            <v>-</v>
          </cell>
          <cell r="AM180" t="str">
            <v>-</v>
          </cell>
          <cell r="AO180" t="str">
            <v>-</v>
          </cell>
          <cell r="AS180" t="str">
            <v>-</v>
          </cell>
          <cell r="AU180" t="str">
            <v>-</v>
          </cell>
          <cell r="AW180" t="str">
            <v>-</v>
          </cell>
          <cell r="AY180" t="str">
            <v>-</v>
          </cell>
          <cell r="BA180" t="str">
            <v>-</v>
          </cell>
          <cell r="BC180" t="str">
            <v>-</v>
          </cell>
          <cell r="BE180" t="str">
            <v>-</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67.3</v>
          </cell>
          <cell r="V181">
            <v>68.8</v>
          </cell>
          <cell r="X181">
            <v>65.8</v>
          </cell>
          <cell r="Z181" t="str">
            <v>MICS 2014</v>
          </cell>
          <cell r="AA181">
            <v>86.6</v>
          </cell>
          <cell r="AC181">
            <v>85.5</v>
          </cell>
          <cell r="AE181">
            <v>87.2</v>
          </cell>
          <cell r="AG181">
            <v>88</v>
          </cell>
          <cell r="AI181">
            <v>81.7</v>
          </cell>
          <cell r="AK181">
            <v>80.7</v>
          </cell>
          <cell r="AM181">
            <v>90</v>
          </cell>
          <cell r="AO181">
            <v>91.6</v>
          </cell>
          <cell r="AQ181" t="str">
            <v>2014</v>
          </cell>
          <cell r="AR181" t="str">
            <v>MICS 2014</v>
          </cell>
          <cell r="AS181">
            <v>30.1</v>
          </cell>
          <cell r="AU181">
            <v>26.9</v>
          </cell>
          <cell r="AW181">
            <v>31.4</v>
          </cell>
          <cell r="AY181">
            <v>28.9</v>
          </cell>
          <cell r="BA181">
            <v>27.6</v>
          </cell>
          <cell r="BC181">
            <v>30.2</v>
          </cell>
          <cell r="BE181">
            <v>34.799999999999997</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98.3</v>
          </cell>
          <cell r="U182" t="str">
            <v>y</v>
          </cell>
          <cell r="V182">
            <v>98.1</v>
          </cell>
          <cell r="W182" t="str">
            <v>y</v>
          </cell>
          <cell r="X182">
            <v>98.5</v>
          </cell>
          <cell r="Y182" t="str">
            <v>y</v>
          </cell>
          <cell r="Z182" t="str">
            <v>MICS 2018</v>
          </cell>
          <cell r="AA182" t="str">
            <v>-</v>
          </cell>
          <cell r="AC182" t="str">
            <v>-</v>
          </cell>
          <cell r="AE182" t="str">
            <v>-</v>
          </cell>
          <cell r="AG182" t="str">
            <v>-</v>
          </cell>
          <cell r="AI182" t="str">
            <v>-</v>
          </cell>
          <cell r="AK182" t="str">
            <v>-</v>
          </cell>
          <cell r="AM182" t="str">
            <v>-</v>
          </cell>
          <cell r="AO182" t="str">
            <v>-</v>
          </cell>
          <cell r="AS182" t="str">
            <v>-</v>
          </cell>
          <cell r="AU182" t="str">
            <v>-</v>
          </cell>
          <cell r="AW182" t="str">
            <v>-</v>
          </cell>
          <cell r="AY182" t="str">
            <v>-</v>
          </cell>
          <cell r="BA182" t="str">
            <v>-</v>
          </cell>
          <cell r="BC182" t="str">
            <v>-</v>
          </cell>
          <cell r="BE182" t="str">
            <v>-</v>
          </cell>
        </row>
        <row r="183">
          <cell r="B183" t="str">
            <v>Sweden</v>
          </cell>
          <cell r="C183" t="str">
            <v>-</v>
          </cell>
          <cell r="E183" t="str">
            <v>-</v>
          </cell>
          <cell r="G183" t="str">
            <v>-</v>
          </cell>
          <cell r="J183" t="str">
            <v>-</v>
          </cell>
          <cell r="L183" t="str">
            <v>-</v>
          </cell>
          <cell r="P183" t="str">
            <v>-</v>
          </cell>
          <cell r="T183">
            <v>100</v>
          </cell>
          <cell r="U183" t="str">
            <v>v</v>
          </cell>
          <cell r="V183">
            <v>100</v>
          </cell>
          <cell r="W183" t="str">
            <v>v</v>
          </cell>
          <cell r="X183">
            <v>100</v>
          </cell>
          <cell r="Y183" t="str">
            <v>v</v>
          </cell>
          <cell r="Z183" t="str">
            <v>UNSD Population and Vital Statistics Report, January 2021, latest update on 4 Jan 2022</v>
          </cell>
          <cell r="AA183" t="str">
            <v>-</v>
          </cell>
          <cell r="AC183" t="str">
            <v>-</v>
          </cell>
          <cell r="AE183" t="str">
            <v>-</v>
          </cell>
          <cell r="AG183" t="str">
            <v>-</v>
          </cell>
          <cell r="AI183" t="str">
            <v>-</v>
          </cell>
          <cell r="AK183" t="str">
            <v>-</v>
          </cell>
          <cell r="AM183" t="str">
            <v>-</v>
          </cell>
          <cell r="AO183" t="str">
            <v>-</v>
          </cell>
          <cell r="AS183" t="str">
            <v>-</v>
          </cell>
          <cell r="AU183" t="str">
            <v>-</v>
          </cell>
          <cell r="AW183" t="str">
            <v>-</v>
          </cell>
          <cell r="AY183" t="str">
            <v>-</v>
          </cell>
          <cell r="BA183" t="str">
            <v>-</v>
          </cell>
          <cell r="BC183" t="str">
            <v>-</v>
          </cell>
          <cell r="BE183" t="str">
            <v>-</v>
          </cell>
        </row>
        <row r="184">
          <cell r="B184" t="str">
            <v>Switzerland</v>
          </cell>
          <cell r="C184" t="str">
            <v>-</v>
          </cell>
          <cell r="E184" t="str">
            <v>-</v>
          </cell>
          <cell r="G184" t="str">
            <v>-</v>
          </cell>
          <cell r="J184" t="str">
            <v>-</v>
          </cell>
          <cell r="L184" t="str">
            <v>-</v>
          </cell>
          <cell r="P184" t="str">
            <v>-</v>
          </cell>
          <cell r="T184">
            <v>100</v>
          </cell>
          <cell r="U184" t="str">
            <v>v</v>
          </cell>
          <cell r="V184">
            <v>100</v>
          </cell>
          <cell r="W184" t="str">
            <v>v</v>
          </cell>
          <cell r="X184">
            <v>100</v>
          </cell>
          <cell r="Y184" t="str">
            <v>v</v>
          </cell>
          <cell r="Z184" t="str">
            <v>UNSD Population and Vital Statistics Report, January 2021, latest update on 4 Jan 2022</v>
          </cell>
          <cell r="AA184" t="str">
            <v>-</v>
          </cell>
          <cell r="AC184" t="str">
            <v>-</v>
          </cell>
          <cell r="AE184" t="str">
            <v>-</v>
          </cell>
          <cell r="AG184" t="str">
            <v>-</v>
          </cell>
          <cell r="AI184" t="str">
            <v>-</v>
          </cell>
          <cell r="AK184" t="str">
            <v>-</v>
          </cell>
          <cell r="AM184" t="str">
            <v>-</v>
          </cell>
          <cell r="AO184" t="str">
            <v>-</v>
          </cell>
          <cell r="AS184" t="str">
            <v>-</v>
          </cell>
          <cell r="AU184" t="str">
            <v>-</v>
          </cell>
          <cell r="AW184" t="str">
            <v>-</v>
          </cell>
          <cell r="AY184" t="str">
            <v>-</v>
          </cell>
          <cell r="BA184" t="str">
            <v>-</v>
          </cell>
          <cell r="BC184" t="str">
            <v>-</v>
          </cell>
          <cell r="BE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96</v>
          </cell>
          <cell r="U185" t="str">
            <v>x</v>
          </cell>
          <cell r="V185">
            <v>96.3</v>
          </cell>
          <cell r="W185" t="str">
            <v>x</v>
          </cell>
          <cell r="X185">
            <v>95.8</v>
          </cell>
          <cell r="Y185" t="str">
            <v>x</v>
          </cell>
          <cell r="Z185" t="str">
            <v>MICS 2006</v>
          </cell>
          <cell r="AA185" t="str">
            <v>-</v>
          </cell>
          <cell r="AC185" t="str">
            <v>-</v>
          </cell>
          <cell r="AE185" t="str">
            <v>-</v>
          </cell>
          <cell r="AG185" t="str">
            <v>-</v>
          </cell>
          <cell r="AI185" t="str">
            <v>-</v>
          </cell>
          <cell r="AK185" t="str">
            <v>-</v>
          </cell>
          <cell r="AM185" t="str">
            <v>-</v>
          </cell>
          <cell r="AO185" t="str">
            <v>-</v>
          </cell>
          <cell r="AS185" t="str">
            <v>-</v>
          </cell>
          <cell r="AU185" t="str">
            <v>-</v>
          </cell>
          <cell r="AW185" t="str">
            <v>-</v>
          </cell>
          <cell r="AY185" t="str">
            <v>-</v>
          </cell>
          <cell r="BA185" t="str">
            <v>-</v>
          </cell>
          <cell r="BC185" t="str">
            <v>-</v>
          </cell>
          <cell r="BE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95.8</v>
          </cell>
          <cell r="V186">
            <v>95.9</v>
          </cell>
          <cell r="X186">
            <v>95.7</v>
          </cell>
          <cell r="Z186" t="str">
            <v>DHS 2017</v>
          </cell>
          <cell r="AA186" t="str">
            <v>-</v>
          </cell>
          <cell r="AC186" t="str">
            <v>-</v>
          </cell>
          <cell r="AE186" t="str">
            <v>-</v>
          </cell>
          <cell r="AG186" t="str">
            <v>-</v>
          </cell>
          <cell r="AI186" t="str">
            <v>-</v>
          </cell>
          <cell r="AK186" t="str">
            <v>-</v>
          </cell>
          <cell r="AM186" t="str">
            <v>-</v>
          </cell>
          <cell r="AO186" t="str">
            <v>-</v>
          </cell>
          <cell r="AS186" t="str">
            <v>-</v>
          </cell>
          <cell r="AU186" t="str">
            <v>-</v>
          </cell>
          <cell r="AW186" t="str">
            <v>-</v>
          </cell>
          <cell r="AY186" t="str">
            <v>-</v>
          </cell>
          <cell r="BA186" t="str">
            <v>-</v>
          </cell>
          <cell r="BC186" t="str">
            <v>-</v>
          </cell>
          <cell r="BE186" t="str">
            <v>-</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99.8</v>
          </cell>
          <cell r="V187">
            <v>99.7</v>
          </cell>
          <cell r="X187">
            <v>99.7</v>
          </cell>
          <cell r="Z187" t="str">
            <v>MICS 2019</v>
          </cell>
          <cell r="AA187" t="str">
            <v>-</v>
          </cell>
          <cell r="AC187" t="str">
            <v>-</v>
          </cell>
          <cell r="AE187" t="str">
            <v>-</v>
          </cell>
          <cell r="AG187" t="str">
            <v>-</v>
          </cell>
          <cell r="AI187" t="str">
            <v>-</v>
          </cell>
          <cell r="AK187" t="str">
            <v>-</v>
          </cell>
          <cell r="AM187" t="str">
            <v>-</v>
          </cell>
          <cell r="AO187" t="str">
            <v>-</v>
          </cell>
          <cell r="AS187" t="str">
            <v>-</v>
          </cell>
          <cell r="AU187" t="str">
            <v>-</v>
          </cell>
          <cell r="AW187" t="str">
            <v>-</v>
          </cell>
          <cell r="AY187" t="str">
            <v>-</v>
          </cell>
          <cell r="BA187" t="str">
            <v>-</v>
          </cell>
          <cell r="BC187" t="str">
            <v>-</v>
          </cell>
          <cell r="BE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60.4</v>
          </cell>
          <cell r="V188">
            <v>59.8</v>
          </cell>
          <cell r="X188">
            <v>61</v>
          </cell>
          <cell r="Z188" t="str">
            <v>DHS 2016</v>
          </cell>
          <cell r="AA188" t="str">
            <v>-</v>
          </cell>
          <cell r="AC188" t="str">
            <v>-</v>
          </cell>
          <cell r="AE188" t="str">
            <v>-</v>
          </cell>
          <cell r="AG188" t="str">
            <v>-</v>
          </cell>
          <cell r="AI188" t="str">
            <v>-</v>
          </cell>
          <cell r="AK188" t="str">
            <v>-</v>
          </cell>
          <cell r="AM188" t="str">
            <v>-</v>
          </cell>
          <cell r="AO188" t="str">
            <v>-</v>
          </cell>
          <cell r="AS188" t="str">
            <v>-</v>
          </cell>
          <cell r="AU188" t="str">
            <v>-</v>
          </cell>
          <cell r="AW188" t="str">
            <v>-</v>
          </cell>
          <cell r="AY188" t="str">
            <v>-</v>
          </cell>
          <cell r="BA188" t="str">
            <v>-</v>
          </cell>
          <cell r="BC188" t="str">
            <v>-</v>
          </cell>
          <cell r="BE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82.9</v>
          </cell>
          <cell r="V189">
            <v>83.9</v>
          </cell>
          <cell r="X189">
            <v>81.7</v>
          </cell>
          <cell r="Z189" t="str">
            <v>MICS 2017</v>
          </cell>
          <cell r="AA189">
            <v>3.1</v>
          </cell>
          <cell r="AC189">
            <v>2.5</v>
          </cell>
          <cell r="AE189">
            <v>3.6</v>
          </cell>
          <cell r="AG189">
            <v>4.2</v>
          </cell>
          <cell r="AI189">
            <v>3.5</v>
          </cell>
          <cell r="AK189">
            <v>2.6</v>
          </cell>
          <cell r="AM189">
            <v>3.6</v>
          </cell>
          <cell r="AO189">
            <v>1.9</v>
          </cell>
          <cell r="AQ189" t="str">
            <v>2017</v>
          </cell>
          <cell r="AR189" t="str">
            <v>MICS 2017</v>
          </cell>
          <cell r="AS189">
            <v>0.3</v>
          </cell>
          <cell r="AU189">
            <v>0.1</v>
          </cell>
          <cell r="AW189">
            <v>0.4</v>
          </cell>
          <cell r="AY189">
            <v>0.7</v>
          </cell>
          <cell r="BA189">
            <v>0.2</v>
          </cell>
          <cell r="BC189">
            <v>0</v>
          </cell>
          <cell r="BE189">
            <v>0.1</v>
          </cell>
        </row>
        <row r="190">
          <cell r="B190" t="str">
            <v>Tokelau</v>
          </cell>
          <cell r="C190" t="str">
            <v>-</v>
          </cell>
          <cell r="E190" t="str">
            <v>-</v>
          </cell>
          <cell r="G190" t="str">
            <v>-</v>
          </cell>
          <cell r="J190" t="str">
            <v>-</v>
          </cell>
          <cell r="L190" t="str">
            <v>-</v>
          </cell>
          <cell r="P190" t="str">
            <v>-</v>
          </cell>
          <cell r="T190" t="str">
            <v>-</v>
          </cell>
          <cell r="V190" t="str">
            <v>-</v>
          </cell>
          <cell r="X190" t="str">
            <v>-</v>
          </cell>
          <cell r="AA190" t="str">
            <v>-</v>
          </cell>
          <cell r="AC190" t="str">
            <v>-</v>
          </cell>
          <cell r="AE190" t="str">
            <v>-</v>
          </cell>
          <cell r="AG190" t="str">
            <v>-</v>
          </cell>
          <cell r="AI190" t="str">
            <v>-</v>
          </cell>
          <cell r="AK190" t="str">
            <v>-</v>
          </cell>
          <cell r="AM190" t="str">
            <v>-</v>
          </cell>
          <cell r="AO190" t="str">
            <v>-</v>
          </cell>
          <cell r="AS190" t="str">
            <v>-</v>
          </cell>
          <cell r="AU190" t="str">
            <v>-</v>
          </cell>
          <cell r="AW190" t="str">
            <v>-</v>
          </cell>
          <cell r="AY190" t="str">
            <v>-</v>
          </cell>
          <cell r="BA190" t="str">
            <v>-</v>
          </cell>
          <cell r="BC190" t="str">
            <v>-</v>
          </cell>
          <cell r="BE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97.7</v>
          </cell>
          <cell r="V191">
            <v>97.3</v>
          </cell>
          <cell r="X191">
            <v>98.1</v>
          </cell>
          <cell r="Z191" t="str">
            <v>MICS 2019</v>
          </cell>
          <cell r="AA191" t="str">
            <v>-</v>
          </cell>
          <cell r="AC191" t="str">
            <v>-</v>
          </cell>
          <cell r="AE191" t="str">
            <v>-</v>
          </cell>
          <cell r="AG191" t="str">
            <v>-</v>
          </cell>
          <cell r="AI191" t="str">
            <v>-</v>
          </cell>
          <cell r="AK191" t="str">
            <v>-</v>
          </cell>
          <cell r="AM191" t="str">
            <v>-</v>
          </cell>
          <cell r="AO191" t="str">
            <v>-</v>
          </cell>
          <cell r="AS191" t="str">
            <v>-</v>
          </cell>
          <cell r="AU191" t="str">
            <v>-</v>
          </cell>
          <cell r="AW191" t="str">
            <v>-</v>
          </cell>
          <cell r="AY191" t="str">
            <v>-</v>
          </cell>
          <cell r="BA191" t="str">
            <v>-</v>
          </cell>
          <cell r="BC191" t="str">
            <v>-</v>
          </cell>
          <cell r="BE191" t="str">
            <v>-</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96.5</v>
          </cell>
          <cell r="U192" t="str">
            <v>x</v>
          </cell>
          <cell r="V192">
            <v>96.5</v>
          </cell>
          <cell r="W192" t="str">
            <v>x</v>
          </cell>
          <cell r="X192">
            <v>96.5</v>
          </cell>
          <cell r="Y192" t="str">
            <v>x</v>
          </cell>
          <cell r="Z192" t="str">
            <v>MICS 2011</v>
          </cell>
          <cell r="AA192" t="str">
            <v>-</v>
          </cell>
          <cell r="AC192" t="str">
            <v>-</v>
          </cell>
          <cell r="AE192" t="str">
            <v>-</v>
          </cell>
          <cell r="AG192" t="str">
            <v>-</v>
          </cell>
          <cell r="AI192" t="str">
            <v>-</v>
          </cell>
          <cell r="AK192" t="str">
            <v>-</v>
          </cell>
          <cell r="AM192" t="str">
            <v>-</v>
          </cell>
          <cell r="AO192" t="str">
            <v>-</v>
          </cell>
          <cell r="AS192" t="str">
            <v>-</v>
          </cell>
          <cell r="AU192" t="str">
            <v>-</v>
          </cell>
          <cell r="AW192" t="str">
            <v>-</v>
          </cell>
          <cell r="AY192" t="str">
            <v>-</v>
          </cell>
          <cell r="BA192" t="str">
            <v>-</v>
          </cell>
          <cell r="BC192" t="str">
            <v>-</v>
          </cell>
          <cell r="BE192" t="str">
            <v>-</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t="str">
            <v>MICS 2018</v>
          </cell>
          <cell r="AA193" t="str">
            <v>-</v>
          </cell>
          <cell r="AC193" t="str">
            <v>-</v>
          </cell>
          <cell r="AE193" t="str">
            <v>-</v>
          </cell>
          <cell r="AG193" t="str">
            <v>-</v>
          </cell>
          <cell r="AI193" t="str">
            <v>-</v>
          </cell>
          <cell r="AK193" t="str">
            <v>-</v>
          </cell>
          <cell r="AM193" t="str">
            <v>-</v>
          </cell>
          <cell r="AO193" t="str">
            <v>-</v>
          </cell>
          <cell r="AS193" t="str">
            <v>-</v>
          </cell>
          <cell r="AU193" t="str">
            <v>-</v>
          </cell>
          <cell r="AW193" t="str">
            <v>-</v>
          </cell>
          <cell r="AY193" t="str">
            <v>-</v>
          </cell>
          <cell r="BA193" t="str">
            <v>-</v>
          </cell>
          <cell r="BC193" t="str">
            <v>-</v>
          </cell>
          <cell r="BE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v>98.4</v>
          </cell>
          <cell r="U194" t="str">
            <v>y</v>
          </cell>
          <cell r="V194">
            <v>98.2</v>
          </cell>
          <cell r="W194" t="str">
            <v>y</v>
          </cell>
          <cell r="X194">
            <v>98.7</v>
          </cell>
          <cell r="Y194" t="str">
            <v>y</v>
          </cell>
          <cell r="Z194" t="str">
            <v>DHS 2018</v>
          </cell>
          <cell r="AA194" t="str">
            <v>-</v>
          </cell>
          <cell r="AC194" t="str">
            <v>-</v>
          </cell>
          <cell r="AE194" t="str">
            <v>-</v>
          </cell>
          <cell r="AG194" t="str">
            <v>-</v>
          </cell>
          <cell r="AI194" t="str">
            <v>-</v>
          </cell>
          <cell r="AK194" t="str">
            <v>-</v>
          </cell>
          <cell r="AM194" t="str">
            <v>-</v>
          </cell>
          <cell r="AO194" t="str">
            <v>-</v>
          </cell>
          <cell r="AS194" t="str">
            <v>-</v>
          </cell>
          <cell r="AU194" t="str">
            <v>-</v>
          </cell>
          <cell r="AW194" t="str">
            <v>-</v>
          </cell>
          <cell r="AY194" t="str">
            <v>-</v>
          </cell>
          <cell r="BA194" t="str">
            <v>-</v>
          </cell>
          <cell r="BC194" t="str">
            <v>-</v>
          </cell>
          <cell r="BE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99.9</v>
          </cell>
          <cell r="V195">
            <v>99.8</v>
          </cell>
          <cell r="X195">
            <v>99.9</v>
          </cell>
          <cell r="Z195" t="str">
            <v>MICS 2019</v>
          </cell>
          <cell r="AA195" t="str">
            <v>-</v>
          </cell>
          <cell r="AC195" t="str">
            <v>-</v>
          </cell>
          <cell r="AE195" t="str">
            <v>-</v>
          </cell>
          <cell r="AG195" t="str">
            <v>-</v>
          </cell>
          <cell r="AI195" t="str">
            <v>-</v>
          </cell>
          <cell r="AK195" t="str">
            <v>-</v>
          </cell>
          <cell r="AM195" t="str">
            <v>-</v>
          </cell>
          <cell r="AO195" t="str">
            <v>-</v>
          </cell>
          <cell r="AS195" t="str">
            <v>-</v>
          </cell>
          <cell r="AU195" t="str">
            <v>-</v>
          </cell>
          <cell r="AW195" t="str">
            <v>-</v>
          </cell>
          <cell r="AY195" t="str">
            <v>-</v>
          </cell>
          <cell r="BA195" t="str">
            <v>-</v>
          </cell>
          <cell r="BC195" t="str">
            <v>-</v>
          </cell>
          <cell r="BE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99.2</v>
          </cell>
          <cell r="V196">
            <v>99.4</v>
          </cell>
          <cell r="X196">
            <v>99.1</v>
          </cell>
          <cell r="Z196" t="str">
            <v>MICS 2019-20</v>
          </cell>
          <cell r="AA196" t="str">
            <v>-</v>
          </cell>
          <cell r="AC196" t="str">
            <v>-</v>
          </cell>
          <cell r="AE196" t="str">
            <v>-</v>
          </cell>
          <cell r="AG196" t="str">
            <v>-</v>
          </cell>
          <cell r="AI196" t="str">
            <v>-</v>
          </cell>
          <cell r="AK196" t="str">
            <v>-</v>
          </cell>
          <cell r="AM196" t="str">
            <v>-</v>
          </cell>
          <cell r="AO196" t="str">
            <v>-</v>
          </cell>
          <cell r="AS196" t="str">
            <v>-</v>
          </cell>
          <cell r="AU196" t="str">
            <v>-</v>
          </cell>
          <cell r="AW196" t="str">
            <v>-</v>
          </cell>
          <cell r="AY196" t="str">
            <v>-</v>
          </cell>
          <cell r="BA196" t="str">
            <v>-</v>
          </cell>
          <cell r="BC196" t="str">
            <v>-</v>
          </cell>
          <cell r="BE196" t="str">
            <v>-</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87.2</v>
          </cell>
          <cell r="V197">
            <v>85.4</v>
          </cell>
          <cell r="X197">
            <v>89.3</v>
          </cell>
          <cell r="Z197" t="str">
            <v>MICS 2019-20</v>
          </cell>
          <cell r="AA197" t="str">
            <v>-</v>
          </cell>
          <cell r="AC197" t="str">
            <v>-</v>
          </cell>
          <cell r="AE197" t="str">
            <v>-</v>
          </cell>
          <cell r="AG197" t="str">
            <v>-</v>
          </cell>
          <cell r="AI197" t="str">
            <v>-</v>
          </cell>
          <cell r="AK197" t="str">
            <v>-</v>
          </cell>
          <cell r="AM197" t="str">
            <v>-</v>
          </cell>
          <cell r="AO197" t="str">
            <v>-</v>
          </cell>
          <cell r="AS197" t="str">
            <v>-</v>
          </cell>
          <cell r="AU197" t="str">
            <v>-</v>
          </cell>
          <cell r="AW197" t="str">
            <v>-</v>
          </cell>
          <cell r="AY197" t="str">
            <v>-</v>
          </cell>
          <cell r="BA197" t="str">
            <v>-</v>
          </cell>
          <cell r="BC197" t="str">
            <v>-</v>
          </cell>
          <cell r="BE197" t="str">
            <v>-</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32.200000000000003</v>
          </cell>
          <cell r="V198">
            <v>32.200000000000003</v>
          </cell>
          <cell r="X198">
            <v>32.200000000000003</v>
          </cell>
          <cell r="Z198" t="str">
            <v>DHS 2016</v>
          </cell>
          <cell r="AA198">
            <v>0.3</v>
          </cell>
          <cell r="AC198">
            <v>0.2</v>
          </cell>
          <cell r="AE198">
            <v>0.4</v>
          </cell>
          <cell r="AG198">
            <v>1</v>
          </cell>
          <cell r="AI198">
            <v>0.3</v>
          </cell>
          <cell r="AK198">
            <v>0.2</v>
          </cell>
          <cell r="AM198">
            <v>0.1</v>
          </cell>
          <cell r="AO198">
            <v>0.1</v>
          </cell>
          <cell r="AQ198" t="str">
            <v>2016</v>
          </cell>
          <cell r="AR198" t="str">
            <v>DHS 2016</v>
          </cell>
          <cell r="AS198">
            <v>1.3</v>
          </cell>
          <cell r="AT198" t="str">
            <v>x</v>
          </cell>
          <cell r="AU198">
            <v>0.6</v>
          </cell>
          <cell r="AV198" t="str">
            <v>x</v>
          </cell>
          <cell r="AW198">
            <v>1.4</v>
          </cell>
          <cell r="AX198" t="str">
            <v>x</v>
          </cell>
          <cell r="AY198">
            <v>1.7</v>
          </cell>
          <cell r="AZ198" t="str">
            <v>x</v>
          </cell>
          <cell r="BA198">
            <v>1.8</v>
          </cell>
          <cell r="BB198" t="str">
            <v>x</v>
          </cell>
          <cell r="BC198">
            <v>0.4</v>
          </cell>
          <cell r="BD198" t="str">
            <v>x</v>
          </cell>
          <cell r="BE198">
            <v>1.5</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99.8</v>
          </cell>
          <cell r="V199">
            <v>99.9</v>
          </cell>
          <cell r="X199">
            <v>99.7</v>
          </cell>
          <cell r="Z199" t="str">
            <v>MICS 2012</v>
          </cell>
          <cell r="AA199" t="str">
            <v>-</v>
          </cell>
          <cell r="AC199" t="str">
            <v>-</v>
          </cell>
          <cell r="AE199" t="str">
            <v>-</v>
          </cell>
          <cell r="AG199" t="str">
            <v>-</v>
          </cell>
          <cell r="AI199" t="str">
            <v>-</v>
          </cell>
          <cell r="AK199" t="str">
            <v>-</v>
          </cell>
          <cell r="AM199" t="str">
            <v>-</v>
          </cell>
          <cell r="AO199" t="str">
            <v>-</v>
          </cell>
          <cell r="AS199" t="str">
            <v>-</v>
          </cell>
          <cell r="AU199" t="str">
            <v>-</v>
          </cell>
          <cell r="AW199" t="str">
            <v>-</v>
          </cell>
          <cell r="AY199" t="str">
            <v>-</v>
          </cell>
          <cell r="BA199" t="str">
            <v>-</v>
          </cell>
          <cell r="BC199" t="str">
            <v>-</v>
          </cell>
          <cell r="BE199" t="str">
            <v>-</v>
          </cell>
        </row>
        <row r="200">
          <cell r="B200" t="str">
            <v>United Arab Emirates</v>
          </cell>
          <cell r="C200" t="str">
            <v>-</v>
          </cell>
          <cell r="E200" t="str">
            <v>-</v>
          </cell>
          <cell r="G200" t="str">
            <v>-</v>
          </cell>
          <cell r="J200" t="str">
            <v>-</v>
          </cell>
          <cell r="L200" t="str">
            <v>-</v>
          </cell>
          <cell r="P200" t="str">
            <v>-</v>
          </cell>
          <cell r="T200">
            <v>100</v>
          </cell>
          <cell r="U200" t="str">
            <v>y</v>
          </cell>
          <cell r="V200">
            <v>100</v>
          </cell>
          <cell r="W200" t="str">
            <v>y</v>
          </cell>
          <cell r="X200">
            <v>100</v>
          </cell>
          <cell r="Y200" t="str">
            <v>y</v>
          </cell>
          <cell r="Z200" t="str">
            <v>Ministry of Health and Prevention 2018</v>
          </cell>
          <cell r="AA200" t="str">
            <v>-</v>
          </cell>
          <cell r="AC200" t="str">
            <v>-</v>
          </cell>
          <cell r="AE200" t="str">
            <v>-</v>
          </cell>
          <cell r="AG200" t="str">
            <v>-</v>
          </cell>
          <cell r="AI200" t="str">
            <v>-</v>
          </cell>
          <cell r="AK200" t="str">
            <v>-</v>
          </cell>
          <cell r="AM200" t="str">
            <v>-</v>
          </cell>
          <cell r="AO200" t="str">
            <v>-</v>
          </cell>
          <cell r="AS200" t="str">
            <v>-</v>
          </cell>
          <cell r="AU200" t="str">
            <v>-</v>
          </cell>
          <cell r="AW200" t="str">
            <v>-</v>
          </cell>
          <cell r="AY200" t="str">
            <v>-</v>
          </cell>
          <cell r="BA200" t="str">
            <v>-</v>
          </cell>
          <cell r="BC200" t="str">
            <v>-</v>
          </cell>
          <cell r="BE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v>100</v>
          </cell>
          <cell r="U201" t="str">
            <v>v</v>
          </cell>
          <cell r="V201">
            <v>100</v>
          </cell>
          <cell r="W201" t="str">
            <v>v</v>
          </cell>
          <cell r="X201">
            <v>100</v>
          </cell>
          <cell r="Y201" t="str">
            <v>v</v>
          </cell>
          <cell r="Z201" t="str">
            <v>UNSD Population and Vital Statistics Report, January 2021, latest update on 4 Jan 2022</v>
          </cell>
          <cell r="AA201" t="str">
            <v>-</v>
          </cell>
          <cell r="AC201" t="str">
            <v>-</v>
          </cell>
          <cell r="AE201" t="str">
            <v>-</v>
          </cell>
          <cell r="AG201" t="str">
            <v>-</v>
          </cell>
          <cell r="AI201" t="str">
            <v>-</v>
          </cell>
          <cell r="AK201" t="str">
            <v>-</v>
          </cell>
          <cell r="AM201" t="str">
            <v>-</v>
          </cell>
          <cell r="AO201" t="str">
            <v>-</v>
          </cell>
          <cell r="AS201" t="str">
            <v>-</v>
          </cell>
          <cell r="AU201" t="str">
            <v>-</v>
          </cell>
          <cell r="AW201" t="str">
            <v>-</v>
          </cell>
          <cell r="AY201" t="str">
            <v>-</v>
          </cell>
          <cell r="BA201" t="str">
            <v>-</v>
          </cell>
          <cell r="BC201" t="str">
            <v>-</v>
          </cell>
          <cell r="BE201" t="str">
            <v>-</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26.4</v>
          </cell>
          <cell r="V202">
            <v>27.8</v>
          </cell>
          <cell r="X202">
            <v>25</v>
          </cell>
          <cell r="Z202" t="str">
            <v>DHS 2015-16</v>
          </cell>
          <cell r="AA202">
            <v>10</v>
          </cell>
          <cell r="AC202">
            <v>5.3</v>
          </cell>
          <cell r="AE202">
            <v>12.7</v>
          </cell>
          <cell r="AG202">
            <v>18.600000000000001</v>
          </cell>
          <cell r="AI202">
            <v>10.3</v>
          </cell>
          <cell r="AK202">
            <v>11.7</v>
          </cell>
          <cell r="AM202">
            <v>8.8000000000000007</v>
          </cell>
          <cell r="AO202">
            <v>4.4000000000000004</v>
          </cell>
          <cell r="AQ202" t="str">
            <v>2015-16</v>
          </cell>
          <cell r="AR202" t="str">
            <v>DHS 2015-16</v>
          </cell>
          <cell r="AS202">
            <v>0.4</v>
          </cell>
          <cell r="AU202">
            <v>0.1</v>
          </cell>
          <cell r="AW202">
            <v>0.4</v>
          </cell>
          <cell r="AY202">
            <v>0.9</v>
          </cell>
          <cell r="BA202">
            <v>0.2</v>
          </cell>
          <cell r="BC202">
            <v>0.3</v>
          </cell>
          <cell r="BE202">
            <v>0.1</v>
          </cell>
        </row>
        <row r="203">
          <cell r="B203" t="str">
            <v>United States</v>
          </cell>
          <cell r="C203" t="str">
            <v>-</v>
          </cell>
          <cell r="E203" t="str">
            <v>-</v>
          </cell>
          <cell r="G203" t="str">
            <v>-</v>
          </cell>
          <cell r="J203" t="str">
            <v>-</v>
          </cell>
          <cell r="L203" t="str">
            <v>-</v>
          </cell>
          <cell r="P203" t="str">
            <v>-</v>
          </cell>
          <cell r="T203">
            <v>100</v>
          </cell>
          <cell r="U203" t="str">
            <v>v</v>
          </cell>
          <cell r="V203">
            <v>100</v>
          </cell>
          <cell r="W203" t="str">
            <v>v</v>
          </cell>
          <cell r="X203">
            <v>100</v>
          </cell>
          <cell r="Y203" t="str">
            <v>v</v>
          </cell>
          <cell r="Z203" t="str">
            <v>UNSD Population and Vital Statistics Report, January 2021, latest update on 4 Jan 2022</v>
          </cell>
          <cell r="AA203" t="str">
            <v>-</v>
          </cell>
          <cell r="AC203" t="str">
            <v>-</v>
          </cell>
          <cell r="AE203" t="str">
            <v>-</v>
          </cell>
          <cell r="AG203" t="str">
            <v>-</v>
          </cell>
          <cell r="AI203" t="str">
            <v>-</v>
          </cell>
          <cell r="AK203" t="str">
            <v>-</v>
          </cell>
          <cell r="AM203" t="str">
            <v>-</v>
          </cell>
          <cell r="AO203" t="str">
            <v>-</v>
          </cell>
          <cell r="AS203" t="str">
            <v>-</v>
          </cell>
          <cell r="AU203" t="str">
            <v>-</v>
          </cell>
          <cell r="AW203" t="str">
            <v>-</v>
          </cell>
          <cell r="AY203" t="str">
            <v>-</v>
          </cell>
          <cell r="BA203" t="str">
            <v>-</v>
          </cell>
          <cell r="BC203" t="str">
            <v>-</v>
          </cell>
          <cell r="BE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99.8</v>
          </cell>
          <cell r="V204">
            <v>99.9</v>
          </cell>
          <cell r="X204">
            <v>99.7</v>
          </cell>
          <cell r="Z204" t="str">
            <v>MICS 2013</v>
          </cell>
          <cell r="AA204" t="str">
            <v>-</v>
          </cell>
          <cell r="AC204" t="str">
            <v>-</v>
          </cell>
          <cell r="AE204" t="str">
            <v>-</v>
          </cell>
          <cell r="AG204" t="str">
            <v>-</v>
          </cell>
          <cell r="AI204" t="str">
            <v>-</v>
          </cell>
          <cell r="AK204" t="str">
            <v>-</v>
          </cell>
          <cell r="AM204" t="str">
            <v>-</v>
          </cell>
          <cell r="AO204" t="str">
            <v>-</v>
          </cell>
          <cell r="AS204" t="str">
            <v>-</v>
          </cell>
          <cell r="AU204" t="str">
            <v>-</v>
          </cell>
          <cell r="AW204" t="str">
            <v>-</v>
          </cell>
          <cell r="AY204" t="str">
            <v>-</v>
          </cell>
          <cell r="BA204" t="str">
            <v>-</v>
          </cell>
          <cell r="BC204" t="str">
            <v>-</v>
          </cell>
          <cell r="BE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99.9</v>
          </cell>
          <cell r="U205" t="str">
            <v>x</v>
          </cell>
          <cell r="V205">
            <v>99.9</v>
          </cell>
          <cell r="W205" t="str">
            <v>x</v>
          </cell>
          <cell r="X205">
            <v>100</v>
          </cell>
          <cell r="Y205" t="str">
            <v>x</v>
          </cell>
          <cell r="Z205" t="str">
            <v>MICS 2006</v>
          </cell>
          <cell r="AA205" t="str">
            <v>-</v>
          </cell>
          <cell r="AC205" t="str">
            <v>-</v>
          </cell>
          <cell r="AE205" t="str">
            <v>-</v>
          </cell>
          <cell r="AG205" t="str">
            <v>-</v>
          </cell>
          <cell r="AI205" t="str">
            <v>-</v>
          </cell>
          <cell r="AK205" t="str">
            <v>-</v>
          </cell>
          <cell r="AM205" t="str">
            <v>-</v>
          </cell>
          <cell r="AO205" t="str">
            <v>-</v>
          </cell>
          <cell r="AS205" t="str">
            <v>-</v>
          </cell>
          <cell r="AU205" t="str">
            <v>-</v>
          </cell>
          <cell r="AW205" t="str">
            <v>-</v>
          </cell>
          <cell r="AY205" t="str">
            <v>-</v>
          </cell>
          <cell r="BA205" t="str">
            <v>-</v>
          </cell>
          <cell r="BC205" t="str">
            <v>-</v>
          </cell>
          <cell r="BE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v>43.4</v>
          </cell>
          <cell r="U206" t="str">
            <v>y</v>
          </cell>
          <cell r="V206">
            <v>44</v>
          </cell>
          <cell r="W206" t="str">
            <v>y</v>
          </cell>
          <cell r="X206">
            <v>42.9</v>
          </cell>
          <cell r="Y206" t="str">
            <v>y</v>
          </cell>
          <cell r="Z206" t="str">
            <v>DHS 2013</v>
          </cell>
          <cell r="AA206" t="str">
            <v>-</v>
          </cell>
          <cell r="AC206" t="str">
            <v>-</v>
          </cell>
          <cell r="AE206" t="str">
            <v>-</v>
          </cell>
          <cell r="AG206" t="str">
            <v>-</v>
          </cell>
          <cell r="AI206" t="str">
            <v>-</v>
          </cell>
          <cell r="AK206" t="str">
            <v>-</v>
          </cell>
          <cell r="AM206" t="str">
            <v>-</v>
          </cell>
          <cell r="AO206" t="str">
            <v>-</v>
          </cell>
          <cell r="AS206" t="str">
            <v>-</v>
          </cell>
          <cell r="AU206" t="str">
            <v>-</v>
          </cell>
          <cell r="AW206" t="str">
            <v>-</v>
          </cell>
          <cell r="AY206" t="str">
            <v>-</v>
          </cell>
          <cell r="BA206" t="str">
            <v>-</v>
          </cell>
          <cell r="BC206" t="str">
            <v>-</v>
          </cell>
          <cell r="BE206" t="str">
            <v>-</v>
          </cell>
        </row>
        <row r="207">
          <cell r="B207" t="str">
            <v>Venezuela (Bolivarian Republic of)</v>
          </cell>
          <cell r="C207" t="str">
            <v>-</v>
          </cell>
          <cell r="E207" t="str">
            <v>-</v>
          </cell>
          <cell r="G207" t="str">
            <v>-</v>
          </cell>
          <cell r="J207" t="str">
            <v>-</v>
          </cell>
          <cell r="L207" t="str">
            <v>-</v>
          </cell>
          <cell r="P207" t="str">
            <v>-</v>
          </cell>
          <cell r="T207">
            <v>81.3</v>
          </cell>
          <cell r="U207" t="str">
            <v>y</v>
          </cell>
          <cell r="V207" t="str">
            <v>-</v>
          </cell>
          <cell r="X207" t="str">
            <v>-</v>
          </cell>
          <cell r="Z207" t="str">
            <v>Vital registration system 2017</v>
          </cell>
          <cell r="AA207" t="str">
            <v>-</v>
          </cell>
          <cell r="AC207" t="str">
            <v>-</v>
          </cell>
          <cell r="AE207" t="str">
            <v>-</v>
          </cell>
          <cell r="AG207" t="str">
            <v>-</v>
          </cell>
          <cell r="AI207" t="str">
            <v>-</v>
          </cell>
          <cell r="AK207" t="str">
            <v>-</v>
          </cell>
          <cell r="AM207" t="str">
            <v>-</v>
          </cell>
          <cell r="AO207" t="str">
            <v>-</v>
          </cell>
          <cell r="AS207" t="str">
            <v>-</v>
          </cell>
          <cell r="AU207" t="str">
            <v>-</v>
          </cell>
          <cell r="AW207" t="str">
            <v>-</v>
          </cell>
          <cell r="AY207" t="str">
            <v>-</v>
          </cell>
          <cell r="BA207" t="str">
            <v>-</v>
          </cell>
          <cell r="BC207" t="str">
            <v>-</v>
          </cell>
          <cell r="BE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96.1</v>
          </cell>
          <cell r="V208">
            <v>95.9</v>
          </cell>
          <cell r="X208">
            <v>96.3</v>
          </cell>
          <cell r="Z208" t="str">
            <v>MICS 2014</v>
          </cell>
          <cell r="AA208" t="str">
            <v>-</v>
          </cell>
          <cell r="AC208" t="str">
            <v>-</v>
          </cell>
          <cell r="AE208" t="str">
            <v>-</v>
          </cell>
          <cell r="AG208" t="str">
            <v>-</v>
          </cell>
          <cell r="AI208" t="str">
            <v>-</v>
          </cell>
          <cell r="AK208" t="str">
            <v>-</v>
          </cell>
          <cell r="AM208" t="str">
            <v>-</v>
          </cell>
          <cell r="AO208" t="str">
            <v>-</v>
          </cell>
          <cell r="AS208" t="str">
            <v>-</v>
          </cell>
          <cell r="AU208" t="str">
            <v>-</v>
          </cell>
          <cell r="AW208" t="str">
            <v>-</v>
          </cell>
          <cell r="AY208" t="str">
            <v>-</v>
          </cell>
          <cell r="BA208" t="str">
            <v>-</v>
          </cell>
          <cell r="BC208" t="str">
            <v>-</v>
          </cell>
          <cell r="BE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30.7</v>
          </cell>
          <cell r="V209">
            <v>31.1</v>
          </cell>
          <cell r="X209">
            <v>30.3</v>
          </cell>
          <cell r="Z209" t="str">
            <v>DHS 2013</v>
          </cell>
          <cell r="AA209">
            <v>18.5</v>
          </cell>
          <cell r="AC209">
            <v>17.100000000000001</v>
          </cell>
          <cell r="AE209">
            <v>19.2</v>
          </cell>
          <cell r="AG209">
            <v>26.5</v>
          </cell>
          <cell r="AI209">
            <v>21</v>
          </cell>
          <cell r="AK209">
            <v>13.3</v>
          </cell>
          <cell r="AM209">
            <v>19.5</v>
          </cell>
          <cell r="AO209">
            <v>14</v>
          </cell>
          <cell r="AQ209" t="str">
            <v>2013</v>
          </cell>
          <cell r="AR209" t="str">
            <v>DHS 2013</v>
          </cell>
          <cell r="AS209">
            <v>15</v>
          </cell>
          <cell r="AU209">
            <v>12.4</v>
          </cell>
          <cell r="AW209">
            <v>15.8</v>
          </cell>
          <cell r="AY209">
            <v>26.4</v>
          </cell>
          <cell r="BA209">
            <v>16.5</v>
          </cell>
          <cell r="BC209">
            <v>5.4</v>
          </cell>
          <cell r="BE209">
            <v>10.1</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14.1</v>
          </cell>
          <cell r="V210">
            <v>14.1</v>
          </cell>
          <cell r="X210">
            <v>14</v>
          </cell>
          <cell r="Z210" t="str">
            <v>DHS 2018</v>
          </cell>
          <cell r="AA210" t="str">
            <v>-</v>
          </cell>
          <cell r="AC210" t="str">
            <v>-</v>
          </cell>
          <cell r="AE210" t="str">
            <v>-</v>
          </cell>
          <cell r="AG210" t="str">
            <v>-</v>
          </cell>
          <cell r="AI210" t="str">
            <v>-</v>
          </cell>
          <cell r="AK210" t="str">
            <v>-</v>
          </cell>
          <cell r="AM210" t="str">
            <v>-</v>
          </cell>
          <cell r="AO210" t="str">
            <v>-</v>
          </cell>
          <cell r="AS210" t="str">
            <v>-</v>
          </cell>
          <cell r="AU210" t="str">
            <v>-</v>
          </cell>
          <cell r="AW210" t="str">
            <v>-</v>
          </cell>
          <cell r="AY210" t="str">
            <v>-</v>
          </cell>
          <cell r="BA210" t="str">
            <v>-</v>
          </cell>
          <cell r="BC210" t="str">
            <v>-</v>
          </cell>
          <cell r="BE210" t="str">
            <v>-</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48.7</v>
          </cell>
          <cell r="V211">
            <v>48.4</v>
          </cell>
          <cell r="X211">
            <v>48.9</v>
          </cell>
          <cell r="Z211" t="str">
            <v>MICS 2019</v>
          </cell>
          <cell r="AA211" t="str">
            <v>-</v>
          </cell>
          <cell r="AC211" t="str">
            <v>-</v>
          </cell>
          <cell r="AE211" t="str">
            <v>-</v>
          </cell>
          <cell r="AG211" t="str">
            <v>-</v>
          </cell>
          <cell r="AI211" t="str">
            <v>-</v>
          </cell>
          <cell r="AK211" t="str">
            <v>-</v>
          </cell>
          <cell r="AM211" t="str">
            <v>-</v>
          </cell>
          <cell r="AO211" t="str">
            <v>-</v>
          </cell>
          <cell r="AS211" t="str">
            <v>-</v>
          </cell>
          <cell r="AU211" t="str">
            <v>-</v>
          </cell>
          <cell r="AW211" t="str">
            <v>-</v>
          </cell>
          <cell r="AY211" t="str">
            <v>-</v>
          </cell>
          <cell r="BA211" t="str">
            <v>-</v>
          </cell>
          <cell r="BC211" t="str">
            <v>-</v>
          </cell>
          <cell r="BE211" t="str">
            <v>-</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AA214" t="str">
            <v>-</v>
          </cell>
          <cell r="AC214" t="str">
            <v>-</v>
          </cell>
          <cell r="AE214" t="str">
            <v>-</v>
          </cell>
          <cell r="AG214" t="str">
            <v>-</v>
          </cell>
          <cell r="AI214" t="str">
            <v>-</v>
          </cell>
          <cell r="AK214" t="str">
            <v>-</v>
          </cell>
          <cell r="AM214" t="str">
            <v>-</v>
          </cell>
          <cell r="AO214" t="str">
            <v>-</v>
          </cell>
          <cell r="AS214" t="str">
            <v>-</v>
          </cell>
          <cell r="AU214" t="str">
            <v>-</v>
          </cell>
          <cell r="AW214" t="str">
            <v>-</v>
          </cell>
          <cell r="AY214" t="str">
            <v>-</v>
          </cell>
          <cell r="BA214" t="str">
            <v>-</v>
          </cell>
          <cell r="BC214" t="str">
            <v>-</v>
          </cell>
          <cell r="BE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99.62</v>
          </cell>
          <cell r="V215">
            <v>99.61</v>
          </cell>
          <cell r="X215">
            <v>99.65</v>
          </cell>
          <cell r="Z215" t="str">
            <v>DHS, MICS, other national surveys, censuses and vital registration systems</v>
          </cell>
          <cell r="AA215" t="str">
            <v>-</v>
          </cell>
          <cell r="AC215" t="str">
            <v>-</v>
          </cell>
          <cell r="AE215" t="str">
            <v>-</v>
          </cell>
          <cell r="AG215" t="str">
            <v>-</v>
          </cell>
          <cell r="AI215" t="str">
            <v>-</v>
          </cell>
          <cell r="AK215" t="str">
            <v>-</v>
          </cell>
          <cell r="AM215" t="str">
            <v>-</v>
          </cell>
          <cell r="AO215" t="str">
            <v>-</v>
          </cell>
          <cell r="AS215" t="str">
            <v>-</v>
          </cell>
          <cell r="AU215" t="str">
            <v>-</v>
          </cell>
          <cell r="AW215" t="str">
            <v>-</v>
          </cell>
          <cell r="AY215" t="str">
            <v>-</v>
          </cell>
          <cell r="BA215" t="str">
            <v>-</v>
          </cell>
          <cell r="BC215" t="str">
            <v>-</v>
          </cell>
          <cell r="BE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99.26</v>
          </cell>
          <cell r="V216">
            <v>99.23</v>
          </cell>
          <cell r="X216">
            <v>99.31</v>
          </cell>
          <cell r="Z216" t="str">
            <v>DHS, MICS, other national surveys, censuses and vital registration systems</v>
          </cell>
          <cell r="AA216" t="str">
            <v>-</v>
          </cell>
          <cell r="AC216" t="str">
            <v>-</v>
          </cell>
          <cell r="AE216" t="str">
            <v>-</v>
          </cell>
          <cell r="AG216" t="str">
            <v>-</v>
          </cell>
          <cell r="AI216" t="str">
            <v>-</v>
          </cell>
          <cell r="AK216" t="str">
            <v>-</v>
          </cell>
          <cell r="AM216" t="str">
            <v>-</v>
          </cell>
          <cell r="AO216" t="str">
            <v>-</v>
          </cell>
          <cell r="AS216" t="str">
            <v>-</v>
          </cell>
          <cell r="AU216" t="str">
            <v>-</v>
          </cell>
          <cell r="AW216" t="str">
            <v>-</v>
          </cell>
          <cell r="AY216" t="str">
            <v>-</v>
          </cell>
          <cell r="BA216" t="str">
            <v>-</v>
          </cell>
          <cell r="BC216" t="str">
            <v>-</v>
          </cell>
          <cell r="BE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t="str">
            <v>DHS, MICS, other national surveys, censuses and vital registration systems</v>
          </cell>
          <cell r="AA217" t="str">
            <v>-</v>
          </cell>
          <cell r="AC217" t="str">
            <v>-</v>
          </cell>
          <cell r="AE217" t="str">
            <v>-</v>
          </cell>
          <cell r="AG217" t="str">
            <v>-</v>
          </cell>
          <cell r="AI217" t="str">
            <v>-</v>
          </cell>
          <cell r="AK217" t="str">
            <v>-</v>
          </cell>
          <cell r="AM217" t="str">
            <v>-</v>
          </cell>
          <cell r="AO217" t="str">
            <v>-</v>
          </cell>
          <cell r="AS217" t="str">
            <v>-</v>
          </cell>
          <cell r="AU217" t="str">
            <v>-</v>
          </cell>
          <cell r="AW217" t="str">
            <v>-</v>
          </cell>
          <cell r="AY217" t="str">
            <v>-</v>
          </cell>
          <cell r="BA217" t="str">
            <v>-</v>
          </cell>
          <cell r="BC217" t="str">
            <v>-</v>
          </cell>
          <cell r="BE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v>94.87</v>
          </cell>
          <cell r="V218" t="str">
            <v>-</v>
          </cell>
          <cell r="X218" t="str">
            <v>-</v>
          </cell>
          <cell r="Z218" t="str">
            <v>DHS, MICS, other national surveys, censuses and vital registration systems</v>
          </cell>
          <cell r="AA218" t="str">
            <v>-</v>
          </cell>
          <cell r="AC218" t="str">
            <v>-</v>
          </cell>
          <cell r="AE218" t="str">
            <v>-</v>
          </cell>
          <cell r="AG218" t="str">
            <v>-</v>
          </cell>
          <cell r="AI218" t="str">
            <v>-</v>
          </cell>
          <cell r="AK218" t="str">
            <v>-</v>
          </cell>
          <cell r="AM218" t="str">
            <v>-</v>
          </cell>
          <cell r="AO218" t="str">
            <v>-</v>
          </cell>
          <cell r="AS218" t="str">
            <v>-</v>
          </cell>
          <cell r="AU218" t="str">
            <v>-</v>
          </cell>
          <cell r="AW218" t="str">
            <v>-</v>
          </cell>
          <cell r="AY218" t="str">
            <v>-</v>
          </cell>
          <cell r="BA218" t="str">
            <v>-</v>
          </cell>
          <cell r="BC218" t="str">
            <v>-</v>
          </cell>
          <cell r="BE218" t="str">
            <v>-</v>
          </cell>
        </row>
        <row r="219">
          <cell r="B219" t="str">
            <v>Middle East and North Africa</v>
          </cell>
          <cell r="C219" t="str">
            <v>-</v>
          </cell>
          <cell r="E219" t="str">
            <v>-</v>
          </cell>
          <cell r="G219" t="str">
            <v>-</v>
          </cell>
          <cell r="J219" t="str">
            <v>-</v>
          </cell>
          <cell r="L219" t="str">
            <v>-</v>
          </cell>
          <cell r="P219" t="str">
            <v>-</v>
          </cell>
          <cell r="T219">
            <v>91.73</v>
          </cell>
          <cell r="V219">
            <v>91.88</v>
          </cell>
          <cell r="X219">
            <v>91.59</v>
          </cell>
          <cell r="Z219" t="str">
            <v>DHS, MICS, other national surveys, censuses and vital registration systems</v>
          </cell>
          <cell r="AA219" t="str">
            <v>-</v>
          </cell>
          <cell r="AC219" t="str">
            <v>-</v>
          </cell>
          <cell r="AE219">
            <v>65.7</v>
          </cell>
          <cell r="AG219" t="str">
            <v>-</v>
          </cell>
          <cell r="AI219" t="str">
            <v>-</v>
          </cell>
          <cell r="AK219" t="str">
            <v>-</v>
          </cell>
          <cell r="AM219" t="str">
            <v>-</v>
          </cell>
          <cell r="AO219" t="str">
            <v>-</v>
          </cell>
          <cell r="AQ219" t="str">
            <v>2012-20</v>
          </cell>
          <cell r="AR219" t="str">
            <v>DHS, MICS and other national surveys</v>
          </cell>
          <cell r="AS219" t="str">
            <v>-</v>
          </cell>
          <cell r="AU219" t="str">
            <v>-</v>
          </cell>
          <cell r="AW219">
            <v>9.49</v>
          </cell>
          <cell r="AY219" t="str">
            <v>-</v>
          </cell>
          <cell r="BA219" t="str">
            <v>-</v>
          </cell>
          <cell r="BC219" t="str">
            <v>-</v>
          </cell>
          <cell r="BE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t="str">
            <v>DHS, MICS, other national surveys, censuses and vital registration systems</v>
          </cell>
          <cell r="AA220" t="str">
            <v>-</v>
          </cell>
          <cell r="AC220" t="str">
            <v>-</v>
          </cell>
          <cell r="AE220" t="str">
            <v>-</v>
          </cell>
          <cell r="AG220" t="str">
            <v>-</v>
          </cell>
          <cell r="AI220" t="str">
            <v>-</v>
          </cell>
          <cell r="AK220" t="str">
            <v>-</v>
          </cell>
          <cell r="AM220" t="str">
            <v>-</v>
          </cell>
          <cell r="AO220" t="str">
            <v>-</v>
          </cell>
          <cell r="AS220" t="str">
            <v>-</v>
          </cell>
          <cell r="AU220" t="str">
            <v>-</v>
          </cell>
          <cell r="AW220" t="str">
            <v>-</v>
          </cell>
          <cell r="AY220" t="str">
            <v>-</v>
          </cell>
          <cell r="BA220" t="str">
            <v>-</v>
          </cell>
          <cell r="BC220" t="str">
            <v>-</v>
          </cell>
          <cell r="BE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70.11</v>
          </cell>
          <cell r="V221">
            <v>70.040000000000006</v>
          </cell>
          <cell r="X221">
            <v>70.25</v>
          </cell>
          <cell r="Z221" t="str">
            <v>DHS, MICS, other national surveys, censuses and vital registration systems</v>
          </cell>
          <cell r="AA221" t="str">
            <v>-</v>
          </cell>
          <cell r="AC221" t="str">
            <v>-</v>
          </cell>
          <cell r="AE221" t="str">
            <v>-</v>
          </cell>
          <cell r="AG221" t="str">
            <v>-</v>
          </cell>
          <cell r="AI221" t="str">
            <v>-</v>
          </cell>
          <cell r="AK221" t="str">
            <v>-</v>
          </cell>
          <cell r="AM221" t="str">
            <v>-</v>
          </cell>
          <cell r="AO221" t="str">
            <v>-</v>
          </cell>
          <cell r="AS221" t="str">
            <v>-</v>
          </cell>
          <cell r="AU221" t="str">
            <v>-</v>
          </cell>
          <cell r="AW221" t="str">
            <v>-</v>
          </cell>
          <cell r="AY221" t="str">
            <v>-</v>
          </cell>
          <cell r="BA221" t="str">
            <v>-</v>
          </cell>
          <cell r="BC221" t="str">
            <v>-</v>
          </cell>
          <cell r="BE221" t="str">
            <v>-</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46.18</v>
          </cell>
          <cell r="V222">
            <v>45.24</v>
          </cell>
          <cell r="X222">
            <v>44.14</v>
          </cell>
          <cell r="Z222" t="str">
            <v>DHS, MICS, other national surveys, censuses and vital registration systems</v>
          </cell>
          <cell r="AA222">
            <v>34.869999999999997</v>
          </cell>
          <cell r="AC222">
            <v>31.56</v>
          </cell>
          <cell r="AE222">
            <v>37.46</v>
          </cell>
          <cell r="AG222">
            <v>38.11</v>
          </cell>
          <cell r="AI222">
            <v>35.92</v>
          </cell>
          <cell r="AK222">
            <v>35.549999999999997</v>
          </cell>
          <cell r="AM222">
            <v>35.54</v>
          </cell>
          <cell r="AO222">
            <v>31.18</v>
          </cell>
          <cell r="AQ222" t="str">
            <v>2012-20</v>
          </cell>
          <cell r="AR222" t="str">
            <v>DHS, MICS and other national surveys</v>
          </cell>
          <cell r="AS222">
            <v>16.670000000000002</v>
          </cell>
          <cell r="AU222" t="str">
            <v>-</v>
          </cell>
          <cell r="AW222">
            <v>12.68</v>
          </cell>
          <cell r="AY222" t="str">
            <v>-</v>
          </cell>
          <cell r="BA222">
            <v>20.07</v>
          </cell>
          <cell r="BC222">
            <v>17.21</v>
          </cell>
          <cell r="BE222">
            <v>16.59</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39.020000000000003</v>
          </cell>
          <cell r="V223">
            <v>35.549999999999997</v>
          </cell>
          <cell r="X223">
            <v>34.99</v>
          </cell>
          <cell r="Z223" t="str">
            <v>DHS, MICS, other national surveys, censuses and vital registration systems</v>
          </cell>
          <cell r="AA223">
            <v>43.88</v>
          </cell>
          <cell r="AC223" t="str">
            <v>-</v>
          </cell>
          <cell r="AE223">
            <v>46.16</v>
          </cell>
          <cell r="AG223">
            <v>48.79</v>
          </cell>
          <cell r="AI223">
            <v>45.58</v>
          </cell>
          <cell r="AK223">
            <v>44.15</v>
          </cell>
          <cell r="AM223">
            <v>44.63</v>
          </cell>
          <cell r="AO223">
            <v>39.229999999999997</v>
          </cell>
          <cell r="AQ223" t="str">
            <v>2012-20</v>
          </cell>
          <cell r="AR223" t="str">
            <v>DHS, MICS and other national surveys</v>
          </cell>
          <cell r="AS223" t="str">
            <v>-</v>
          </cell>
          <cell r="AU223" t="str">
            <v>-</v>
          </cell>
          <cell r="AW223">
            <v>8.27</v>
          </cell>
          <cell r="AY223" t="str">
            <v>-</v>
          </cell>
          <cell r="BA223" t="str">
            <v>-</v>
          </cell>
          <cell r="BC223" t="str">
            <v>-</v>
          </cell>
          <cell r="BE223" t="str">
            <v>-</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53.14</v>
          </cell>
          <cell r="V224">
            <v>53.94</v>
          </cell>
          <cell r="X224">
            <v>52.45</v>
          </cell>
          <cell r="Z224" t="str">
            <v>DHS, MICS, other national surveys, censuses and vital registration systems</v>
          </cell>
          <cell r="AA224">
            <v>26.98</v>
          </cell>
          <cell r="AC224">
            <v>27.55</v>
          </cell>
          <cell r="AE224">
            <v>27.06</v>
          </cell>
          <cell r="AG224">
            <v>28.76</v>
          </cell>
          <cell r="AI224">
            <v>27.47</v>
          </cell>
          <cell r="AK224">
            <v>28.02</v>
          </cell>
          <cell r="AM224">
            <v>27.59</v>
          </cell>
          <cell r="AO224">
            <v>24.14</v>
          </cell>
          <cell r="AQ224" t="str">
            <v>2012-20</v>
          </cell>
          <cell r="AR224" t="str">
            <v>DHS, MICS and other national surveys</v>
          </cell>
          <cell r="AS224">
            <v>19.489999999999998</v>
          </cell>
          <cell r="AU224" t="str">
            <v>-</v>
          </cell>
          <cell r="AW224">
            <v>17.23</v>
          </cell>
          <cell r="AY224" t="str">
            <v>-</v>
          </cell>
          <cell r="BA224">
            <v>25.09</v>
          </cell>
          <cell r="BC224">
            <v>20.73</v>
          </cell>
          <cell r="BE224">
            <v>19.190000000000001</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44.79</v>
          </cell>
          <cell r="V225">
            <v>45.14</v>
          </cell>
          <cell r="X225">
            <v>44.44</v>
          </cell>
          <cell r="Z225" t="str">
            <v>DHS, MICS, other national surveys, censuses and vital registration systems</v>
          </cell>
          <cell r="AA225" t="str">
            <v>-</v>
          </cell>
          <cell r="AC225" t="str">
            <v>-</v>
          </cell>
          <cell r="AE225" t="str">
            <v>-</v>
          </cell>
          <cell r="AG225" t="str">
            <v>-</v>
          </cell>
          <cell r="AI225" t="str">
            <v>-</v>
          </cell>
          <cell r="AK225" t="str">
            <v>-</v>
          </cell>
          <cell r="AM225" t="str">
            <v>-</v>
          </cell>
          <cell r="AO225" t="str">
            <v>-</v>
          </cell>
          <cell r="AS225" t="str">
            <v>-</v>
          </cell>
          <cell r="AU225" t="str">
            <v>-</v>
          </cell>
          <cell r="AW225" t="str">
            <v>-</v>
          </cell>
          <cell r="AY225" t="str">
            <v>-</v>
          </cell>
          <cell r="BA225" t="str">
            <v>-</v>
          </cell>
          <cell r="BC225" t="str">
            <v>-</v>
          </cell>
          <cell r="BE225" t="str">
            <v>-</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75.430000000000007</v>
          </cell>
          <cell r="V226">
            <v>75.88</v>
          </cell>
          <cell r="X226">
            <v>75.25</v>
          </cell>
          <cell r="Z226" t="str">
            <v>DHS, MICS, other national surveys, censuses and vital registration systems</v>
          </cell>
          <cell r="AA226" t="str">
            <v>-</v>
          </cell>
          <cell r="AC226" t="str">
            <v>-</v>
          </cell>
          <cell r="AE226" t="str">
            <v>-</v>
          </cell>
          <cell r="AG226" t="str">
            <v>-</v>
          </cell>
          <cell r="AI226" t="str">
            <v>-</v>
          </cell>
          <cell r="AK226" t="str">
            <v>-</v>
          </cell>
          <cell r="AM226" t="str">
            <v>-</v>
          </cell>
          <cell r="AO226" t="str">
            <v>-</v>
          </cell>
          <cell r="AS226" t="str">
            <v>-</v>
          </cell>
          <cell r="AU226" t="str">
            <v>-</v>
          </cell>
          <cell r="AW226" t="str">
            <v>-</v>
          </cell>
          <cell r="AY226" t="str">
            <v>-</v>
          </cell>
          <cell r="BA226" t="str">
            <v>-</v>
          </cell>
          <cell r="BC226" t="str">
            <v>-</v>
          </cell>
          <cell r="BE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D108-4457-4FE6-B343-A59D8CCB13D1}">
  <dimension ref="A1:R241"/>
  <sheetViews>
    <sheetView tabSelected="1" workbookViewId="0">
      <pane xSplit="1" ySplit="11" topLeftCell="B198" activePane="bottomRight" state="frozen"/>
      <selection pane="topRight" activeCell="B1" sqref="B1"/>
      <selection pane="bottomLeft" activeCell="A12" sqref="A12"/>
      <selection pane="bottomRight" activeCell="B224" sqref="B224"/>
    </sheetView>
  </sheetViews>
  <sheetFormatPr defaultColWidth="8.81640625" defaultRowHeight="14" x14ac:dyDescent="0.3"/>
  <cols>
    <col min="1" max="1" width="29.1796875" style="44" customWidth="1"/>
    <col min="2" max="2" width="8.81640625" style="44"/>
    <col min="3" max="3" width="3" style="44" customWidth="1"/>
    <col min="4" max="4" width="8.81640625" style="46"/>
    <col min="5" max="5" width="3.1796875" style="44" customWidth="1"/>
    <col min="6" max="6" width="8.81640625" style="46"/>
    <col min="7" max="7" width="3" style="44" customWidth="1"/>
    <col min="8" max="8" width="27.453125" style="44" customWidth="1"/>
    <col min="9" max="9" width="8.81640625" style="44"/>
    <col min="10" max="16" width="0" style="44" hidden="1" customWidth="1"/>
    <col min="17" max="16384" width="8.81640625" style="44"/>
  </cols>
  <sheetData>
    <row r="1" spans="1:18" ht="18" x14ac:dyDescent="0.3">
      <c r="B1" s="80" t="s">
        <v>0</v>
      </c>
      <c r="C1" s="80"/>
      <c r="D1" s="80"/>
      <c r="E1" s="80"/>
      <c r="F1" s="80"/>
      <c r="G1" s="80"/>
      <c r="H1" s="45"/>
    </row>
    <row r="2" spans="1:18" x14ac:dyDescent="0.3">
      <c r="B2" s="81" t="s">
        <v>1</v>
      </c>
      <c r="C2" s="81"/>
      <c r="D2" s="81"/>
      <c r="E2" s="81"/>
      <c r="F2" s="81"/>
      <c r="G2" s="81"/>
      <c r="H2" s="77"/>
    </row>
    <row r="4" spans="1:18" ht="18" x14ac:dyDescent="0.4">
      <c r="A4" s="75" t="s">
        <v>2</v>
      </c>
    </row>
    <row r="6" spans="1:18" x14ac:dyDescent="0.3">
      <c r="A6" s="47" t="s">
        <v>363</v>
      </c>
    </row>
    <row r="7" spans="1:18" x14ac:dyDescent="0.3">
      <c r="A7" s="48"/>
    </row>
    <row r="8" spans="1:18" ht="31.9" customHeight="1" x14ac:dyDescent="0.3">
      <c r="A8" s="82" t="s">
        <v>4</v>
      </c>
      <c r="B8" s="84" t="s">
        <v>303</v>
      </c>
      <c r="C8" s="85"/>
      <c r="D8" s="85"/>
      <c r="E8" s="85"/>
      <c r="F8" s="85"/>
      <c r="G8" s="85"/>
      <c r="H8" s="49"/>
      <c r="J8" s="84" t="s">
        <v>303</v>
      </c>
      <c r="K8" s="85"/>
      <c r="L8" s="85"/>
      <c r="M8" s="85"/>
      <c r="N8" s="85"/>
      <c r="O8" s="85"/>
      <c r="P8" s="49"/>
    </row>
    <row r="9" spans="1:18" x14ac:dyDescent="0.3">
      <c r="A9" s="82"/>
      <c r="B9" s="86" t="s">
        <v>6</v>
      </c>
      <c r="C9" s="86"/>
      <c r="D9" s="85" t="s">
        <v>7</v>
      </c>
      <c r="E9" s="85"/>
      <c r="F9" s="85"/>
      <c r="G9" s="85"/>
      <c r="H9" s="78" t="s">
        <v>8</v>
      </c>
      <c r="J9" s="86" t="s">
        <v>6</v>
      </c>
      <c r="K9" s="86"/>
      <c r="L9" s="85" t="s">
        <v>7</v>
      </c>
      <c r="M9" s="85"/>
      <c r="N9" s="85"/>
      <c r="O9" s="85"/>
      <c r="P9" s="78" t="s">
        <v>8</v>
      </c>
    </row>
    <row r="10" spans="1:18" x14ac:dyDescent="0.3">
      <c r="A10" s="83"/>
      <c r="B10" s="86"/>
      <c r="C10" s="86"/>
      <c r="D10" s="79" t="s">
        <v>9</v>
      </c>
      <c r="E10" s="79"/>
      <c r="F10" s="79" t="s">
        <v>10</v>
      </c>
      <c r="G10" s="79"/>
      <c r="H10" s="78"/>
      <c r="J10" s="86"/>
      <c r="K10" s="86"/>
      <c r="L10" s="79" t="s">
        <v>9</v>
      </c>
      <c r="M10" s="79"/>
      <c r="N10" s="79" t="s">
        <v>10</v>
      </c>
      <c r="O10" s="79"/>
      <c r="P10" s="78"/>
    </row>
    <row r="11" spans="1:18" x14ac:dyDescent="0.3">
      <c r="A11" s="76"/>
      <c r="B11" s="50"/>
      <c r="C11" s="50"/>
      <c r="D11" s="51"/>
      <c r="E11" s="51"/>
      <c r="F11" s="51"/>
      <c r="G11" s="51"/>
      <c r="H11" s="51"/>
    </row>
    <row r="12" spans="1:18" x14ac:dyDescent="0.3">
      <c r="A12" s="52" t="s">
        <v>11</v>
      </c>
      <c r="B12" s="53">
        <v>13</v>
      </c>
      <c r="C12" s="54" t="s">
        <v>17</v>
      </c>
      <c r="D12" s="53">
        <v>14.2</v>
      </c>
      <c r="E12" s="53" t="s">
        <v>17</v>
      </c>
      <c r="F12" s="53">
        <v>11.7</v>
      </c>
      <c r="G12" s="54" t="s">
        <v>17</v>
      </c>
      <c r="H12" s="55" t="s">
        <v>305</v>
      </c>
      <c r="J12" s="54" t="str">
        <f>IF(VLOOKUP($A12,'[1]2. Child Protection'!$B$8:$BE$226,'[1]2. Child Protection'!C$1,FALSE)=B12,"",VLOOKUP($A12,'[1]2. Child Protection'!$B$8:$BE$226,'[1]2. Child Protection'!C$1,FALSE)-B12)</f>
        <v/>
      </c>
      <c r="K12" s="54" t="str">
        <f>IF(VLOOKUP($A12,'[1]2. Child Protection'!$B$8:$BE$226,'[1]2. Child Protection'!D$1,FALSE)=C12,"",VLOOKUP($A12,'[1]2. Child Protection'!$B$8:$BE$226,'[1]2. Child Protection'!D$1,FALSE))</f>
        <v/>
      </c>
      <c r="L12" s="54" t="str">
        <f>IF(VLOOKUP($A12,'[1]2. Child Protection'!$B$8:$BE$226,'[1]2. Child Protection'!E$1,FALSE)=D12,"",VLOOKUP($A12,'[1]2. Child Protection'!$B$8:$BE$226,'[1]2. Child Protection'!E$1,FALSE)-D12)</f>
        <v/>
      </c>
      <c r="M12" s="54" t="str">
        <f>IF(VLOOKUP($A12,'[1]2. Child Protection'!$B$8:$BE$226,'[1]2. Child Protection'!F$1,FALSE)=E12,"",VLOOKUP($A12,'[1]2. Child Protection'!$B$8:$BE$226,'[1]2. Child Protection'!F$1,FALSE))</f>
        <v/>
      </c>
      <c r="N12" s="54" t="str">
        <f>IF(VLOOKUP($A12,'[1]2. Child Protection'!$B$8:$BE$226,'[1]2. Child Protection'!G$1,FALSE)=F12,"",VLOOKUP($A12,'[1]2. Child Protection'!$B$8:$BE$226,'[1]2. Child Protection'!G$1,FALSE)-F12)</f>
        <v/>
      </c>
      <c r="O12" s="54" t="str">
        <f>IF(VLOOKUP($A12,'[1]2. Child Protection'!$B$8:$BE$226,'[1]2. Child Protection'!H$1,FALSE)=G12,"",VLOOKUP($A12,'[1]2. Child Protection'!$B$8:$BE$226,'[1]2. Child Protection'!H$1,FALSE))</f>
        <v/>
      </c>
      <c r="P12" s="44" t="str">
        <f>IF(VLOOKUP($A12,'[1]2. Child Protection'!$B$8:$BE$226,'[1]2. Child Protection'!I$1,FALSE)=H12,"",VLOOKUP($A12,'[1]2. Child Protection'!$B$8:$BE$226,'[1]2. Child Protection'!I$1,FALSE))</f>
        <v/>
      </c>
      <c r="R12" s="56"/>
    </row>
    <row r="13" spans="1:18" x14ac:dyDescent="0.3">
      <c r="A13" s="52" t="s">
        <v>14</v>
      </c>
      <c r="B13" s="53">
        <v>3.3</v>
      </c>
      <c r="C13" s="54" t="s">
        <v>170</v>
      </c>
      <c r="D13" s="53">
        <v>3.6</v>
      </c>
      <c r="E13" s="54" t="s">
        <v>170</v>
      </c>
      <c r="F13" s="53">
        <v>3</v>
      </c>
      <c r="G13" s="54" t="s">
        <v>170</v>
      </c>
      <c r="H13" s="55" t="s">
        <v>306</v>
      </c>
      <c r="J13" s="54" t="str">
        <f>IF(VLOOKUP($A13,'[1]2. Child Protection'!$B$8:$BE$226,'[1]2. Child Protection'!C$1,FALSE)=B13,"",VLOOKUP($A13,'[1]2. Child Protection'!$B$8:$BE$226,'[1]2. Child Protection'!C$1,FALSE)-B13)</f>
        <v/>
      </c>
      <c r="K13" s="54" t="str">
        <f>IF(VLOOKUP($A13,'[1]2. Child Protection'!$B$8:$BE$226,'[1]2. Child Protection'!D$1,FALSE)=C13,"",VLOOKUP($A13,'[1]2. Child Protection'!$B$8:$BE$226,'[1]2. Child Protection'!D$1,FALSE))</f>
        <v/>
      </c>
      <c r="L13" s="54" t="str">
        <f>IF(VLOOKUP($A13,'[1]2. Child Protection'!$B$8:$BE$226,'[1]2. Child Protection'!E$1,FALSE)=D13,"",VLOOKUP($A13,'[1]2. Child Protection'!$B$8:$BE$226,'[1]2. Child Protection'!E$1,FALSE)-D13)</f>
        <v/>
      </c>
      <c r="M13" s="54" t="str">
        <f>IF(VLOOKUP($A13,'[1]2. Child Protection'!$B$8:$BE$226,'[1]2. Child Protection'!F$1,FALSE)=E13,"",VLOOKUP($A13,'[1]2. Child Protection'!$B$8:$BE$226,'[1]2. Child Protection'!F$1,FALSE))</f>
        <v/>
      </c>
      <c r="N13" s="54" t="str">
        <f>IF(VLOOKUP($A13,'[1]2. Child Protection'!$B$8:$BE$226,'[1]2. Child Protection'!G$1,FALSE)=F13,"",VLOOKUP($A13,'[1]2. Child Protection'!$B$8:$BE$226,'[1]2. Child Protection'!G$1,FALSE)-F13)</f>
        <v/>
      </c>
      <c r="O13" s="54" t="str">
        <f>IF(VLOOKUP($A13,'[1]2. Child Protection'!$B$8:$BE$226,'[1]2. Child Protection'!H$1,FALSE)=G13,"",VLOOKUP($A13,'[1]2. Child Protection'!$B$8:$BE$226,'[1]2. Child Protection'!H$1,FALSE))</f>
        <v/>
      </c>
      <c r="P13" s="44" t="str">
        <f>IF(VLOOKUP($A13,'[1]2. Child Protection'!$B$8:$BE$226,'[1]2. Child Protection'!I$1,FALSE)=H13,"",VLOOKUP($A13,'[1]2. Child Protection'!$B$8:$BE$226,'[1]2. Child Protection'!I$1,FALSE))</f>
        <v/>
      </c>
    </row>
    <row r="14" spans="1:18" x14ac:dyDescent="0.3">
      <c r="A14" s="52" t="s">
        <v>19</v>
      </c>
      <c r="B14" s="53">
        <v>2.5</v>
      </c>
      <c r="C14" s="54"/>
      <c r="D14" s="53">
        <v>2.9</v>
      </c>
      <c r="E14" s="54"/>
      <c r="F14" s="53">
        <v>2</v>
      </c>
      <c r="G14" s="54"/>
      <c r="H14" s="55" t="s">
        <v>307</v>
      </c>
      <c r="J14" s="54" t="str">
        <f>IF(VLOOKUP($A14,'[1]2. Child Protection'!$B$8:$BE$226,'[1]2. Child Protection'!C$1,FALSE)=B14,"",VLOOKUP($A14,'[1]2. Child Protection'!$B$8:$BE$226,'[1]2. Child Protection'!C$1,FALSE)-B14)</f>
        <v/>
      </c>
      <c r="K14" s="54" t="str">
        <f>IF(VLOOKUP($A14,'[1]2. Child Protection'!$B$8:$BE$226,'[1]2. Child Protection'!D$1,FALSE)=C14,"",VLOOKUP($A14,'[1]2. Child Protection'!$B$8:$BE$226,'[1]2. Child Protection'!D$1,FALSE))</f>
        <v/>
      </c>
      <c r="L14" s="54" t="str">
        <f>IF(VLOOKUP($A14,'[1]2. Child Protection'!$B$8:$BE$226,'[1]2. Child Protection'!E$1,FALSE)=D14,"",VLOOKUP($A14,'[1]2. Child Protection'!$B$8:$BE$226,'[1]2. Child Protection'!E$1,FALSE)-D14)</f>
        <v/>
      </c>
      <c r="M14" s="54" t="str">
        <f>IF(VLOOKUP($A14,'[1]2. Child Protection'!$B$8:$BE$226,'[1]2. Child Protection'!F$1,FALSE)=E14,"",VLOOKUP($A14,'[1]2. Child Protection'!$B$8:$BE$226,'[1]2. Child Protection'!F$1,FALSE))</f>
        <v/>
      </c>
      <c r="N14" s="54" t="str">
        <f>IF(VLOOKUP($A14,'[1]2. Child Protection'!$B$8:$BE$226,'[1]2. Child Protection'!G$1,FALSE)=F14,"",VLOOKUP($A14,'[1]2. Child Protection'!$B$8:$BE$226,'[1]2. Child Protection'!G$1,FALSE)-F14)</f>
        <v/>
      </c>
      <c r="O14" s="54" t="str">
        <f>IF(VLOOKUP($A14,'[1]2. Child Protection'!$B$8:$BE$226,'[1]2. Child Protection'!H$1,FALSE)=G14,"",VLOOKUP($A14,'[1]2. Child Protection'!$B$8:$BE$226,'[1]2. Child Protection'!H$1,FALSE))</f>
        <v/>
      </c>
      <c r="P14" s="44" t="str">
        <f>IF(VLOOKUP($A14,'[1]2. Child Protection'!$B$8:$BE$226,'[1]2. Child Protection'!I$1,FALSE)=H14,"",VLOOKUP($A14,'[1]2. Child Protection'!$B$8:$BE$226,'[1]2. Child Protection'!I$1,FALSE))</f>
        <v/>
      </c>
      <c r="R14" s="56"/>
    </row>
    <row r="15" spans="1:18" x14ac:dyDescent="0.3">
      <c r="A15" s="52" t="s">
        <v>21</v>
      </c>
      <c r="B15" s="53" t="s">
        <v>22</v>
      </c>
      <c r="C15" s="53"/>
      <c r="D15" s="53" t="s">
        <v>22</v>
      </c>
      <c r="E15" s="53"/>
      <c r="F15" s="53" t="s">
        <v>22</v>
      </c>
      <c r="G15" s="53"/>
      <c r="H15" s="55"/>
      <c r="J15" s="54" t="str">
        <f>IF(VLOOKUP($A15,'[1]2. Child Protection'!$B$8:$BE$226,'[1]2. Child Protection'!C$1,FALSE)=B15,"",VLOOKUP($A15,'[1]2. Child Protection'!$B$8:$BE$226,'[1]2. Child Protection'!C$1,FALSE)-B15)</f>
        <v/>
      </c>
      <c r="K15" s="54" t="str">
        <f>IF(VLOOKUP($A15,'[1]2. Child Protection'!$B$8:$BE$226,'[1]2. Child Protection'!D$1,FALSE)=C15,"",VLOOKUP($A15,'[1]2. Child Protection'!$B$8:$BE$226,'[1]2. Child Protection'!D$1,FALSE))</f>
        <v/>
      </c>
      <c r="L15" s="54" t="str">
        <f>IF(VLOOKUP($A15,'[1]2. Child Protection'!$B$8:$BE$226,'[1]2. Child Protection'!E$1,FALSE)=D15,"",VLOOKUP($A15,'[1]2. Child Protection'!$B$8:$BE$226,'[1]2. Child Protection'!E$1,FALSE)-D15)</f>
        <v/>
      </c>
      <c r="M15" s="54" t="str">
        <f>IF(VLOOKUP($A15,'[1]2. Child Protection'!$B$8:$BE$226,'[1]2. Child Protection'!F$1,FALSE)=E15,"",VLOOKUP($A15,'[1]2. Child Protection'!$B$8:$BE$226,'[1]2. Child Protection'!F$1,FALSE))</f>
        <v/>
      </c>
      <c r="N15" s="54" t="str">
        <f>IF(VLOOKUP($A15,'[1]2. Child Protection'!$B$8:$BE$226,'[1]2. Child Protection'!G$1,FALSE)=F15,"",VLOOKUP($A15,'[1]2. Child Protection'!$B$8:$BE$226,'[1]2. Child Protection'!G$1,FALSE)-F15)</f>
        <v/>
      </c>
      <c r="O15" s="54" t="str">
        <f>IF(VLOOKUP($A15,'[1]2. Child Protection'!$B$8:$BE$226,'[1]2. Child Protection'!H$1,FALSE)=G15,"",VLOOKUP($A15,'[1]2. Child Protection'!$B$8:$BE$226,'[1]2. Child Protection'!H$1,FALSE))</f>
        <v/>
      </c>
      <c r="P15" s="44" t="str">
        <f>IF(VLOOKUP($A15,'[1]2. Child Protection'!$B$8:$BE$226,'[1]2. Child Protection'!I$1,FALSE)=H15,"",VLOOKUP($A15,'[1]2. Child Protection'!$B$8:$BE$226,'[1]2. Child Protection'!I$1,FALSE))</f>
        <v/>
      </c>
    </row>
    <row r="16" spans="1:18" x14ac:dyDescent="0.3">
      <c r="A16" s="52" t="s">
        <v>24</v>
      </c>
      <c r="B16" s="53">
        <v>18.7</v>
      </c>
      <c r="C16" s="54"/>
      <c r="D16" s="53">
        <v>16.600000000000001</v>
      </c>
      <c r="E16" s="54"/>
      <c r="F16" s="53">
        <v>19.899999999999999</v>
      </c>
      <c r="G16" s="54"/>
      <c r="H16" s="55" t="s">
        <v>308</v>
      </c>
      <c r="J16" s="54" t="str">
        <f>IF(VLOOKUP($A16,'[1]2. Child Protection'!$B$8:$BE$226,'[1]2. Child Protection'!C$1,FALSE)=B16,"",VLOOKUP($A16,'[1]2. Child Protection'!$B$8:$BE$226,'[1]2. Child Protection'!C$1,FALSE)-B16)</f>
        <v/>
      </c>
      <c r="K16" s="54" t="str">
        <f>IF(VLOOKUP($A16,'[1]2. Child Protection'!$B$8:$BE$226,'[1]2. Child Protection'!D$1,FALSE)=C16,"",VLOOKUP($A16,'[1]2. Child Protection'!$B$8:$BE$226,'[1]2. Child Protection'!D$1,FALSE))</f>
        <v/>
      </c>
      <c r="L16" s="54" t="str">
        <f>IF(VLOOKUP($A16,'[1]2. Child Protection'!$B$8:$BE$226,'[1]2. Child Protection'!E$1,FALSE)=D16,"",VLOOKUP($A16,'[1]2. Child Protection'!$B$8:$BE$226,'[1]2. Child Protection'!E$1,FALSE)-D16)</f>
        <v/>
      </c>
      <c r="M16" s="54" t="str">
        <f>IF(VLOOKUP($A16,'[1]2. Child Protection'!$B$8:$BE$226,'[1]2. Child Protection'!F$1,FALSE)=E16,"",VLOOKUP($A16,'[1]2. Child Protection'!$B$8:$BE$226,'[1]2. Child Protection'!F$1,FALSE))</f>
        <v/>
      </c>
      <c r="N16" s="54" t="str">
        <f>IF(VLOOKUP($A16,'[1]2. Child Protection'!$B$8:$BE$226,'[1]2. Child Protection'!G$1,FALSE)=F16,"",VLOOKUP($A16,'[1]2. Child Protection'!$B$8:$BE$226,'[1]2. Child Protection'!G$1,FALSE)-F16)</f>
        <v/>
      </c>
      <c r="O16" s="54" t="str">
        <f>IF(VLOOKUP($A16,'[1]2. Child Protection'!$B$8:$BE$226,'[1]2. Child Protection'!H$1,FALSE)=G16,"",VLOOKUP($A16,'[1]2. Child Protection'!$B$8:$BE$226,'[1]2. Child Protection'!H$1,FALSE))</f>
        <v/>
      </c>
      <c r="P16" s="44" t="str">
        <f>IF(VLOOKUP($A16,'[1]2. Child Protection'!$B$8:$BE$226,'[1]2. Child Protection'!I$1,FALSE)=H16,"",VLOOKUP($A16,'[1]2. Child Protection'!$B$8:$BE$226,'[1]2. Child Protection'!I$1,FALSE))</f>
        <v/>
      </c>
      <c r="R16" s="56"/>
    </row>
    <row r="17" spans="1:18" x14ac:dyDescent="0.3">
      <c r="A17" s="52" t="s">
        <v>26</v>
      </c>
      <c r="B17" s="53" t="s">
        <v>22</v>
      </c>
      <c r="C17" s="53"/>
      <c r="D17" s="53" t="s">
        <v>22</v>
      </c>
      <c r="E17" s="53"/>
      <c r="F17" s="53" t="s">
        <v>22</v>
      </c>
      <c r="G17" s="53"/>
      <c r="H17" s="55"/>
      <c r="J17" s="54" t="str">
        <f>IF(VLOOKUP($A17,'[1]2. Child Protection'!$B$8:$BE$226,'[1]2. Child Protection'!C$1,FALSE)=B17,"",VLOOKUP($A17,'[1]2. Child Protection'!$B$8:$BE$226,'[1]2. Child Protection'!C$1,FALSE)-B17)</f>
        <v/>
      </c>
      <c r="K17" s="54" t="str">
        <f>IF(VLOOKUP($A17,'[1]2. Child Protection'!$B$8:$BE$226,'[1]2. Child Protection'!D$1,FALSE)=C17,"",VLOOKUP($A17,'[1]2. Child Protection'!$B$8:$BE$226,'[1]2. Child Protection'!D$1,FALSE))</f>
        <v/>
      </c>
      <c r="L17" s="54" t="str">
        <f>IF(VLOOKUP($A17,'[1]2. Child Protection'!$B$8:$BE$226,'[1]2. Child Protection'!E$1,FALSE)=D17,"",VLOOKUP($A17,'[1]2. Child Protection'!$B$8:$BE$226,'[1]2. Child Protection'!E$1,FALSE)-D17)</f>
        <v/>
      </c>
      <c r="M17" s="54" t="str">
        <f>IF(VLOOKUP($A17,'[1]2. Child Protection'!$B$8:$BE$226,'[1]2. Child Protection'!F$1,FALSE)=E17,"",VLOOKUP($A17,'[1]2. Child Protection'!$B$8:$BE$226,'[1]2. Child Protection'!F$1,FALSE))</f>
        <v/>
      </c>
      <c r="N17" s="54" t="str">
        <f>IF(VLOOKUP($A17,'[1]2. Child Protection'!$B$8:$BE$226,'[1]2. Child Protection'!G$1,FALSE)=F17,"",VLOOKUP($A17,'[1]2. Child Protection'!$B$8:$BE$226,'[1]2. Child Protection'!G$1,FALSE)-F17)</f>
        <v/>
      </c>
      <c r="O17" s="54" t="str">
        <f>IF(VLOOKUP($A17,'[1]2. Child Protection'!$B$8:$BE$226,'[1]2. Child Protection'!H$1,FALSE)=G17,"",VLOOKUP($A17,'[1]2. Child Protection'!$B$8:$BE$226,'[1]2. Child Protection'!H$1,FALSE))</f>
        <v/>
      </c>
      <c r="P17" s="44" t="str">
        <f>IF(VLOOKUP($A17,'[1]2. Child Protection'!$B$8:$BE$226,'[1]2. Child Protection'!I$1,FALSE)=H17,"",VLOOKUP($A17,'[1]2. Child Protection'!$B$8:$BE$226,'[1]2. Child Protection'!I$1,FALSE))</f>
        <v/>
      </c>
    </row>
    <row r="18" spans="1:18" x14ac:dyDescent="0.3">
      <c r="A18" s="52" t="s">
        <v>28</v>
      </c>
      <c r="B18" s="53" t="s">
        <v>22</v>
      </c>
      <c r="C18" s="54"/>
      <c r="D18" s="53" t="s">
        <v>22</v>
      </c>
      <c r="E18" s="54"/>
      <c r="F18" s="53" t="s">
        <v>22</v>
      </c>
      <c r="G18" s="54"/>
      <c r="H18" s="55"/>
      <c r="J18" s="54" t="str">
        <f>IF(VLOOKUP($A18,'[1]2. Child Protection'!$B$8:$BE$226,'[1]2. Child Protection'!C$1,FALSE)=B18,"",VLOOKUP($A18,'[1]2. Child Protection'!$B$8:$BE$226,'[1]2. Child Protection'!C$1,FALSE)-B18)</f>
        <v/>
      </c>
      <c r="K18" s="54" t="str">
        <f>IF(VLOOKUP($A18,'[1]2. Child Protection'!$B$8:$BE$226,'[1]2. Child Protection'!D$1,FALSE)=C18,"",VLOOKUP($A18,'[1]2. Child Protection'!$B$8:$BE$226,'[1]2. Child Protection'!D$1,FALSE))</f>
        <v/>
      </c>
      <c r="L18" s="54" t="str">
        <f>IF(VLOOKUP($A18,'[1]2. Child Protection'!$B$8:$BE$226,'[1]2. Child Protection'!E$1,FALSE)=D18,"",VLOOKUP($A18,'[1]2. Child Protection'!$B$8:$BE$226,'[1]2. Child Protection'!E$1,FALSE)-D18)</f>
        <v/>
      </c>
      <c r="M18" s="54" t="str">
        <f>IF(VLOOKUP($A18,'[1]2. Child Protection'!$B$8:$BE$226,'[1]2. Child Protection'!F$1,FALSE)=E18,"",VLOOKUP($A18,'[1]2. Child Protection'!$B$8:$BE$226,'[1]2. Child Protection'!F$1,FALSE))</f>
        <v/>
      </c>
      <c r="N18" s="54" t="str">
        <f>IF(VLOOKUP($A18,'[1]2. Child Protection'!$B$8:$BE$226,'[1]2. Child Protection'!G$1,FALSE)=F18,"",VLOOKUP($A18,'[1]2. Child Protection'!$B$8:$BE$226,'[1]2. Child Protection'!G$1,FALSE)-F18)</f>
        <v/>
      </c>
      <c r="O18" s="54" t="str">
        <f>IF(VLOOKUP($A18,'[1]2. Child Protection'!$B$8:$BE$226,'[1]2. Child Protection'!H$1,FALSE)=G18,"",VLOOKUP($A18,'[1]2. Child Protection'!$B$8:$BE$226,'[1]2. Child Protection'!H$1,FALSE))</f>
        <v/>
      </c>
      <c r="P18" s="44" t="str">
        <f>IF(VLOOKUP($A18,'[1]2. Child Protection'!$B$8:$BE$226,'[1]2. Child Protection'!I$1,FALSE)=H18,"",VLOOKUP($A18,'[1]2. Child Protection'!$B$8:$BE$226,'[1]2. Child Protection'!I$1,FALSE))</f>
        <v/>
      </c>
    </row>
    <row r="19" spans="1:18" x14ac:dyDescent="0.3">
      <c r="A19" s="52" t="s">
        <v>30</v>
      </c>
      <c r="B19" s="53" t="s">
        <v>22</v>
      </c>
      <c r="C19" s="54"/>
      <c r="D19" s="53" t="s">
        <v>22</v>
      </c>
      <c r="E19" s="54"/>
      <c r="F19" s="53" t="s">
        <v>22</v>
      </c>
      <c r="G19" s="54"/>
      <c r="H19" s="55"/>
      <c r="J19" s="54" t="str">
        <f>IF(VLOOKUP($A19,'[1]2. Child Protection'!$B$8:$BE$226,'[1]2. Child Protection'!C$1,FALSE)=B19,"",VLOOKUP($A19,'[1]2. Child Protection'!$B$8:$BE$226,'[1]2. Child Protection'!C$1,FALSE)-B19)</f>
        <v/>
      </c>
      <c r="K19" s="54" t="str">
        <f>IF(VLOOKUP($A19,'[1]2. Child Protection'!$B$8:$BE$226,'[1]2. Child Protection'!D$1,FALSE)=C19,"",VLOOKUP($A19,'[1]2. Child Protection'!$B$8:$BE$226,'[1]2. Child Protection'!D$1,FALSE))</f>
        <v/>
      </c>
      <c r="L19" s="54" t="str">
        <f>IF(VLOOKUP($A19,'[1]2. Child Protection'!$B$8:$BE$226,'[1]2. Child Protection'!E$1,FALSE)=D19,"",VLOOKUP($A19,'[1]2. Child Protection'!$B$8:$BE$226,'[1]2. Child Protection'!E$1,FALSE)-D19)</f>
        <v/>
      </c>
      <c r="M19" s="54" t="str">
        <f>IF(VLOOKUP($A19,'[1]2. Child Protection'!$B$8:$BE$226,'[1]2. Child Protection'!F$1,FALSE)=E19,"",VLOOKUP($A19,'[1]2. Child Protection'!$B$8:$BE$226,'[1]2. Child Protection'!F$1,FALSE))</f>
        <v/>
      </c>
      <c r="N19" s="54" t="str">
        <f>IF(VLOOKUP($A19,'[1]2. Child Protection'!$B$8:$BE$226,'[1]2. Child Protection'!G$1,FALSE)=F19,"",VLOOKUP($A19,'[1]2. Child Protection'!$B$8:$BE$226,'[1]2. Child Protection'!G$1,FALSE)-F19)</f>
        <v/>
      </c>
      <c r="O19" s="54" t="str">
        <f>IF(VLOOKUP($A19,'[1]2. Child Protection'!$B$8:$BE$226,'[1]2. Child Protection'!H$1,FALSE)=G19,"",VLOOKUP($A19,'[1]2. Child Protection'!$B$8:$BE$226,'[1]2. Child Protection'!H$1,FALSE))</f>
        <v/>
      </c>
      <c r="P19" s="44" t="str">
        <f>IF(VLOOKUP($A19,'[1]2. Child Protection'!$B$8:$BE$226,'[1]2. Child Protection'!I$1,FALSE)=H19,"",VLOOKUP($A19,'[1]2. Child Protection'!$B$8:$BE$226,'[1]2. Child Protection'!I$1,FALSE))</f>
        <v/>
      </c>
    </row>
    <row r="20" spans="1:18" x14ac:dyDescent="0.3">
      <c r="A20" s="52" t="s">
        <v>32</v>
      </c>
      <c r="B20" s="53">
        <v>4.0999999999999996</v>
      </c>
      <c r="C20" s="53"/>
      <c r="D20" s="53">
        <v>5</v>
      </c>
      <c r="E20" s="53"/>
      <c r="F20" s="53">
        <v>3</v>
      </c>
      <c r="G20" s="53"/>
      <c r="H20" s="55" t="s">
        <v>309</v>
      </c>
      <c r="J20" s="54" t="str">
        <f>IF(VLOOKUP($A20,'[1]2. Child Protection'!$B$8:$BE$226,'[1]2. Child Protection'!C$1,FALSE)=B20,"",VLOOKUP($A20,'[1]2. Child Protection'!$B$8:$BE$226,'[1]2. Child Protection'!C$1,FALSE)-B20)</f>
        <v/>
      </c>
      <c r="K20" s="54" t="str">
        <f>IF(VLOOKUP($A20,'[1]2. Child Protection'!$B$8:$BE$226,'[1]2. Child Protection'!D$1,FALSE)=C20,"",VLOOKUP($A20,'[1]2. Child Protection'!$B$8:$BE$226,'[1]2. Child Protection'!D$1,FALSE))</f>
        <v/>
      </c>
      <c r="L20" s="54" t="str">
        <f>IF(VLOOKUP($A20,'[1]2. Child Protection'!$B$8:$BE$226,'[1]2. Child Protection'!E$1,FALSE)=D20,"",VLOOKUP($A20,'[1]2. Child Protection'!$B$8:$BE$226,'[1]2. Child Protection'!E$1,FALSE)-D20)</f>
        <v/>
      </c>
      <c r="M20" s="54" t="str">
        <f>IF(VLOOKUP($A20,'[1]2. Child Protection'!$B$8:$BE$226,'[1]2. Child Protection'!F$1,FALSE)=E20,"",VLOOKUP($A20,'[1]2. Child Protection'!$B$8:$BE$226,'[1]2. Child Protection'!F$1,FALSE))</f>
        <v/>
      </c>
      <c r="N20" s="54" t="str">
        <f>IF(VLOOKUP($A20,'[1]2. Child Protection'!$B$8:$BE$226,'[1]2. Child Protection'!G$1,FALSE)=F20,"",VLOOKUP($A20,'[1]2. Child Protection'!$B$8:$BE$226,'[1]2. Child Protection'!G$1,FALSE)-F20)</f>
        <v/>
      </c>
      <c r="O20" s="54" t="str">
        <f>IF(VLOOKUP($A20,'[1]2. Child Protection'!$B$8:$BE$226,'[1]2. Child Protection'!H$1,FALSE)=G20,"",VLOOKUP($A20,'[1]2. Child Protection'!$B$8:$BE$226,'[1]2. Child Protection'!H$1,FALSE))</f>
        <v/>
      </c>
      <c r="P20" s="44" t="str">
        <f>IF(VLOOKUP($A20,'[1]2. Child Protection'!$B$8:$BE$226,'[1]2. Child Protection'!I$1,FALSE)=H20,"",VLOOKUP($A20,'[1]2. Child Protection'!$B$8:$BE$226,'[1]2. Child Protection'!I$1,FALSE))</f>
        <v/>
      </c>
    </row>
    <row r="21" spans="1:18" x14ac:dyDescent="0.3">
      <c r="A21" s="52" t="s">
        <v>34</v>
      </c>
      <c r="B21" s="53" t="s">
        <v>22</v>
      </c>
      <c r="C21" s="53"/>
      <c r="D21" s="53" t="s">
        <v>22</v>
      </c>
      <c r="E21" s="53"/>
      <c r="F21" s="53" t="s">
        <v>22</v>
      </c>
      <c r="G21" s="53"/>
      <c r="H21" s="55"/>
      <c r="J21" s="54" t="str">
        <f>IF(VLOOKUP($A21,'[1]2. Child Protection'!$B$8:$BE$226,'[1]2. Child Protection'!C$1,FALSE)=B21,"",VLOOKUP($A21,'[1]2. Child Protection'!$B$8:$BE$226,'[1]2. Child Protection'!C$1,FALSE)-B21)</f>
        <v/>
      </c>
      <c r="K21" s="54" t="str">
        <f>IF(VLOOKUP($A21,'[1]2. Child Protection'!$B$8:$BE$226,'[1]2. Child Protection'!D$1,FALSE)=C21,"",VLOOKUP($A21,'[1]2. Child Protection'!$B$8:$BE$226,'[1]2. Child Protection'!D$1,FALSE))</f>
        <v/>
      </c>
      <c r="L21" s="54" t="str">
        <f>IF(VLOOKUP($A21,'[1]2. Child Protection'!$B$8:$BE$226,'[1]2. Child Protection'!E$1,FALSE)=D21,"",VLOOKUP($A21,'[1]2. Child Protection'!$B$8:$BE$226,'[1]2. Child Protection'!E$1,FALSE)-D21)</f>
        <v/>
      </c>
      <c r="M21" s="54" t="str">
        <f>IF(VLOOKUP($A21,'[1]2. Child Protection'!$B$8:$BE$226,'[1]2. Child Protection'!F$1,FALSE)=E21,"",VLOOKUP($A21,'[1]2. Child Protection'!$B$8:$BE$226,'[1]2. Child Protection'!F$1,FALSE))</f>
        <v/>
      </c>
      <c r="N21" s="54" t="str">
        <f>IF(VLOOKUP($A21,'[1]2. Child Protection'!$B$8:$BE$226,'[1]2. Child Protection'!G$1,FALSE)=F21,"",VLOOKUP($A21,'[1]2. Child Protection'!$B$8:$BE$226,'[1]2. Child Protection'!G$1,FALSE)-F21)</f>
        <v/>
      </c>
      <c r="O21" s="54" t="str">
        <f>IF(VLOOKUP($A21,'[1]2. Child Protection'!$B$8:$BE$226,'[1]2. Child Protection'!H$1,FALSE)=G21,"",VLOOKUP($A21,'[1]2. Child Protection'!$B$8:$BE$226,'[1]2. Child Protection'!H$1,FALSE))</f>
        <v/>
      </c>
      <c r="P21" s="44" t="str">
        <f>IF(VLOOKUP($A21,'[1]2. Child Protection'!$B$8:$BE$226,'[1]2. Child Protection'!I$1,FALSE)=H21,"",VLOOKUP($A21,'[1]2. Child Protection'!$B$8:$BE$226,'[1]2. Child Protection'!I$1,FALSE))</f>
        <v/>
      </c>
    </row>
    <row r="22" spans="1:18" x14ac:dyDescent="0.3">
      <c r="A22" s="52" t="s">
        <v>36</v>
      </c>
      <c r="B22" s="53" t="s">
        <v>22</v>
      </c>
      <c r="C22" s="54"/>
      <c r="D22" s="53" t="s">
        <v>22</v>
      </c>
      <c r="E22" s="54"/>
      <c r="F22" s="53" t="s">
        <v>22</v>
      </c>
      <c r="G22" s="54"/>
      <c r="H22" s="55"/>
      <c r="J22" s="54" t="str">
        <f>IF(VLOOKUP($A22,'[1]2. Child Protection'!$B$8:$BE$226,'[1]2. Child Protection'!C$1,FALSE)=B22,"",VLOOKUP($A22,'[1]2. Child Protection'!$B$8:$BE$226,'[1]2. Child Protection'!C$1,FALSE)-B22)</f>
        <v/>
      </c>
      <c r="K22" s="54" t="str">
        <f>IF(VLOOKUP($A22,'[1]2. Child Protection'!$B$8:$BE$226,'[1]2. Child Protection'!D$1,FALSE)=C22,"",VLOOKUP($A22,'[1]2. Child Protection'!$B$8:$BE$226,'[1]2. Child Protection'!D$1,FALSE))</f>
        <v/>
      </c>
      <c r="L22" s="54" t="str">
        <f>IF(VLOOKUP($A22,'[1]2. Child Protection'!$B$8:$BE$226,'[1]2. Child Protection'!E$1,FALSE)=D22,"",VLOOKUP($A22,'[1]2. Child Protection'!$B$8:$BE$226,'[1]2. Child Protection'!E$1,FALSE)-D22)</f>
        <v/>
      </c>
      <c r="M22" s="54" t="str">
        <f>IF(VLOOKUP($A22,'[1]2. Child Protection'!$B$8:$BE$226,'[1]2. Child Protection'!F$1,FALSE)=E22,"",VLOOKUP($A22,'[1]2. Child Protection'!$B$8:$BE$226,'[1]2. Child Protection'!F$1,FALSE))</f>
        <v/>
      </c>
      <c r="N22" s="54" t="str">
        <f>IF(VLOOKUP($A22,'[1]2. Child Protection'!$B$8:$BE$226,'[1]2. Child Protection'!G$1,FALSE)=F22,"",VLOOKUP($A22,'[1]2. Child Protection'!$B$8:$BE$226,'[1]2. Child Protection'!G$1,FALSE)-F22)</f>
        <v/>
      </c>
      <c r="O22" s="54" t="str">
        <f>IF(VLOOKUP($A22,'[1]2. Child Protection'!$B$8:$BE$226,'[1]2. Child Protection'!H$1,FALSE)=G22,"",VLOOKUP($A22,'[1]2. Child Protection'!$B$8:$BE$226,'[1]2. Child Protection'!H$1,FALSE))</f>
        <v/>
      </c>
      <c r="P22" s="44" t="str">
        <f>IF(VLOOKUP($A22,'[1]2. Child Protection'!$B$8:$BE$226,'[1]2. Child Protection'!I$1,FALSE)=H22,"",VLOOKUP($A22,'[1]2. Child Protection'!$B$8:$BE$226,'[1]2. Child Protection'!I$1,FALSE))</f>
        <v/>
      </c>
    </row>
    <row r="23" spans="1:18" x14ac:dyDescent="0.3">
      <c r="A23" s="52" t="s">
        <v>37</v>
      </c>
      <c r="B23" s="53" t="s">
        <v>22</v>
      </c>
      <c r="C23" s="53"/>
      <c r="D23" s="53" t="s">
        <v>22</v>
      </c>
      <c r="E23" s="53"/>
      <c r="F23" s="53" t="s">
        <v>22</v>
      </c>
      <c r="G23" s="53"/>
      <c r="H23" s="55"/>
      <c r="J23" s="54" t="str">
        <f>IF(VLOOKUP($A23,'[1]2. Child Protection'!$B$8:$BE$226,'[1]2. Child Protection'!C$1,FALSE)=B23,"",VLOOKUP($A23,'[1]2. Child Protection'!$B$8:$BE$226,'[1]2. Child Protection'!C$1,FALSE)-B23)</f>
        <v/>
      </c>
      <c r="K23" s="54" t="str">
        <f>IF(VLOOKUP($A23,'[1]2. Child Protection'!$B$8:$BE$226,'[1]2. Child Protection'!D$1,FALSE)=C23,"",VLOOKUP($A23,'[1]2. Child Protection'!$B$8:$BE$226,'[1]2. Child Protection'!D$1,FALSE))</f>
        <v/>
      </c>
      <c r="L23" s="54" t="str">
        <f>IF(VLOOKUP($A23,'[1]2. Child Protection'!$B$8:$BE$226,'[1]2. Child Protection'!E$1,FALSE)=D23,"",VLOOKUP($A23,'[1]2. Child Protection'!$B$8:$BE$226,'[1]2. Child Protection'!E$1,FALSE)-D23)</f>
        <v/>
      </c>
      <c r="M23" s="54" t="str">
        <f>IF(VLOOKUP($A23,'[1]2. Child Protection'!$B$8:$BE$226,'[1]2. Child Protection'!F$1,FALSE)=E23,"",VLOOKUP($A23,'[1]2. Child Protection'!$B$8:$BE$226,'[1]2. Child Protection'!F$1,FALSE))</f>
        <v/>
      </c>
      <c r="N23" s="54" t="str">
        <f>IF(VLOOKUP($A23,'[1]2. Child Protection'!$B$8:$BE$226,'[1]2. Child Protection'!G$1,FALSE)=F23,"",VLOOKUP($A23,'[1]2. Child Protection'!$B$8:$BE$226,'[1]2. Child Protection'!G$1,FALSE)-F23)</f>
        <v/>
      </c>
      <c r="O23" s="54" t="str">
        <f>IF(VLOOKUP($A23,'[1]2. Child Protection'!$B$8:$BE$226,'[1]2. Child Protection'!H$1,FALSE)=G23,"",VLOOKUP($A23,'[1]2. Child Protection'!$B$8:$BE$226,'[1]2. Child Protection'!H$1,FALSE))</f>
        <v/>
      </c>
      <c r="P23" s="44" t="str">
        <f>IF(VLOOKUP($A23,'[1]2. Child Protection'!$B$8:$BE$226,'[1]2. Child Protection'!I$1,FALSE)=H23,"",VLOOKUP($A23,'[1]2. Child Protection'!$B$8:$BE$226,'[1]2. Child Protection'!I$1,FALSE))</f>
        <v/>
      </c>
    </row>
    <row r="24" spans="1:18" x14ac:dyDescent="0.3">
      <c r="A24" s="52" t="s">
        <v>39</v>
      </c>
      <c r="B24" s="53" t="s">
        <v>22</v>
      </c>
      <c r="C24" s="54"/>
      <c r="D24" s="53" t="s">
        <v>22</v>
      </c>
      <c r="E24" s="54"/>
      <c r="F24" s="53" t="s">
        <v>22</v>
      </c>
      <c r="G24" s="54"/>
      <c r="H24" s="55"/>
      <c r="J24" s="54" t="str">
        <f>IF(VLOOKUP($A24,'[1]2. Child Protection'!$B$8:$BE$226,'[1]2. Child Protection'!C$1,FALSE)=B24,"",VLOOKUP($A24,'[1]2. Child Protection'!$B$8:$BE$226,'[1]2. Child Protection'!C$1,FALSE)-B24)</f>
        <v/>
      </c>
      <c r="K24" s="54" t="str">
        <f>IF(VLOOKUP($A24,'[1]2. Child Protection'!$B$8:$BE$226,'[1]2. Child Protection'!D$1,FALSE)=C24,"",VLOOKUP($A24,'[1]2. Child Protection'!$B$8:$BE$226,'[1]2. Child Protection'!D$1,FALSE))</f>
        <v/>
      </c>
      <c r="L24" s="54" t="str">
        <f>IF(VLOOKUP($A24,'[1]2. Child Protection'!$B$8:$BE$226,'[1]2. Child Protection'!E$1,FALSE)=D24,"",VLOOKUP($A24,'[1]2. Child Protection'!$B$8:$BE$226,'[1]2. Child Protection'!E$1,FALSE)-D24)</f>
        <v/>
      </c>
      <c r="M24" s="54" t="str">
        <f>IF(VLOOKUP($A24,'[1]2. Child Protection'!$B$8:$BE$226,'[1]2. Child Protection'!F$1,FALSE)=E24,"",VLOOKUP($A24,'[1]2. Child Protection'!$B$8:$BE$226,'[1]2. Child Protection'!F$1,FALSE))</f>
        <v/>
      </c>
      <c r="N24" s="54" t="str">
        <f>IF(VLOOKUP($A24,'[1]2. Child Protection'!$B$8:$BE$226,'[1]2. Child Protection'!G$1,FALSE)=F24,"",VLOOKUP($A24,'[1]2. Child Protection'!$B$8:$BE$226,'[1]2. Child Protection'!G$1,FALSE)-F24)</f>
        <v/>
      </c>
      <c r="O24" s="54" t="str">
        <f>IF(VLOOKUP($A24,'[1]2. Child Protection'!$B$8:$BE$226,'[1]2. Child Protection'!H$1,FALSE)=G24,"",VLOOKUP($A24,'[1]2. Child Protection'!$B$8:$BE$226,'[1]2. Child Protection'!H$1,FALSE))</f>
        <v/>
      </c>
      <c r="P24" s="44" t="str">
        <f>IF(VLOOKUP($A24,'[1]2. Child Protection'!$B$8:$BE$226,'[1]2. Child Protection'!I$1,FALSE)=H24,"",VLOOKUP($A24,'[1]2. Child Protection'!$B$8:$BE$226,'[1]2. Child Protection'!I$1,FALSE))</f>
        <v/>
      </c>
    </row>
    <row r="25" spans="1:18" x14ac:dyDescent="0.3">
      <c r="A25" s="52" t="s">
        <v>40</v>
      </c>
      <c r="B25" s="53" t="s">
        <v>22</v>
      </c>
      <c r="C25" s="54"/>
      <c r="D25" s="53" t="s">
        <v>22</v>
      </c>
      <c r="E25" s="54"/>
      <c r="F25" s="53" t="s">
        <v>22</v>
      </c>
      <c r="G25" s="54"/>
      <c r="H25" s="55"/>
      <c r="J25" s="54" t="str">
        <f>IF(VLOOKUP($A25,'[1]2. Child Protection'!$B$8:$BE$226,'[1]2. Child Protection'!C$1,FALSE)=B25,"",VLOOKUP($A25,'[1]2. Child Protection'!$B$8:$BE$226,'[1]2. Child Protection'!C$1,FALSE)-B25)</f>
        <v/>
      </c>
      <c r="K25" s="54" t="str">
        <f>IF(VLOOKUP($A25,'[1]2. Child Protection'!$B$8:$BE$226,'[1]2. Child Protection'!D$1,FALSE)=C25,"",VLOOKUP($A25,'[1]2. Child Protection'!$B$8:$BE$226,'[1]2. Child Protection'!D$1,FALSE))</f>
        <v/>
      </c>
      <c r="L25" s="54" t="str">
        <f>IF(VLOOKUP($A25,'[1]2. Child Protection'!$B$8:$BE$226,'[1]2. Child Protection'!E$1,FALSE)=D25,"",VLOOKUP($A25,'[1]2. Child Protection'!$B$8:$BE$226,'[1]2. Child Protection'!E$1,FALSE)-D25)</f>
        <v/>
      </c>
      <c r="M25" s="54" t="str">
        <f>IF(VLOOKUP($A25,'[1]2. Child Protection'!$B$8:$BE$226,'[1]2. Child Protection'!F$1,FALSE)=E25,"",VLOOKUP($A25,'[1]2. Child Protection'!$B$8:$BE$226,'[1]2. Child Protection'!F$1,FALSE))</f>
        <v/>
      </c>
      <c r="N25" s="54" t="str">
        <f>IF(VLOOKUP($A25,'[1]2. Child Protection'!$B$8:$BE$226,'[1]2. Child Protection'!G$1,FALSE)=F25,"",VLOOKUP($A25,'[1]2. Child Protection'!$B$8:$BE$226,'[1]2. Child Protection'!G$1,FALSE)-F25)</f>
        <v/>
      </c>
      <c r="O25" s="54" t="str">
        <f>IF(VLOOKUP($A25,'[1]2. Child Protection'!$B$8:$BE$226,'[1]2. Child Protection'!H$1,FALSE)=G25,"",VLOOKUP($A25,'[1]2. Child Protection'!$B$8:$BE$226,'[1]2. Child Protection'!H$1,FALSE))</f>
        <v/>
      </c>
      <c r="P25" s="44" t="str">
        <f>IF(VLOOKUP($A25,'[1]2. Child Protection'!$B$8:$BE$226,'[1]2. Child Protection'!I$1,FALSE)=H25,"",VLOOKUP($A25,'[1]2. Child Protection'!$B$8:$BE$226,'[1]2. Child Protection'!I$1,FALSE))</f>
        <v/>
      </c>
    </row>
    <row r="26" spans="1:18" x14ac:dyDescent="0.3">
      <c r="A26" s="52" t="s">
        <v>42</v>
      </c>
      <c r="B26" s="53">
        <v>6.8</v>
      </c>
      <c r="C26" s="53"/>
      <c r="D26" s="53">
        <v>8.8000000000000007</v>
      </c>
      <c r="E26" s="53"/>
      <c r="F26" s="53">
        <v>4.5999999999999996</v>
      </c>
      <c r="G26" s="53"/>
      <c r="H26" s="55" t="s">
        <v>310</v>
      </c>
      <c r="J26" s="54" t="str">
        <f>IF(VLOOKUP($A26,'[1]2. Child Protection'!$B$8:$BE$226,'[1]2. Child Protection'!C$1,FALSE)=B26,"",VLOOKUP($A26,'[1]2. Child Protection'!$B$8:$BE$226,'[1]2. Child Protection'!C$1,FALSE)-B26)</f>
        <v/>
      </c>
      <c r="K26" s="54" t="str">
        <f>IF(VLOOKUP($A26,'[1]2. Child Protection'!$B$8:$BE$226,'[1]2. Child Protection'!D$1,FALSE)=C26,"",VLOOKUP($A26,'[1]2. Child Protection'!$B$8:$BE$226,'[1]2. Child Protection'!D$1,FALSE))</f>
        <v/>
      </c>
      <c r="L26" s="54" t="str">
        <f>IF(VLOOKUP($A26,'[1]2. Child Protection'!$B$8:$BE$226,'[1]2. Child Protection'!E$1,FALSE)=D26,"",VLOOKUP($A26,'[1]2. Child Protection'!$B$8:$BE$226,'[1]2. Child Protection'!E$1,FALSE)-D26)</f>
        <v/>
      </c>
      <c r="M26" s="54" t="str">
        <f>IF(VLOOKUP($A26,'[1]2. Child Protection'!$B$8:$BE$226,'[1]2. Child Protection'!F$1,FALSE)=E26,"",VLOOKUP($A26,'[1]2. Child Protection'!$B$8:$BE$226,'[1]2. Child Protection'!F$1,FALSE))</f>
        <v/>
      </c>
      <c r="N26" s="54" t="str">
        <f>IF(VLOOKUP($A26,'[1]2. Child Protection'!$B$8:$BE$226,'[1]2. Child Protection'!G$1,FALSE)=F26,"",VLOOKUP($A26,'[1]2. Child Protection'!$B$8:$BE$226,'[1]2. Child Protection'!G$1,FALSE)-F26)</f>
        <v/>
      </c>
      <c r="O26" s="54" t="str">
        <f>IF(VLOOKUP($A26,'[1]2. Child Protection'!$B$8:$BE$226,'[1]2. Child Protection'!H$1,FALSE)=G26,"",VLOOKUP($A26,'[1]2. Child Protection'!$B$8:$BE$226,'[1]2. Child Protection'!H$1,FALSE))</f>
        <v/>
      </c>
      <c r="P26" s="44" t="str">
        <f>IF(VLOOKUP($A26,'[1]2. Child Protection'!$B$8:$BE$226,'[1]2. Child Protection'!I$1,FALSE)=H26,"",VLOOKUP($A26,'[1]2. Child Protection'!$B$8:$BE$226,'[1]2. Child Protection'!I$1,FALSE))</f>
        <v/>
      </c>
    </row>
    <row r="27" spans="1:18" x14ac:dyDescent="0.3">
      <c r="A27" s="52" t="s">
        <v>45</v>
      </c>
      <c r="B27" s="57">
        <v>1.4</v>
      </c>
      <c r="C27" s="54" t="s">
        <v>170</v>
      </c>
      <c r="D27" s="53">
        <v>1.8</v>
      </c>
      <c r="E27" s="54" t="s">
        <v>170</v>
      </c>
      <c r="F27" s="53">
        <v>0.9</v>
      </c>
      <c r="G27" s="54" t="s">
        <v>170</v>
      </c>
      <c r="H27" s="55" t="s">
        <v>311</v>
      </c>
      <c r="J27" s="54" t="str">
        <f>IF(VLOOKUP($A27,'[1]2. Child Protection'!$B$8:$BE$226,'[1]2. Child Protection'!C$1,FALSE)=B27,"",VLOOKUP($A27,'[1]2. Child Protection'!$B$8:$BE$226,'[1]2. Child Protection'!C$1,FALSE)-B27)</f>
        <v/>
      </c>
      <c r="K27" s="54" t="str">
        <f>IF(VLOOKUP($A27,'[1]2. Child Protection'!$B$8:$BE$226,'[1]2. Child Protection'!D$1,FALSE)=C27,"",VLOOKUP($A27,'[1]2. Child Protection'!$B$8:$BE$226,'[1]2. Child Protection'!D$1,FALSE))</f>
        <v/>
      </c>
      <c r="L27" s="54" t="str">
        <f>IF(VLOOKUP($A27,'[1]2. Child Protection'!$B$8:$BE$226,'[1]2. Child Protection'!E$1,FALSE)=D27,"",VLOOKUP($A27,'[1]2. Child Protection'!$B$8:$BE$226,'[1]2. Child Protection'!E$1,FALSE)-D27)</f>
        <v/>
      </c>
      <c r="M27" s="54" t="str">
        <f>IF(VLOOKUP($A27,'[1]2. Child Protection'!$B$8:$BE$226,'[1]2. Child Protection'!F$1,FALSE)=E27,"",VLOOKUP($A27,'[1]2. Child Protection'!$B$8:$BE$226,'[1]2. Child Protection'!F$1,FALSE))</f>
        <v/>
      </c>
      <c r="N27" s="54" t="str">
        <f>IF(VLOOKUP($A27,'[1]2. Child Protection'!$B$8:$BE$226,'[1]2. Child Protection'!G$1,FALSE)=F27,"",VLOOKUP($A27,'[1]2. Child Protection'!$B$8:$BE$226,'[1]2. Child Protection'!G$1,FALSE)-F27)</f>
        <v/>
      </c>
      <c r="O27" s="54" t="str">
        <f>IF(VLOOKUP($A27,'[1]2. Child Protection'!$B$8:$BE$226,'[1]2. Child Protection'!H$1,FALSE)=G27,"",VLOOKUP($A27,'[1]2. Child Protection'!$B$8:$BE$226,'[1]2. Child Protection'!H$1,FALSE))</f>
        <v/>
      </c>
      <c r="P27" s="44" t="str">
        <f>IF(VLOOKUP($A27,'[1]2. Child Protection'!$B$8:$BE$226,'[1]2. Child Protection'!I$1,FALSE)=H27,"",VLOOKUP($A27,'[1]2. Child Protection'!$B$8:$BE$226,'[1]2. Child Protection'!I$1,FALSE))</f>
        <v/>
      </c>
      <c r="R27" s="56"/>
    </row>
    <row r="28" spans="1:18" x14ac:dyDescent="0.3">
      <c r="A28" s="52" t="s">
        <v>47</v>
      </c>
      <c r="B28" s="53">
        <v>4.0999999999999996</v>
      </c>
      <c r="C28" s="53"/>
      <c r="D28" s="53">
        <v>4.7</v>
      </c>
      <c r="E28" s="53"/>
      <c r="F28" s="53">
        <v>3.4</v>
      </c>
      <c r="G28" s="53"/>
      <c r="H28" s="55" t="s">
        <v>312</v>
      </c>
      <c r="J28" s="54" t="str">
        <f>IF(VLOOKUP($A28,'[1]2. Child Protection'!$B$8:$BE$226,'[1]2. Child Protection'!C$1,FALSE)=B28,"",VLOOKUP($A28,'[1]2. Child Protection'!$B$8:$BE$226,'[1]2. Child Protection'!C$1,FALSE)-B28)</f>
        <v/>
      </c>
      <c r="K28" s="54" t="str">
        <f>IF(VLOOKUP($A28,'[1]2. Child Protection'!$B$8:$BE$226,'[1]2. Child Protection'!D$1,FALSE)=C28,"",VLOOKUP($A28,'[1]2. Child Protection'!$B$8:$BE$226,'[1]2. Child Protection'!D$1,FALSE))</f>
        <v/>
      </c>
      <c r="L28" s="54" t="str">
        <f>IF(VLOOKUP($A28,'[1]2. Child Protection'!$B$8:$BE$226,'[1]2. Child Protection'!E$1,FALSE)=D28,"",VLOOKUP($A28,'[1]2. Child Protection'!$B$8:$BE$226,'[1]2. Child Protection'!E$1,FALSE)-D28)</f>
        <v/>
      </c>
      <c r="M28" s="54" t="str">
        <f>IF(VLOOKUP($A28,'[1]2. Child Protection'!$B$8:$BE$226,'[1]2. Child Protection'!F$1,FALSE)=E28,"",VLOOKUP($A28,'[1]2. Child Protection'!$B$8:$BE$226,'[1]2. Child Protection'!F$1,FALSE))</f>
        <v/>
      </c>
      <c r="N28" s="54" t="str">
        <f>IF(VLOOKUP($A28,'[1]2. Child Protection'!$B$8:$BE$226,'[1]2. Child Protection'!G$1,FALSE)=F28,"",VLOOKUP($A28,'[1]2. Child Protection'!$B$8:$BE$226,'[1]2. Child Protection'!G$1,FALSE)-F28)</f>
        <v/>
      </c>
      <c r="O28" s="54" t="str">
        <f>IF(VLOOKUP($A28,'[1]2. Child Protection'!$B$8:$BE$226,'[1]2. Child Protection'!H$1,FALSE)=G28,"",VLOOKUP($A28,'[1]2. Child Protection'!$B$8:$BE$226,'[1]2. Child Protection'!H$1,FALSE))</f>
        <v/>
      </c>
      <c r="P28" s="44" t="str">
        <f>IF(VLOOKUP($A28,'[1]2. Child Protection'!$B$8:$BE$226,'[1]2. Child Protection'!I$1,FALSE)=H28,"",VLOOKUP($A28,'[1]2. Child Protection'!$B$8:$BE$226,'[1]2. Child Protection'!I$1,FALSE))</f>
        <v/>
      </c>
      <c r="R28" s="56"/>
    </row>
    <row r="29" spans="1:18" x14ac:dyDescent="0.3">
      <c r="A29" s="52" t="s">
        <v>49</v>
      </c>
      <c r="B29" s="53" t="s">
        <v>22</v>
      </c>
      <c r="C29" s="54"/>
      <c r="D29" s="53" t="s">
        <v>22</v>
      </c>
      <c r="E29" s="54"/>
      <c r="F29" s="53" t="s">
        <v>22</v>
      </c>
      <c r="G29" s="54"/>
      <c r="H29" s="55"/>
      <c r="J29" s="54" t="str">
        <f>IF(VLOOKUP($A29,'[1]2. Child Protection'!$B$8:$BE$226,'[1]2. Child Protection'!C$1,FALSE)=B29,"",VLOOKUP($A29,'[1]2. Child Protection'!$B$8:$BE$226,'[1]2. Child Protection'!C$1,FALSE)-B29)</f>
        <v/>
      </c>
      <c r="K29" s="54" t="str">
        <f>IF(VLOOKUP($A29,'[1]2. Child Protection'!$B$8:$BE$226,'[1]2. Child Protection'!D$1,FALSE)=C29,"",VLOOKUP($A29,'[1]2. Child Protection'!$B$8:$BE$226,'[1]2. Child Protection'!D$1,FALSE))</f>
        <v/>
      </c>
      <c r="L29" s="54" t="str">
        <f>IF(VLOOKUP($A29,'[1]2. Child Protection'!$B$8:$BE$226,'[1]2. Child Protection'!E$1,FALSE)=D29,"",VLOOKUP($A29,'[1]2. Child Protection'!$B$8:$BE$226,'[1]2. Child Protection'!E$1,FALSE)-D29)</f>
        <v/>
      </c>
      <c r="M29" s="54" t="str">
        <f>IF(VLOOKUP($A29,'[1]2. Child Protection'!$B$8:$BE$226,'[1]2. Child Protection'!F$1,FALSE)=E29,"",VLOOKUP($A29,'[1]2. Child Protection'!$B$8:$BE$226,'[1]2. Child Protection'!F$1,FALSE))</f>
        <v/>
      </c>
      <c r="N29" s="54" t="str">
        <f>IF(VLOOKUP($A29,'[1]2. Child Protection'!$B$8:$BE$226,'[1]2. Child Protection'!G$1,FALSE)=F29,"",VLOOKUP($A29,'[1]2. Child Protection'!$B$8:$BE$226,'[1]2. Child Protection'!G$1,FALSE)-F29)</f>
        <v/>
      </c>
      <c r="O29" s="54" t="str">
        <f>IF(VLOOKUP($A29,'[1]2. Child Protection'!$B$8:$BE$226,'[1]2. Child Protection'!H$1,FALSE)=G29,"",VLOOKUP($A29,'[1]2. Child Protection'!$B$8:$BE$226,'[1]2. Child Protection'!H$1,FALSE))</f>
        <v/>
      </c>
      <c r="P29" s="44" t="str">
        <f>IF(VLOOKUP($A29,'[1]2. Child Protection'!$B$8:$BE$226,'[1]2. Child Protection'!I$1,FALSE)=H29,"",VLOOKUP($A29,'[1]2. Child Protection'!$B$8:$BE$226,'[1]2. Child Protection'!I$1,FALSE))</f>
        <v/>
      </c>
    </row>
    <row r="30" spans="1:18" x14ac:dyDescent="0.3">
      <c r="A30" s="52" t="s">
        <v>51</v>
      </c>
      <c r="B30" s="53">
        <v>3.3</v>
      </c>
      <c r="C30" s="54"/>
      <c r="D30" s="53">
        <v>3.9</v>
      </c>
      <c r="E30" s="54"/>
      <c r="F30" s="53">
        <v>2.6</v>
      </c>
      <c r="G30" s="54"/>
      <c r="H30" s="55" t="s">
        <v>313</v>
      </c>
      <c r="J30" s="54" t="str">
        <f>IF(VLOOKUP($A30,'[1]2. Child Protection'!$B$8:$BE$226,'[1]2. Child Protection'!C$1,FALSE)=B30,"",VLOOKUP($A30,'[1]2. Child Protection'!$B$8:$BE$226,'[1]2. Child Protection'!C$1,FALSE)-B30)</f>
        <v/>
      </c>
      <c r="K30" s="54" t="str">
        <f>IF(VLOOKUP($A30,'[1]2. Child Protection'!$B$8:$BE$226,'[1]2. Child Protection'!D$1,FALSE)=C30,"",VLOOKUP($A30,'[1]2. Child Protection'!$B$8:$BE$226,'[1]2. Child Protection'!D$1,FALSE))</f>
        <v/>
      </c>
      <c r="L30" s="54" t="str">
        <f>IF(VLOOKUP($A30,'[1]2. Child Protection'!$B$8:$BE$226,'[1]2. Child Protection'!E$1,FALSE)=D30,"",VLOOKUP($A30,'[1]2. Child Protection'!$B$8:$BE$226,'[1]2. Child Protection'!E$1,FALSE)-D30)</f>
        <v/>
      </c>
      <c r="M30" s="54" t="str">
        <f>IF(VLOOKUP($A30,'[1]2. Child Protection'!$B$8:$BE$226,'[1]2. Child Protection'!F$1,FALSE)=E30,"",VLOOKUP($A30,'[1]2. Child Protection'!$B$8:$BE$226,'[1]2. Child Protection'!F$1,FALSE))</f>
        <v/>
      </c>
      <c r="N30" s="54" t="str">
        <f>IF(VLOOKUP($A30,'[1]2. Child Protection'!$B$8:$BE$226,'[1]2. Child Protection'!G$1,FALSE)=F30,"",VLOOKUP($A30,'[1]2. Child Protection'!$B$8:$BE$226,'[1]2. Child Protection'!G$1,FALSE)-F30)</f>
        <v/>
      </c>
      <c r="O30" s="54" t="str">
        <f>IF(VLOOKUP($A30,'[1]2. Child Protection'!$B$8:$BE$226,'[1]2. Child Protection'!H$1,FALSE)=G30,"",VLOOKUP($A30,'[1]2. Child Protection'!$B$8:$BE$226,'[1]2. Child Protection'!H$1,FALSE))</f>
        <v/>
      </c>
      <c r="P30" s="44" t="str">
        <f>IF(VLOOKUP($A30,'[1]2. Child Protection'!$B$8:$BE$226,'[1]2. Child Protection'!I$1,FALSE)=H30,"",VLOOKUP($A30,'[1]2. Child Protection'!$B$8:$BE$226,'[1]2. Child Protection'!I$1,FALSE))</f>
        <v/>
      </c>
    </row>
    <row r="31" spans="1:18" x14ac:dyDescent="0.3">
      <c r="A31" s="52" t="s">
        <v>53</v>
      </c>
      <c r="B31" s="53">
        <v>24.8</v>
      </c>
      <c r="C31" s="54"/>
      <c r="D31" s="53">
        <v>23.6</v>
      </c>
      <c r="E31" s="54"/>
      <c r="F31" s="53">
        <v>26</v>
      </c>
      <c r="G31" s="54"/>
      <c r="H31" s="55" t="s">
        <v>314</v>
      </c>
      <c r="J31" s="54" t="str">
        <f>IF(VLOOKUP($A31,'[1]2. Child Protection'!$B$8:$BE$226,'[1]2. Child Protection'!C$1,FALSE)=B31,"",VLOOKUP($A31,'[1]2. Child Protection'!$B$8:$BE$226,'[1]2. Child Protection'!C$1,FALSE)-B31)</f>
        <v/>
      </c>
      <c r="K31" s="54" t="str">
        <f>IF(VLOOKUP($A31,'[1]2. Child Protection'!$B$8:$BE$226,'[1]2. Child Protection'!D$1,FALSE)=C31,"",VLOOKUP($A31,'[1]2. Child Protection'!$B$8:$BE$226,'[1]2. Child Protection'!D$1,FALSE))</f>
        <v/>
      </c>
      <c r="L31" s="54" t="str">
        <f>IF(VLOOKUP($A31,'[1]2. Child Protection'!$B$8:$BE$226,'[1]2. Child Protection'!E$1,FALSE)=D31,"",VLOOKUP($A31,'[1]2. Child Protection'!$B$8:$BE$226,'[1]2. Child Protection'!E$1,FALSE)-D31)</f>
        <v/>
      </c>
      <c r="M31" s="54" t="str">
        <f>IF(VLOOKUP($A31,'[1]2. Child Protection'!$B$8:$BE$226,'[1]2. Child Protection'!F$1,FALSE)=E31,"",VLOOKUP($A31,'[1]2. Child Protection'!$B$8:$BE$226,'[1]2. Child Protection'!F$1,FALSE))</f>
        <v/>
      </c>
      <c r="N31" s="54" t="str">
        <f>IF(VLOOKUP($A31,'[1]2. Child Protection'!$B$8:$BE$226,'[1]2. Child Protection'!G$1,FALSE)=F31,"",VLOOKUP($A31,'[1]2. Child Protection'!$B$8:$BE$226,'[1]2. Child Protection'!G$1,FALSE)-F31)</f>
        <v/>
      </c>
      <c r="O31" s="54" t="str">
        <f>IF(VLOOKUP($A31,'[1]2. Child Protection'!$B$8:$BE$226,'[1]2. Child Protection'!H$1,FALSE)=G31,"",VLOOKUP($A31,'[1]2. Child Protection'!$B$8:$BE$226,'[1]2. Child Protection'!H$1,FALSE))</f>
        <v/>
      </c>
      <c r="P31" s="44" t="str">
        <f>IF(VLOOKUP($A31,'[1]2. Child Protection'!$B$8:$BE$226,'[1]2. Child Protection'!I$1,FALSE)=H31,"",VLOOKUP($A31,'[1]2. Child Protection'!$B$8:$BE$226,'[1]2. Child Protection'!I$1,FALSE))</f>
        <v/>
      </c>
    </row>
    <row r="32" spans="1:18" x14ac:dyDescent="0.3">
      <c r="A32" s="52" t="s">
        <v>55</v>
      </c>
      <c r="B32" s="53">
        <v>3.5</v>
      </c>
      <c r="C32" s="54" t="s">
        <v>170</v>
      </c>
      <c r="D32" s="53">
        <v>2.8</v>
      </c>
      <c r="E32" s="54" t="s">
        <v>170</v>
      </c>
      <c r="F32" s="53">
        <v>4.2</v>
      </c>
      <c r="G32" s="54" t="s">
        <v>170</v>
      </c>
      <c r="H32" s="55" t="s">
        <v>315</v>
      </c>
      <c r="J32" s="54" t="str">
        <f>IF(VLOOKUP($A32,'[1]2. Child Protection'!$B$8:$BE$226,'[1]2. Child Protection'!C$1,FALSE)=B32,"",VLOOKUP($A32,'[1]2. Child Protection'!$B$8:$BE$226,'[1]2. Child Protection'!C$1,FALSE)-B32)</f>
        <v/>
      </c>
      <c r="K32" s="54" t="str">
        <f>IF(VLOOKUP($A32,'[1]2. Child Protection'!$B$8:$BE$226,'[1]2. Child Protection'!D$1,FALSE)=C32,"",VLOOKUP($A32,'[1]2. Child Protection'!$B$8:$BE$226,'[1]2. Child Protection'!D$1,FALSE))</f>
        <v/>
      </c>
      <c r="L32" s="54" t="str">
        <f>IF(VLOOKUP($A32,'[1]2. Child Protection'!$B$8:$BE$226,'[1]2. Child Protection'!E$1,FALSE)=D32,"",VLOOKUP($A32,'[1]2. Child Protection'!$B$8:$BE$226,'[1]2. Child Protection'!E$1,FALSE)-D32)</f>
        <v/>
      </c>
      <c r="M32" s="54" t="str">
        <f>IF(VLOOKUP($A32,'[1]2. Child Protection'!$B$8:$BE$226,'[1]2. Child Protection'!F$1,FALSE)=E32,"",VLOOKUP($A32,'[1]2. Child Protection'!$B$8:$BE$226,'[1]2. Child Protection'!F$1,FALSE))</f>
        <v/>
      </c>
      <c r="N32" s="54" t="str">
        <f>IF(VLOOKUP($A32,'[1]2. Child Protection'!$B$8:$BE$226,'[1]2. Child Protection'!G$1,FALSE)=F32,"",VLOOKUP($A32,'[1]2. Child Protection'!$B$8:$BE$226,'[1]2. Child Protection'!G$1,FALSE)-F32)</f>
        <v/>
      </c>
      <c r="O32" s="54" t="str">
        <f>IF(VLOOKUP($A32,'[1]2. Child Protection'!$B$8:$BE$226,'[1]2. Child Protection'!H$1,FALSE)=G32,"",VLOOKUP($A32,'[1]2. Child Protection'!$B$8:$BE$226,'[1]2. Child Protection'!H$1,FALSE))</f>
        <v/>
      </c>
      <c r="P32" s="44" t="str">
        <f>IF(VLOOKUP($A32,'[1]2. Child Protection'!$B$8:$BE$226,'[1]2. Child Protection'!I$1,FALSE)=H32,"",VLOOKUP($A32,'[1]2. Child Protection'!$B$8:$BE$226,'[1]2. Child Protection'!I$1,FALSE))</f>
        <v/>
      </c>
      <c r="R32" s="56"/>
    </row>
    <row r="33" spans="1:18" x14ac:dyDescent="0.3">
      <c r="A33" s="52" t="s">
        <v>57</v>
      </c>
      <c r="B33" s="53">
        <v>13.6</v>
      </c>
      <c r="C33" s="54" t="s">
        <v>17</v>
      </c>
      <c r="D33" s="53">
        <v>14</v>
      </c>
      <c r="E33" s="54" t="s">
        <v>17</v>
      </c>
      <c r="F33" s="53">
        <v>13.2</v>
      </c>
      <c r="G33" s="54" t="s">
        <v>17</v>
      </c>
      <c r="H33" s="55" t="s">
        <v>316</v>
      </c>
      <c r="J33" s="54" t="str">
        <f>IF(VLOOKUP($A33,'[1]2. Child Protection'!$B$8:$BE$226,'[1]2. Child Protection'!C$1,FALSE)=B33,"",VLOOKUP($A33,'[1]2. Child Protection'!$B$8:$BE$226,'[1]2. Child Protection'!C$1,FALSE)-B33)</f>
        <v/>
      </c>
      <c r="K33" s="54" t="str">
        <f>IF(VLOOKUP($A33,'[1]2. Child Protection'!$B$8:$BE$226,'[1]2. Child Protection'!D$1,FALSE)=C33,"",VLOOKUP($A33,'[1]2. Child Protection'!$B$8:$BE$226,'[1]2. Child Protection'!D$1,FALSE))</f>
        <v/>
      </c>
      <c r="L33" s="54" t="str">
        <f>IF(VLOOKUP($A33,'[1]2. Child Protection'!$B$8:$BE$226,'[1]2. Child Protection'!E$1,FALSE)=D33,"",VLOOKUP($A33,'[1]2. Child Protection'!$B$8:$BE$226,'[1]2. Child Protection'!E$1,FALSE)-D33)</f>
        <v/>
      </c>
      <c r="M33" s="54" t="str">
        <f>IF(VLOOKUP($A33,'[1]2. Child Protection'!$B$8:$BE$226,'[1]2. Child Protection'!F$1,FALSE)=E33,"",VLOOKUP($A33,'[1]2. Child Protection'!$B$8:$BE$226,'[1]2. Child Protection'!F$1,FALSE))</f>
        <v/>
      </c>
      <c r="N33" s="54" t="str">
        <f>IF(VLOOKUP($A33,'[1]2. Child Protection'!$B$8:$BE$226,'[1]2. Child Protection'!G$1,FALSE)=F33,"",VLOOKUP($A33,'[1]2. Child Protection'!$B$8:$BE$226,'[1]2. Child Protection'!G$1,FALSE)-F33)</f>
        <v/>
      </c>
      <c r="O33" s="54" t="str">
        <f>IF(VLOOKUP($A33,'[1]2. Child Protection'!$B$8:$BE$226,'[1]2. Child Protection'!H$1,FALSE)=G33,"",VLOOKUP($A33,'[1]2. Child Protection'!$B$8:$BE$226,'[1]2. Child Protection'!H$1,FALSE))</f>
        <v/>
      </c>
      <c r="P33" s="44" t="str">
        <f>IF(VLOOKUP($A33,'[1]2. Child Protection'!$B$8:$BE$226,'[1]2. Child Protection'!I$1,FALSE)=H33,"",VLOOKUP($A33,'[1]2. Child Protection'!$B$8:$BE$226,'[1]2. Child Protection'!I$1,FALSE))</f>
        <v/>
      </c>
    </row>
    <row r="34" spans="1:18" x14ac:dyDescent="0.3">
      <c r="A34" s="52" t="s">
        <v>59</v>
      </c>
      <c r="B34" s="53" t="s">
        <v>22</v>
      </c>
      <c r="C34" s="54"/>
      <c r="D34" s="53" t="s">
        <v>22</v>
      </c>
      <c r="E34" s="54"/>
      <c r="F34" s="53" t="s">
        <v>22</v>
      </c>
      <c r="G34" s="54"/>
      <c r="H34" s="55"/>
      <c r="J34" s="54" t="str">
        <f>IF(VLOOKUP($A34,'[1]2. Child Protection'!$B$8:$BE$226,'[1]2. Child Protection'!C$1,FALSE)=B34,"",VLOOKUP($A34,'[1]2. Child Protection'!$B$8:$BE$226,'[1]2. Child Protection'!C$1,FALSE)-B34)</f>
        <v/>
      </c>
      <c r="K34" s="54" t="str">
        <f>IF(VLOOKUP($A34,'[1]2. Child Protection'!$B$8:$BE$226,'[1]2. Child Protection'!D$1,FALSE)=C34,"",VLOOKUP($A34,'[1]2. Child Protection'!$B$8:$BE$226,'[1]2. Child Protection'!D$1,FALSE))</f>
        <v/>
      </c>
      <c r="L34" s="54" t="str">
        <f>IF(VLOOKUP($A34,'[1]2. Child Protection'!$B$8:$BE$226,'[1]2. Child Protection'!E$1,FALSE)=D34,"",VLOOKUP($A34,'[1]2. Child Protection'!$B$8:$BE$226,'[1]2. Child Protection'!E$1,FALSE)-D34)</f>
        <v/>
      </c>
      <c r="M34" s="54" t="str">
        <f>IF(VLOOKUP($A34,'[1]2. Child Protection'!$B$8:$BE$226,'[1]2. Child Protection'!F$1,FALSE)=E34,"",VLOOKUP($A34,'[1]2. Child Protection'!$B$8:$BE$226,'[1]2. Child Protection'!F$1,FALSE))</f>
        <v/>
      </c>
      <c r="N34" s="54" t="str">
        <f>IF(VLOOKUP($A34,'[1]2. Child Protection'!$B$8:$BE$226,'[1]2. Child Protection'!G$1,FALSE)=F34,"",VLOOKUP($A34,'[1]2. Child Protection'!$B$8:$BE$226,'[1]2. Child Protection'!G$1,FALSE)-F34)</f>
        <v/>
      </c>
      <c r="O34" s="54" t="str">
        <f>IF(VLOOKUP($A34,'[1]2. Child Protection'!$B$8:$BE$226,'[1]2. Child Protection'!H$1,FALSE)=G34,"",VLOOKUP($A34,'[1]2. Child Protection'!$B$8:$BE$226,'[1]2. Child Protection'!H$1,FALSE))</f>
        <v/>
      </c>
      <c r="P34" s="44" t="str">
        <f>IF(VLOOKUP($A34,'[1]2. Child Protection'!$B$8:$BE$226,'[1]2. Child Protection'!I$1,FALSE)=H34,"",VLOOKUP($A34,'[1]2. Child Protection'!$B$8:$BE$226,'[1]2. Child Protection'!I$1,FALSE))</f>
        <v/>
      </c>
    </row>
    <row r="35" spans="1:18" x14ac:dyDescent="0.3">
      <c r="A35" s="52" t="s">
        <v>60</v>
      </c>
      <c r="B35" s="53" t="s">
        <v>22</v>
      </c>
      <c r="C35" s="54"/>
      <c r="D35" s="53" t="s">
        <v>22</v>
      </c>
      <c r="E35" s="54"/>
      <c r="F35" s="53" t="s">
        <v>22</v>
      </c>
      <c r="G35" s="54"/>
      <c r="H35" s="55"/>
      <c r="J35" s="54" t="str">
        <f>IF(VLOOKUP($A35,'[1]2. Child Protection'!$B$8:$BE$226,'[1]2. Child Protection'!C$1,FALSE)=B35,"",VLOOKUP($A35,'[1]2. Child Protection'!$B$8:$BE$226,'[1]2. Child Protection'!C$1,FALSE)-B35)</f>
        <v/>
      </c>
      <c r="K35" s="54" t="str">
        <f>IF(VLOOKUP($A35,'[1]2. Child Protection'!$B$8:$BE$226,'[1]2. Child Protection'!D$1,FALSE)=C35,"",VLOOKUP($A35,'[1]2. Child Protection'!$B$8:$BE$226,'[1]2. Child Protection'!D$1,FALSE))</f>
        <v/>
      </c>
      <c r="L35" s="54" t="str">
        <f>IF(VLOOKUP($A35,'[1]2. Child Protection'!$B$8:$BE$226,'[1]2. Child Protection'!E$1,FALSE)=D35,"",VLOOKUP($A35,'[1]2. Child Protection'!$B$8:$BE$226,'[1]2. Child Protection'!E$1,FALSE)-D35)</f>
        <v/>
      </c>
      <c r="M35" s="54" t="str">
        <f>IF(VLOOKUP($A35,'[1]2. Child Protection'!$B$8:$BE$226,'[1]2. Child Protection'!F$1,FALSE)=E35,"",VLOOKUP($A35,'[1]2. Child Protection'!$B$8:$BE$226,'[1]2. Child Protection'!F$1,FALSE))</f>
        <v/>
      </c>
      <c r="N35" s="54" t="str">
        <f>IF(VLOOKUP($A35,'[1]2. Child Protection'!$B$8:$BE$226,'[1]2. Child Protection'!G$1,FALSE)=F35,"",VLOOKUP($A35,'[1]2. Child Protection'!$B$8:$BE$226,'[1]2. Child Protection'!G$1,FALSE)-F35)</f>
        <v/>
      </c>
      <c r="O35" s="54" t="str">
        <f>IF(VLOOKUP($A35,'[1]2. Child Protection'!$B$8:$BE$226,'[1]2. Child Protection'!H$1,FALSE)=G35,"",VLOOKUP($A35,'[1]2. Child Protection'!$B$8:$BE$226,'[1]2. Child Protection'!H$1,FALSE))</f>
        <v/>
      </c>
      <c r="P35" s="44" t="str">
        <f>IF(VLOOKUP($A35,'[1]2. Child Protection'!$B$8:$BE$226,'[1]2. Child Protection'!I$1,FALSE)=H35,"",VLOOKUP($A35,'[1]2. Child Protection'!$B$8:$BE$226,'[1]2. Child Protection'!I$1,FALSE))</f>
        <v/>
      </c>
    </row>
    <row r="36" spans="1:18" x14ac:dyDescent="0.3">
      <c r="A36" s="52" t="s">
        <v>62</v>
      </c>
      <c r="B36" s="53">
        <v>5.4</v>
      </c>
      <c r="C36" s="53"/>
      <c r="D36" s="53">
        <v>5.4</v>
      </c>
      <c r="E36" s="53"/>
      <c r="F36" s="53">
        <v>5.3</v>
      </c>
      <c r="G36" s="53"/>
      <c r="H36" s="55" t="s">
        <v>317</v>
      </c>
      <c r="J36" s="54" t="str">
        <f>IF(VLOOKUP($A36,'[1]2. Child Protection'!$B$8:$BE$226,'[1]2. Child Protection'!C$1,FALSE)=B36,"",VLOOKUP($A36,'[1]2. Child Protection'!$B$8:$BE$226,'[1]2. Child Protection'!C$1,FALSE)-B36)</f>
        <v/>
      </c>
      <c r="K36" s="54" t="str">
        <f>IF(VLOOKUP($A36,'[1]2. Child Protection'!$B$8:$BE$226,'[1]2. Child Protection'!D$1,FALSE)=C36,"",VLOOKUP($A36,'[1]2. Child Protection'!$B$8:$BE$226,'[1]2. Child Protection'!D$1,FALSE))</f>
        <v/>
      </c>
      <c r="L36" s="54" t="str">
        <f>IF(VLOOKUP($A36,'[1]2. Child Protection'!$B$8:$BE$226,'[1]2. Child Protection'!E$1,FALSE)=D36,"",VLOOKUP($A36,'[1]2. Child Protection'!$B$8:$BE$226,'[1]2. Child Protection'!E$1,FALSE)-D36)</f>
        <v/>
      </c>
      <c r="M36" s="54" t="str">
        <f>IF(VLOOKUP($A36,'[1]2. Child Protection'!$B$8:$BE$226,'[1]2. Child Protection'!F$1,FALSE)=E36,"",VLOOKUP($A36,'[1]2. Child Protection'!$B$8:$BE$226,'[1]2. Child Protection'!F$1,FALSE))</f>
        <v/>
      </c>
      <c r="N36" s="54" t="str">
        <f>IF(VLOOKUP($A36,'[1]2. Child Protection'!$B$8:$BE$226,'[1]2. Child Protection'!G$1,FALSE)=F36,"",VLOOKUP($A36,'[1]2. Child Protection'!$B$8:$BE$226,'[1]2. Child Protection'!G$1,FALSE)-F36)</f>
        <v/>
      </c>
      <c r="O36" s="54" t="str">
        <f>IF(VLOOKUP($A36,'[1]2. Child Protection'!$B$8:$BE$226,'[1]2. Child Protection'!H$1,FALSE)=G36,"",VLOOKUP($A36,'[1]2. Child Protection'!$B$8:$BE$226,'[1]2. Child Protection'!H$1,FALSE))</f>
        <v/>
      </c>
      <c r="P36" s="44" t="str">
        <f>IF(VLOOKUP($A36,'[1]2. Child Protection'!$B$8:$BE$226,'[1]2. Child Protection'!I$1,FALSE)=H36,"",VLOOKUP($A36,'[1]2. Child Protection'!$B$8:$BE$226,'[1]2. Child Protection'!I$1,FALSE))</f>
        <v/>
      </c>
    </row>
    <row r="37" spans="1:18" x14ac:dyDescent="0.3">
      <c r="A37" s="52" t="s">
        <v>64</v>
      </c>
      <c r="B37" s="53" t="s">
        <v>22</v>
      </c>
      <c r="C37" s="53"/>
      <c r="D37" s="53" t="s">
        <v>22</v>
      </c>
      <c r="E37" s="53"/>
      <c r="F37" s="53" t="s">
        <v>22</v>
      </c>
      <c r="G37" s="53"/>
      <c r="H37" s="55"/>
      <c r="J37" s="54" t="str">
        <f>IF(VLOOKUP($A37,'[1]2. Child Protection'!$B$8:$BE$226,'[1]2. Child Protection'!C$1,FALSE)=B37,"",VLOOKUP($A37,'[1]2. Child Protection'!$B$8:$BE$226,'[1]2. Child Protection'!C$1,FALSE)-B37)</f>
        <v/>
      </c>
      <c r="K37" s="54" t="str">
        <f>IF(VLOOKUP($A37,'[1]2. Child Protection'!$B$8:$BE$226,'[1]2. Child Protection'!D$1,FALSE)=C37,"",VLOOKUP($A37,'[1]2. Child Protection'!$B$8:$BE$226,'[1]2. Child Protection'!D$1,FALSE))</f>
        <v/>
      </c>
      <c r="L37" s="54" t="str">
        <f>IF(VLOOKUP($A37,'[1]2. Child Protection'!$B$8:$BE$226,'[1]2. Child Protection'!E$1,FALSE)=D37,"",VLOOKUP($A37,'[1]2. Child Protection'!$B$8:$BE$226,'[1]2. Child Protection'!E$1,FALSE)-D37)</f>
        <v/>
      </c>
      <c r="M37" s="54" t="str">
        <f>IF(VLOOKUP($A37,'[1]2. Child Protection'!$B$8:$BE$226,'[1]2. Child Protection'!F$1,FALSE)=E37,"",VLOOKUP($A37,'[1]2. Child Protection'!$B$8:$BE$226,'[1]2. Child Protection'!F$1,FALSE))</f>
        <v/>
      </c>
      <c r="N37" s="54" t="str">
        <f>IF(VLOOKUP($A37,'[1]2. Child Protection'!$B$8:$BE$226,'[1]2. Child Protection'!G$1,FALSE)=F37,"",VLOOKUP($A37,'[1]2. Child Protection'!$B$8:$BE$226,'[1]2. Child Protection'!G$1,FALSE)-F37)</f>
        <v/>
      </c>
      <c r="O37" s="54" t="str">
        <f>IF(VLOOKUP($A37,'[1]2. Child Protection'!$B$8:$BE$226,'[1]2. Child Protection'!H$1,FALSE)=G37,"",VLOOKUP($A37,'[1]2. Child Protection'!$B$8:$BE$226,'[1]2. Child Protection'!H$1,FALSE))</f>
        <v/>
      </c>
      <c r="P37" s="44" t="str">
        <f>IF(VLOOKUP($A37,'[1]2. Child Protection'!$B$8:$BE$226,'[1]2. Child Protection'!I$1,FALSE)=H37,"",VLOOKUP($A37,'[1]2. Child Protection'!$B$8:$BE$226,'[1]2. Child Protection'!I$1,FALSE))</f>
        <v/>
      </c>
    </row>
    <row r="38" spans="1:18" x14ac:dyDescent="0.3">
      <c r="A38" s="52" t="s">
        <v>65</v>
      </c>
      <c r="B38" s="53" t="s">
        <v>22</v>
      </c>
      <c r="C38" s="54"/>
      <c r="D38" s="53" t="s">
        <v>22</v>
      </c>
      <c r="E38" s="54"/>
      <c r="F38" s="53" t="s">
        <v>22</v>
      </c>
      <c r="G38" s="54"/>
      <c r="H38" s="55"/>
      <c r="J38" s="54" t="str">
        <f>IF(VLOOKUP($A38,'[1]2. Child Protection'!$B$8:$BE$226,'[1]2. Child Protection'!C$1,FALSE)=B38,"",VLOOKUP($A38,'[1]2. Child Protection'!$B$8:$BE$226,'[1]2. Child Protection'!C$1,FALSE)-B38)</f>
        <v/>
      </c>
      <c r="K38" s="54" t="str">
        <f>IF(VLOOKUP($A38,'[1]2. Child Protection'!$B$8:$BE$226,'[1]2. Child Protection'!D$1,FALSE)=C38,"",VLOOKUP($A38,'[1]2. Child Protection'!$B$8:$BE$226,'[1]2. Child Protection'!D$1,FALSE))</f>
        <v/>
      </c>
      <c r="L38" s="54" t="str">
        <f>IF(VLOOKUP($A38,'[1]2. Child Protection'!$B$8:$BE$226,'[1]2. Child Protection'!E$1,FALSE)=D38,"",VLOOKUP($A38,'[1]2. Child Protection'!$B$8:$BE$226,'[1]2. Child Protection'!E$1,FALSE)-D38)</f>
        <v/>
      </c>
      <c r="M38" s="54" t="str">
        <f>IF(VLOOKUP($A38,'[1]2. Child Protection'!$B$8:$BE$226,'[1]2. Child Protection'!F$1,FALSE)=E38,"",VLOOKUP($A38,'[1]2. Child Protection'!$B$8:$BE$226,'[1]2. Child Protection'!F$1,FALSE))</f>
        <v/>
      </c>
      <c r="N38" s="54" t="str">
        <f>IF(VLOOKUP($A38,'[1]2. Child Protection'!$B$8:$BE$226,'[1]2. Child Protection'!G$1,FALSE)=F38,"",VLOOKUP($A38,'[1]2. Child Protection'!$B$8:$BE$226,'[1]2. Child Protection'!G$1,FALSE)-F38)</f>
        <v/>
      </c>
      <c r="O38" s="54" t="str">
        <f>IF(VLOOKUP($A38,'[1]2. Child Protection'!$B$8:$BE$226,'[1]2. Child Protection'!H$1,FALSE)=G38,"",VLOOKUP($A38,'[1]2. Child Protection'!$B$8:$BE$226,'[1]2. Child Protection'!H$1,FALSE))</f>
        <v/>
      </c>
      <c r="P38" s="44" t="str">
        <f>IF(VLOOKUP($A38,'[1]2. Child Protection'!$B$8:$BE$226,'[1]2. Child Protection'!I$1,FALSE)=H38,"",VLOOKUP($A38,'[1]2. Child Protection'!$B$8:$BE$226,'[1]2. Child Protection'!I$1,FALSE))</f>
        <v/>
      </c>
    </row>
    <row r="39" spans="1:18" x14ac:dyDescent="0.3">
      <c r="A39" s="52" t="s">
        <v>66</v>
      </c>
      <c r="B39" s="53" t="s">
        <v>22</v>
      </c>
      <c r="C39" s="54"/>
      <c r="D39" s="53" t="s">
        <v>22</v>
      </c>
      <c r="E39" s="54"/>
      <c r="F39" s="53" t="s">
        <v>22</v>
      </c>
      <c r="G39" s="54"/>
      <c r="H39" s="55"/>
      <c r="J39" s="54" t="str">
        <f>IF(VLOOKUP($A39,'[1]2. Child Protection'!$B$8:$BE$226,'[1]2. Child Protection'!C$1,FALSE)=B39,"",VLOOKUP($A39,'[1]2. Child Protection'!$B$8:$BE$226,'[1]2. Child Protection'!C$1,FALSE)-B39)</f>
        <v/>
      </c>
      <c r="K39" s="54" t="str">
        <f>IF(VLOOKUP($A39,'[1]2. Child Protection'!$B$8:$BE$226,'[1]2. Child Protection'!D$1,FALSE)=C39,"",VLOOKUP($A39,'[1]2. Child Protection'!$B$8:$BE$226,'[1]2. Child Protection'!D$1,FALSE))</f>
        <v/>
      </c>
      <c r="L39" s="54" t="str">
        <f>IF(VLOOKUP($A39,'[1]2. Child Protection'!$B$8:$BE$226,'[1]2. Child Protection'!E$1,FALSE)=D39,"",VLOOKUP($A39,'[1]2. Child Protection'!$B$8:$BE$226,'[1]2. Child Protection'!E$1,FALSE)-D39)</f>
        <v/>
      </c>
      <c r="M39" s="54" t="str">
        <f>IF(VLOOKUP($A39,'[1]2. Child Protection'!$B$8:$BE$226,'[1]2. Child Protection'!F$1,FALSE)=E39,"",VLOOKUP($A39,'[1]2. Child Protection'!$B$8:$BE$226,'[1]2. Child Protection'!F$1,FALSE))</f>
        <v/>
      </c>
      <c r="N39" s="54" t="str">
        <f>IF(VLOOKUP($A39,'[1]2. Child Protection'!$B$8:$BE$226,'[1]2. Child Protection'!G$1,FALSE)=F39,"",VLOOKUP($A39,'[1]2. Child Protection'!$B$8:$BE$226,'[1]2. Child Protection'!G$1,FALSE)-F39)</f>
        <v/>
      </c>
      <c r="O39" s="54" t="str">
        <f>IF(VLOOKUP($A39,'[1]2. Child Protection'!$B$8:$BE$226,'[1]2. Child Protection'!H$1,FALSE)=G39,"",VLOOKUP($A39,'[1]2. Child Protection'!$B$8:$BE$226,'[1]2. Child Protection'!H$1,FALSE))</f>
        <v/>
      </c>
      <c r="P39" s="44" t="str">
        <f>IF(VLOOKUP($A39,'[1]2. Child Protection'!$B$8:$BE$226,'[1]2. Child Protection'!I$1,FALSE)=H39,"",VLOOKUP($A39,'[1]2. Child Protection'!$B$8:$BE$226,'[1]2. Child Protection'!I$1,FALSE))</f>
        <v/>
      </c>
    </row>
    <row r="40" spans="1:18" x14ac:dyDescent="0.3">
      <c r="A40" s="52" t="s">
        <v>67</v>
      </c>
      <c r="B40" s="53">
        <v>42</v>
      </c>
      <c r="C40" s="54" t="s">
        <v>170</v>
      </c>
      <c r="D40" s="53">
        <v>43.7</v>
      </c>
      <c r="E40" s="53" t="s">
        <v>170</v>
      </c>
      <c r="F40" s="53">
        <v>39.9</v>
      </c>
      <c r="G40" s="53" t="s">
        <v>170</v>
      </c>
      <c r="H40" s="55" t="s">
        <v>318</v>
      </c>
      <c r="J40" s="54" t="str">
        <f>IF(VLOOKUP($A40,'[1]2. Child Protection'!$B$8:$BE$226,'[1]2. Child Protection'!C$1,FALSE)=B40,"",VLOOKUP($A40,'[1]2. Child Protection'!$B$8:$BE$226,'[1]2. Child Protection'!C$1,FALSE)-B40)</f>
        <v/>
      </c>
      <c r="K40" s="54" t="str">
        <f>IF(VLOOKUP($A40,'[1]2. Child Protection'!$B$8:$BE$226,'[1]2. Child Protection'!D$1,FALSE)=C40,"",VLOOKUP($A40,'[1]2. Child Protection'!$B$8:$BE$226,'[1]2. Child Protection'!D$1,FALSE))</f>
        <v/>
      </c>
      <c r="L40" s="54" t="str">
        <f>IF(VLOOKUP($A40,'[1]2. Child Protection'!$B$8:$BE$226,'[1]2. Child Protection'!E$1,FALSE)=D40,"",VLOOKUP($A40,'[1]2. Child Protection'!$B$8:$BE$226,'[1]2. Child Protection'!E$1,FALSE)-D40)</f>
        <v/>
      </c>
      <c r="M40" s="54" t="str">
        <f>IF(VLOOKUP($A40,'[1]2. Child Protection'!$B$8:$BE$226,'[1]2. Child Protection'!F$1,FALSE)=E40,"",VLOOKUP($A40,'[1]2. Child Protection'!$B$8:$BE$226,'[1]2. Child Protection'!F$1,FALSE))</f>
        <v/>
      </c>
      <c r="N40" s="54" t="str">
        <f>IF(VLOOKUP($A40,'[1]2. Child Protection'!$B$8:$BE$226,'[1]2. Child Protection'!G$1,FALSE)=F40,"",VLOOKUP($A40,'[1]2. Child Protection'!$B$8:$BE$226,'[1]2. Child Protection'!G$1,FALSE)-F40)</f>
        <v/>
      </c>
      <c r="O40" s="54" t="str">
        <f>IF(VLOOKUP($A40,'[1]2. Child Protection'!$B$8:$BE$226,'[1]2. Child Protection'!H$1,FALSE)=G40,"",VLOOKUP($A40,'[1]2. Child Protection'!$B$8:$BE$226,'[1]2. Child Protection'!H$1,FALSE))</f>
        <v/>
      </c>
      <c r="P40" s="44" t="str">
        <f>IF(VLOOKUP($A40,'[1]2. Child Protection'!$B$8:$BE$226,'[1]2. Child Protection'!I$1,FALSE)=H40,"",VLOOKUP($A40,'[1]2. Child Protection'!$B$8:$BE$226,'[1]2. Child Protection'!I$1,FALSE))</f>
        <v/>
      </c>
      <c r="R40" s="56"/>
    </row>
    <row r="41" spans="1:18" x14ac:dyDescent="0.3">
      <c r="A41" s="52" t="s">
        <v>68</v>
      </c>
      <c r="B41" s="53">
        <v>30.9</v>
      </c>
      <c r="C41" s="54"/>
      <c r="D41" s="53">
        <v>29.7</v>
      </c>
      <c r="E41" s="54"/>
      <c r="F41" s="53">
        <v>32.200000000000003</v>
      </c>
      <c r="G41" s="54"/>
      <c r="H41" s="55" t="s">
        <v>319</v>
      </c>
      <c r="J41" s="54" t="str">
        <f>IF(VLOOKUP($A41,'[1]2. Child Protection'!$B$8:$BE$226,'[1]2. Child Protection'!C$1,FALSE)=B41,"",VLOOKUP($A41,'[1]2. Child Protection'!$B$8:$BE$226,'[1]2. Child Protection'!C$1,FALSE)-B41)</f>
        <v/>
      </c>
      <c r="K41" s="54" t="str">
        <f>IF(VLOOKUP($A41,'[1]2. Child Protection'!$B$8:$BE$226,'[1]2. Child Protection'!D$1,FALSE)=C41,"",VLOOKUP($A41,'[1]2. Child Protection'!$B$8:$BE$226,'[1]2. Child Protection'!D$1,FALSE))</f>
        <v/>
      </c>
      <c r="L41" s="54" t="str">
        <f>IF(VLOOKUP($A41,'[1]2. Child Protection'!$B$8:$BE$226,'[1]2. Child Protection'!E$1,FALSE)=D41,"",VLOOKUP($A41,'[1]2. Child Protection'!$B$8:$BE$226,'[1]2. Child Protection'!E$1,FALSE)-D41)</f>
        <v/>
      </c>
      <c r="M41" s="54" t="str">
        <f>IF(VLOOKUP($A41,'[1]2. Child Protection'!$B$8:$BE$226,'[1]2. Child Protection'!F$1,FALSE)=E41,"",VLOOKUP($A41,'[1]2. Child Protection'!$B$8:$BE$226,'[1]2. Child Protection'!F$1,FALSE))</f>
        <v/>
      </c>
      <c r="N41" s="54" t="str">
        <f>IF(VLOOKUP($A41,'[1]2. Child Protection'!$B$8:$BE$226,'[1]2. Child Protection'!G$1,FALSE)=F41,"",VLOOKUP($A41,'[1]2. Child Protection'!$B$8:$BE$226,'[1]2. Child Protection'!G$1,FALSE)-F41)</f>
        <v/>
      </c>
      <c r="O41" s="54" t="str">
        <f>IF(VLOOKUP($A41,'[1]2. Child Protection'!$B$8:$BE$226,'[1]2. Child Protection'!H$1,FALSE)=G41,"",VLOOKUP($A41,'[1]2. Child Protection'!$B$8:$BE$226,'[1]2. Child Protection'!H$1,FALSE))</f>
        <v/>
      </c>
      <c r="P41" s="44" t="str">
        <f>IF(VLOOKUP($A41,'[1]2. Child Protection'!$B$8:$BE$226,'[1]2. Child Protection'!I$1,FALSE)=H41,"",VLOOKUP($A41,'[1]2. Child Protection'!$B$8:$BE$226,'[1]2. Child Protection'!I$1,FALSE))</f>
        <v/>
      </c>
      <c r="R41" s="56"/>
    </row>
    <row r="42" spans="1:18" x14ac:dyDescent="0.3">
      <c r="A42" s="52" t="s">
        <v>69</v>
      </c>
      <c r="B42" s="53" t="s">
        <v>22</v>
      </c>
      <c r="C42" s="54"/>
      <c r="D42" s="53" t="s">
        <v>22</v>
      </c>
      <c r="E42" s="54"/>
      <c r="F42" s="53" t="s">
        <v>22</v>
      </c>
      <c r="G42" s="54"/>
      <c r="H42" s="55"/>
      <c r="J42" s="54" t="str">
        <f>IF(VLOOKUP($A42,'[1]2. Child Protection'!$B$8:$BE$226,'[1]2. Child Protection'!C$1,FALSE)=B42,"",VLOOKUP($A42,'[1]2. Child Protection'!$B$8:$BE$226,'[1]2. Child Protection'!C$1,FALSE)-B42)</f>
        <v/>
      </c>
      <c r="K42" s="54" t="str">
        <f>IF(VLOOKUP($A42,'[1]2. Child Protection'!$B$8:$BE$226,'[1]2. Child Protection'!D$1,FALSE)=C42,"",VLOOKUP($A42,'[1]2. Child Protection'!$B$8:$BE$226,'[1]2. Child Protection'!D$1,FALSE))</f>
        <v/>
      </c>
      <c r="L42" s="54" t="str">
        <f>IF(VLOOKUP($A42,'[1]2. Child Protection'!$B$8:$BE$226,'[1]2. Child Protection'!E$1,FALSE)=D42,"",VLOOKUP($A42,'[1]2. Child Protection'!$B$8:$BE$226,'[1]2. Child Protection'!E$1,FALSE)-D42)</f>
        <v/>
      </c>
      <c r="M42" s="54" t="str">
        <f>IF(VLOOKUP($A42,'[1]2. Child Protection'!$B$8:$BE$226,'[1]2. Child Protection'!F$1,FALSE)=E42,"",VLOOKUP($A42,'[1]2. Child Protection'!$B$8:$BE$226,'[1]2. Child Protection'!F$1,FALSE))</f>
        <v/>
      </c>
      <c r="N42" s="54" t="str">
        <f>IF(VLOOKUP($A42,'[1]2. Child Protection'!$B$8:$BE$226,'[1]2. Child Protection'!G$1,FALSE)=F42,"",VLOOKUP($A42,'[1]2. Child Protection'!$B$8:$BE$226,'[1]2. Child Protection'!G$1,FALSE)-F42)</f>
        <v/>
      </c>
      <c r="O42" s="54" t="str">
        <f>IF(VLOOKUP($A42,'[1]2. Child Protection'!$B$8:$BE$226,'[1]2. Child Protection'!H$1,FALSE)=G42,"",VLOOKUP($A42,'[1]2. Child Protection'!$B$8:$BE$226,'[1]2. Child Protection'!H$1,FALSE))</f>
        <v/>
      </c>
      <c r="P42" s="44" t="str">
        <f>IF(VLOOKUP($A42,'[1]2. Child Protection'!$B$8:$BE$226,'[1]2. Child Protection'!I$1,FALSE)=H42,"",VLOOKUP($A42,'[1]2. Child Protection'!$B$8:$BE$226,'[1]2. Child Protection'!I$1,FALSE))</f>
        <v/>
      </c>
    </row>
    <row r="43" spans="1:18" x14ac:dyDescent="0.3">
      <c r="A43" s="52" t="s">
        <v>71</v>
      </c>
      <c r="B43" s="53">
        <v>12.6</v>
      </c>
      <c r="C43" s="53" t="s">
        <v>170</v>
      </c>
      <c r="D43" s="53">
        <v>11.5</v>
      </c>
      <c r="E43" s="53" t="s">
        <v>170</v>
      </c>
      <c r="F43" s="53">
        <v>13.8</v>
      </c>
      <c r="G43" s="53" t="s">
        <v>170</v>
      </c>
      <c r="H43" s="55" t="s">
        <v>320</v>
      </c>
      <c r="J43" s="54" t="str">
        <f>IF(VLOOKUP($A43,'[1]2. Child Protection'!$B$8:$BE$226,'[1]2. Child Protection'!C$1,FALSE)=B43,"",VLOOKUP($A43,'[1]2. Child Protection'!$B$8:$BE$226,'[1]2. Child Protection'!C$1,FALSE)-B43)</f>
        <v/>
      </c>
      <c r="K43" s="54" t="str">
        <f>IF(VLOOKUP($A43,'[1]2. Child Protection'!$B$8:$BE$226,'[1]2. Child Protection'!D$1,FALSE)=C43,"",VLOOKUP($A43,'[1]2. Child Protection'!$B$8:$BE$226,'[1]2. Child Protection'!D$1,FALSE))</f>
        <v/>
      </c>
      <c r="L43" s="54" t="str">
        <f>IF(VLOOKUP($A43,'[1]2. Child Protection'!$B$8:$BE$226,'[1]2. Child Protection'!E$1,FALSE)=D43,"",VLOOKUP($A43,'[1]2. Child Protection'!$B$8:$BE$226,'[1]2. Child Protection'!E$1,FALSE)-D43)</f>
        <v/>
      </c>
      <c r="M43" s="54" t="str">
        <f>IF(VLOOKUP($A43,'[1]2. Child Protection'!$B$8:$BE$226,'[1]2. Child Protection'!F$1,FALSE)=E43,"",VLOOKUP($A43,'[1]2. Child Protection'!$B$8:$BE$226,'[1]2. Child Protection'!F$1,FALSE))</f>
        <v/>
      </c>
      <c r="N43" s="54" t="str">
        <f>IF(VLOOKUP($A43,'[1]2. Child Protection'!$B$8:$BE$226,'[1]2. Child Protection'!G$1,FALSE)=F43,"",VLOOKUP($A43,'[1]2. Child Protection'!$B$8:$BE$226,'[1]2. Child Protection'!G$1,FALSE)-F43)</f>
        <v/>
      </c>
      <c r="O43" s="54" t="str">
        <f>IF(VLOOKUP($A43,'[1]2. Child Protection'!$B$8:$BE$226,'[1]2. Child Protection'!H$1,FALSE)=G43,"",VLOOKUP($A43,'[1]2. Child Protection'!$B$8:$BE$226,'[1]2. Child Protection'!H$1,FALSE))</f>
        <v/>
      </c>
      <c r="P43" s="44" t="str">
        <f>IF(VLOOKUP($A43,'[1]2. Child Protection'!$B$8:$BE$226,'[1]2. Child Protection'!I$1,FALSE)=H43,"",VLOOKUP($A43,'[1]2. Child Protection'!$B$8:$BE$226,'[1]2. Child Protection'!I$1,FALSE))</f>
        <v/>
      </c>
    </row>
    <row r="44" spans="1:18" x14ac:dyDescent="0.3">
      <c r="A44" s="52" t="s">
        <v>73</v>
      </c>
      <c r="B44" s="53">
        <v>38.9</v>
      </c>
      <c r="C44" s="54"/>
      <c r="D44" s="53">
        <v>40.1</v>
      </c>
      <c r="E44" s="54"/>
      <c r="F44" s="53">
        <v>37.700000000000003</v>
      </c>
      <c r="G44" s="54"/>
      <c r="H44" s="55" t="s">
        <v>321</v>
      </c>
      <c r="J44" s="54" t="str">
        <f>IF(VLOOKUP($A44,'[1]2. Child Protection'!$B$8:$BE$226,'[1]2. Child Protection'!C$1,FALSE)=B44,"",VLOOKUP($A44,'[1]2. Child Protection'!$B$8:$BE$226,'[1]2. Child Protection'!C$1,FALSE)-B44)</f>
        <v/>
      </c>
      <c r="K44" s="54" t="str">
        <f>IF(VLOOKUP($A44,'[1]2. Child Protection'!$B$8:$BE$226,'[1]2. Child Protection'!D$1,FALSE)=C44,"",VLOOKUP($A44,'[1]2. Child Protection'!$B$8:$BE$226,'[1]2. Child Protection'!D$1,FALSE))</f>
        <v/>
      </c>
      <c r="L44" s="54" t="str">
        <f>IF(VLOOKUP($A44,'[1]2. Child Protection'!$B$8:$BE$226,'[1]2. Child Protection'!E$1,FALSE)=D44,"",VLOOKUP($A44,'[1]2. Child Protection'!$B$8:$BE$226,'[1]2. Child Protection'!E$1,FALSE)-D44)</f>
        <v/>
      </c>
      <c r="M44" s="54" t="str">
        <f>IF(VLOOKUP($A44,'[1]2. Child Protection'!$B$8:$BE$226,'[1]2. Child Protection'!F$1,FALSE)=E44,"",VLOOKUP($A44,'[1]2. Child Protection'!$B$8:$BE$226,'[1]2. Child Protection'!F$1,FALSE))</f>
        <v/>
      </c>
      <c r="N44" s="54" t="str">
        <f>IF(VLOOKUP($A44,'[1]2. Child Protection'!$B$8:$BE$226,'[1]2. Child Protection'!G$1,FALSE)=F44,"",VLOOKUP($A44,'[1]2. Child Protection'!$B$8:$BE$226,'[1]2. Child Protection'!G$1,FALSE)-F44)</f>
        <v/>
      </c>
      <c r="O44" s="54" t="str">
        <f>IF(VLOOKUP($A44,'[1]2. Child Protection'!$B$8:$BE$226,'[1]2. Child Protection'!H$1,FALSE)=G44,"",VLOOKUP($A44,'[1]2. Child Protection'!$B$8:$BE$226,'[1]2. Child Protection'!H$1,FALSE))</f>
        <v/>
      </c>
      <c r="P44" s="44" t="str">
        <f>IF(VLOOKUP($A44,'[1]2. Child Protection'!$B$8:$BE$226,'[1]2. Child Protection'!I$1,FALSE)=H44,"",VLOOKUP($A44,'[1]2. Child Protection'!$B$8:$BE$226,'[1]2. Child Protection'!I$1,FALSE))</f>
        <v/>
      </c>
    </row>
    <row r="45" spans="1:18" x14ac:dyDescent="0.3">
      <c r="A45" s="52" t="s">
        <v>74</v>
      </c>
      <c r="B45" s="53" t="s">
        <v>22</v>
      </c>
      <c r="C45" s="54"/>
      <c r="D45" s="53" t="s">
        <v>22</v>
      </c>
      <c r="E45" s="54"/>
      <c r="F45" s="53" t="s">
        <v>22</v>
      </c>
      <c r="G45" s="54"/>
      <c r="H45" s="55"/>
      <c r="J45" s="54" t="str">
        <f>IF(VLOOKUP($A45,'[1]2. Child Protection'!$B$8:$BE$226,'[1]2. Child Protection'!C$1,FALSE)=B45,"",VLOOKUP($A45,'[1]2. Child Protection'!$B$8:$BE$226,'[1]2. Child Protection'!C$1,FALSE)-B45)</f>
        <v/>
      </c>
      <c r="K45" s="54" t="str">
        <f>IF(VLOOKUP($A45,'[1]2. Child Protection'!$B$8:$BE$226,'[1]2. Child Protection'!D$1,FALSE)=C45,"",VLOOKUP($A45,'[1]2. Child Protection'!$B$8:$BE$226,'[1]2. Child Protection'!D$1,FALSE))</f>
        <v/>
      </c>
      <c r="L45" s="54" t="str">
        <f>IF(VLOOKUP($A45,'[1]2. Child Protection'!$B$8:$BE$226,'[1]2. Child Protection'!E$1,FALSE)=D45,"",VLOOKUP($A45,'[1]2. Child Protection'!$B$8:$BE$226,'[1]2. Child Protection'!E$1,FALSE)-D45)</f>
        <v/>
      </c>
      <c r="M45" s="54" t="str">
        <f>IF(VLOOKUP($A45,'[1]2. Child Protection'!$B$8:$BE$226,'[1]2. Child Protection'!F$1,FALSE)=E45,"",VLOOKUP($A45,'[1]2. Child Protection'!$B$8:$BE$226,'[1]2. Child Protection'!F$1,FALSE))</f>
        <v/>
      </c>
      <c r="N45" s="54" t="str">
        <f>IF(VLOOKUP($A45,'[1]2. Child Protection'!$B$8:$BE$226,'[1]2. Child Protection'!G$1,FALSE)=F45,"",VLOOKUP($A45,'[1]2. Child Protection'!$B$8:$BE$226,'[1]2. Child Protection'!G$1,FALSE)-F45)</f>
        <v/>
      </c>
      <c r="O45" s="54" t="str">
        <f>IF(VLOOKUP($A45,'[1]2. Child Protection'!$B$8:$BE$226,'[1]2. Child Protection'!H$1,FALSE)=G45,"",VLOOKUP($A45,'[1]2. Child Protection'!$B$8:$BE$226,'[1]2. Child Protection'!H$1,FALSE))</f>
        <v/>
      </c>
      <c r="P45" s="44" t="str">
        <f>IF(VLOOKUP($A45,'[1]2. Child Protection'!$B$8:$BE$226,'[1]2. Child Protection'!I$1,FALSE)=H45,"",VLOOKUP($A45,'[1]2. Child Protection'!$B$8:$BE$226,'[1]2. Child Protection'!I$1,FALSE))</f>
        <v/>
      </c>
    </row>
    <row r="46" spans="1:18" x14ac:dyDescent="0.3">
      <c r="A46" s="52" t="s">
        <v>75</v>
      </c>
      <c r="B46" s="53">
        <v>26.9</v>
      </c>
      <c r="C46" s="54"/>
      <c r="D46" s="53">
        <v>24.9</v>
      </c>
      <c r="E46" s="53"/>
      <c r="F46" s="53">
        <v>29</v>
      </c>
      <c r="G46" s="53"/>
      <c r="H46" s="55" t="s">
        <v>307</v>
      </c>
      <c r="J46" s="54" t="str">
        <f>IF(VLOOKUP($A46,'[1]2. Child Protection'!$B$8:$BE$226,'[1]2. Child Protection'!C$1,FALSE)=B46,"",VLOOKUP($A46,'[1]2. Child Protection'!$B$8:$BE$226,'[1]2. Child Protection'!C$1,FALSE)-B46)</f>
        <v/>
      </c>
      <c r="K46" s="54" t="str">
        <f>IF(VLOOKUP($A46,'[1]2. Child Protection'!$B$8:$BE$226,'[1]2. Child Protection'!D$1,FALSE)=C46,"",VLOOKUP($A46,'[1]2. Child Protection'!$B$8:$BE$226,'[1]2. Child Protection'!D$1,FALSE))</f>
        <v/>
      </c>
      <c r="L46" s="54" t="str">
        <f>IF(VLOOKUP($A46,'[1]2. Child Protection'!$B$8:$BE$226,'[1]2. Child Protection'!E$1,FALSE)=D46,"",VLOOKUP($A46,'[1]2. Child Protection'!$B$8:$BE$226,'[1]2. Child Protection'!E$1,FALSE)-D46)</f>
        <v/>
      </c>
      <c r="M46" s="54" t="str">
        <f>IF(VLOOKUP($A46,'[1]2. Child Protection'!$B$8:$BE$226,'[1]2. Child Protection'!F$1,FALSE)=E46,"",VLOOKUP($A46,'[1]2. Child Protection'!$B$8:$BE$226,'[1]2. Child Protection'!F$1,FALSE))</f>
        <v/>
      </c>
      <c r="N46" s="54" t="str">
        <f>IF(VLOOKUP($A46,'[1]2. Child Protection'!$B$8:$BE$226,'[1]2. Child Protection'!G$1,FALSE)=F46,"",VLOOKUP($A46,'[1]2. Child Protection'!$B$8:$BE$226,'[1]2. Child Protection'!G$1,FALSE)-F46)</f>
        <v/>
      </c>
      <c r="O46" s="54" t="str">
        <f>IF(VLOOKUP($A46,'[1]2. Child Protection'!$B$8:$BE$226,'[1]2. Child Protection'!H$1,FALSE)=G46,"",VLOOKUP($A46,'[1]2. Child Protection'!$B$8:$BE$226,'[1]2. Child Protection'!H$1,FALSE))</f>
        <v/>
      </c>
      <c r="P46" s="44" t="str">
        <f>IF(VLOOKUP($A46,'[1]2. Child Protection'!$B$8:$BE$226,'[1]2. Child Protection'!I$1,FALSE)=H46,"",VLOOKUP($A46,'[1]2. Child Protection'!$B$8:$BE$226,'[1]2. Child Protection'!I$1,FALSE))</f>
        <v/>
      </c>
      <c r="R46" s="56"/>
    </row>
    <row r="47" spans="1:18" x14ac:dyDescent="0.3">
      <c r="A47" s="52" t="s">
        <v>77</v>
      </c>
      <c r="B47" s="53">
        <v>39</v>
      </c>
      <c r="C47" s="53"/>
      <c r="D47" s="53">
        <v>38.5</v>
      </c>
      <c r="E47" s="53"/>
      <c r="F47" s="53">
        <v>39.6</v>
      </c>
      <c r="G47" s="53"/>
      <c r="H47" s="55" t="s">
        <v>312</v>
      </c>
      <c r="J47" s="54" t="str">
        <f>IF(VLOOKUP($A47,'[1]2. Child Protection'!$B$8:$BE$226,'[1]2. Child Protection'!C$1,FALSE)=B47,"",VLOOKUP($A47,'[1]2. Child Protection'!$B$8:$BE$226,'[1]2. Child Protection'!C$1,FALSE)-B47)</f>
        <v/>
      </c>
      <c r="K47" s="54" t="str">
        <f>IF(VLOOKUP($A47,'[1]2. Child Protection'!$B$8:$BE$226,'[1]2. Child Protection'!D$1,FALSE)=C47,"",VLOOKUP($A47,'[1]2. Child Protection'!$B$8:$BE$226,'[1]2. Child Protection'!D$1,FALSE))</f>
        <v/>
      </c>
      <c r="L47" s="54" t="str">
        <f>IF(VLOOKUP($A47,'[1]2. Child Protection'!$B$8:$BE$226,'[1]2. Child Protection'!E$1,FALSE)=D47,"",VLOOKUP($A47,'[1]2. Child Protection'!$B$8:$BE$226,'[1]2. Child Protection'!E$1,FALSE)-D47)</f>
        <v/>
      </c>
      <c r="M47" s="54" t="str">
        <f>IF(VLOOKUP($A47,'[1]2. Child Protection'!$B$8:$BE$226,'[1]2. Child Protection'!F$1,FALSE)=E47,"",VLOOKUP($A47,'[1]2. Child Protection'!$B$8:$BE$226,'[1]2. Child Protection'!F$1,FALSE))</f>
        <v/>
      </c>
      <c r="N47" s="54" t="str">
        <f>IF(VLOOKUP($A47,'[1]2. Child Protection'!$B$8:$BE$226,'[1]2. Child Protection'!G$1,FALSE)=F47,"",VLOOKUP($A47,'[1]2. Child Protection'!$B$8:$BE$226,'[1]2. Child Protection'!G$1,FALSE)-F47)</f>
        <v/>
      </c>
      <c r="O47" s="54" t="str">
        <f>IF(VLOOKUP($A47,'[1]2. Child Protection'!$B$8:$BE$226,'[1]2. Child Protection'!H$1,FALSE)=G47,"",VLOOKUP($A47,'[1]2. Child Protection'!$B$8:$BE$226,'[1]2. Child Protection'!H$1,FALSE))</f>
        <v/>
      </c>
      <c r="P47" s="44" t="str">
        <f>IF(VLOOKUP($A47,'[1]2. Child Protection'!$B$8:$BE$226,'[1]2. Child Protection'!I$1,FALSE)=H47,"",VLOOKUP($A47,'[1]2. Child Protection'!$B$8:$BE$226,'[1]2. Child Protection'!I$1,FALSE))</f>
        <v/>
      </c>
      <c r="R47" s="56"/>
    </row>
    <row r="48" spans="1:18" x14ac:dyDescent="0.3">
      <c r="A48" s="52" t="s">
        <v>80</v>
      </c>
      <c r="B48" s="53">
        <v>5.9</v>
      </c>
      <c r="C48" s="54" t="s">
        <v>170</v>
      </c>
      <c r="D48" s="53">
        <v>6.7</v>
      </c>
      <c r="E48" s="54" t="s">
        <v>170</v>
      </c>
      <c r="F48" s="53">
        <v>5.2</v>
      </c>
      <c r="G48" s="54" t="s">
        <v>170</v>
      </c>
      <c r="H48" s="55" t="s">
        <v>322</v>
      </c>
      <c r="J48" s="54" t="str">
        <f>IF(VLOOKUP($A48,'[1]2. Child Protection'!$B$8:$BE$226,'[1]2. Child Protection'!C$1,FALSE)=B48,"",VLOOKUP($A48,'[1]2. Child Protection'!$B$8:$BE$226,'[1]2. Child Protection'!C$1,FALSE)-B48)</f>
        <v/>
      </c>
      <c r="K48" s="54" t="str">
        <f>IF(VLOOKUP($A48,'[1]2. Child Protection'!$B$8:$BE$226,'[1]2. Child Protection'!D$1,FALSE)=C48,"",VLOOKUP($A48,'[1]2. Child Protection'!$B$8:$BE$226,'[1]2. Child Protection'!D$1,FALSE))</f>
        <v/>
      </c>
      <c r="L48" s="54" t="str">
        <f>IF(VLOOKUP($A48,'[1]2. Child Protection'!$B$8:$BE$226,'[1]2. Child Protection'!E$1,FALSE)=D48,"",VLOOKUP($A48,'[1]2. Child Protection'!$B$8:$BE$226,'[1]2. Child Protection'!E$1,FALSE)-D48)</f>
        <v/>
      </c>
      <c r="M48" s="54" t="str">
        <f>IF(VLOOKUP($A48,'[1]2. Child Protection'!$B$8:$BE$226,'[1]2. Child Protection'!F$1,FALSE)=E48,"",VLOOKUP($A48,'[1]2. Child Protection'!$B$8:$BE$226,'[1]2. Child Protection'!F$1,FALSE))</f>
        <v/>
      </c>
      <c r="N48" s="54" t="str">
        <f>IF(VLOOKUP($A48,'[1]2. Child Protection'!$B$8:$BE$226,'[1]2. Child Protection'!G$1,FALSE)=F48,"",VLOOKUP($A48,'[1]2. Child Protection'!$B$8:$BE$226,'[1]2. Child Protection'!G$1,FALSE)-F48)</f>
        <v/>
      </c>
      <c r="O48" s="54" t="str">
        <f>IF(VLOOKUP($A48,'[1]2. Child Protection'!$B$8:$BE$226,'[1]2. Child Protection'!H$1,FALSE)=G48,"",VLOOKUP($A48,'[1]2. Child Protection'!$B$8:$BE$226,'[1]2. Child Protection'!H$1,FALSE))</f>
        <v/>
      </c>
      <c r="P48" s="44" t="str">
        <f>IF(VLOOKUP($A48,'[1]2. Child Protection'!$B$8:$BE$226,'[1]2. Child Protection'!I$1,FALSE)=H48,"",VLOOKUP($A48,'[1]2. Child Protection'!$B$8:$BE$226,'[1]2. Child Protection'!I$1,FALSE))</f>
        <v/>
      </c>
    </row>
    <row r="49" spans="1:18" x14ac:dyDescent="0.3">
      <c r="A49" s="52" t="s">
        <v>81</v>
      </c>
      <c r="B49" s="53" t="s">
        <v>22</v>
      </c>
      <c r="C49" s="54"/>
      <c r="D49" s="53" t="s">
        <v>22</v>
      </c>
      <c r="E49" s="54"/>
      <c r="F49" s="53" t="s">
        <v>22</v>
      </c>
      <c r="G49" s="54"/>
      <c r="H49" s="55"/>
      <c r="J49" s="54" t="str">
        <f>IF(VLOOKUP($A49,'[1]2. Child Protection'!$B$8:$BE$226,'[1]2. Child Protection'!C$1,FALSE)=B49,"",VLOOKUP($A49,'[1]2. Child Protection'!$B$8:$BE$226,'[1]2. Child Protection'!C$1,FALSE)-B49)</f>
        <v/>
      </c>
      <c r="K49" s="54" t="str">
        <f>IF(VLOOKUP($A49,'[1]2. Child Protection'!$B$8:$BE$226,'[1]2. Child Protection'!D$1,FALSE)=C49,"",VLOOKUP($A49,'[1]2. Child Protection'!$B$8:$BE$226,'[1]2. Child Protection'!D$1,FALSE))</f>
        <v/>
      </c>
      <c r="L49" s="54" t="str">
        <f>IF(VLOOKUP($A49,'[1]2. Child Protection'!$B$8:$BE$226,'[1]2. Child Protection'!E$1,FALSE)=D49,"",VLOOKUP($A49,'[1]2. Child Protection'!$B$8:$BE$226,'[1]2. Child Protection'!E$1,FALSE)-D49)</f>
        <v/>
      </c>
      <c r="M49" s="54" t="str">
        <f>IF(VLOOKUP($A49,'[1]2. Child Protection'!$B$8:$BE$226,'[1]2. Child Protection'!F$1,FALSE)=E49,"",VLOOKUP($A49,'[1]2. Child Protection'!$B$8:$BE$226,'[1]2. Child Protection'!F$1,FALSE))</f>
        <v/>
      </c>
      <c r="N49" s="54" t="str">
        <f>IF(VLOOKUP($A49,'[1]2. Child Protection'!$B$8:$BE$226,'[1]2. Child Protection'!G$1,FALSE)=F49,"",VLOOKUP($A49,'[1]2. Child Protection'!$B$8:$BE$226,'[1]2. Child Protection'!G$1,FALSE)-F49)</f>
        <v/>
      </c>
      <c r="O49" s="54" t="str">
        <f>IF(VLOOKUP($A49,'[1]2. Child Protection'!$B$8:$BE$226,'[1]2. Child Protection'!H$1,FALSE)=G49,"",VLOOKUP($A49,'[1]2. Child Protection'!$B$8:$BE$226,'[1]2. Child Protection'!H$1,FALSE))</f>
        <v/>
      </c>
      <c r="P49" s="44" t="str">
        <f>IF(VLOOKUP($A49,'[1]2. Child Protection'!$B$8:$BE$226,'[1]2. Child Protection'!I$1,FALSE)=H49,"",VLOOKUP($A49,'[1]2. Child Protection'!$B$8:$BE$226,'[1]2. Child Protection'!I$1,FALSE))</f>
        <v/>
      </c>
    </row>
    <row r="50" spans="1:18" x14ac:dyDescent="0.3">
      <c r="A50" s="52" t="s">
        <v>82</v>
      </c>
      <c r="B50" s="53">
        <v>7</v>
      </c>
      <c r="C50" s="54"/>
      <c r="D50" s="53">
        <v>6.8</v>
      </c>
      <c r="E50" s="54"/>
      <c r="F50" s="53">
        <v>7.2</v>
      </c>
      <c r="G50" s="54"/>
      <c r="H50" s="55" t="s">
        <v>323</v>
      </c>
      <c r="J50" s="54" t="str">
        <f>IF(VLOOKUP($A50,'[1]2. Child Protection'!$B$8:$BE$226,'[1]2. Child Protection'!C$1,FALSE)=B50,"",VLOOKUP($A50,'[1]2. Child Protection'!$B$8:$BE$226,'[1]2. Child Protection'!C$1,FALSE)-B50)</f>
        <v/>
      </c>
      <c r="K50" s="54" t="str">
        <f>IF(VLOOKUP($A50,'[1]2. Child Protection'!$B$8:$BE$226,'[1]2. Child Protection'!D$1,FALSE)=C50,"",VLOOKUP($A50,'[1]2. Child Protection'!$B$8:$BE$226,'[1]2. Child Protection'!D$1,FALSE))</f>
        <v/>
      </c>
      <c r="L50" s="54" t="str">
        <f>IF(VLOOKUP($A50,'[1]2. Child Protection'!$B$8:$BE$226,'[1]2. Child Protection'!E$1,FALSE)=D50,"",VLOOKUP($A50,'[1]2. Child Protection'!$B$8:$BE$226,'[1]2. Child Protection'!E$1,FALSE)-D50)</f>
        <v/>
      </c>
      <c r="M50" s="54" t="str">
        <f>IF(VLOOKUP($A50,'[1]2. Child Protection'!$B$8:$BE$226,'[1]2. Child Protection'!F$1,FALSE)=E50,"",VLOOKUP($A50,'[1]2. Child Protection'!$B$8:$BE$226,'[1]2. Child Protection'!F$1,FALSE))</f>
        <v/>
      </c>
      <c r="N50" s="54" t="str">
        <f>IF(VLOOKUP($A50,'[1]2. Child Protection'!$B$8:$BE$226,'[1]2. Child Protection'!G$1,FALSE)=F50,"",VLOOKUP($A50,'[1]2. Child Protection'!$B$8:$BE$226,'[1]2. Child Protection'!G$1,FALSE)-F50)</f>
        <v/>
      </c>
      <c r="O50" s="54" t="str">
        <f>IF(VLOOKUP($A50,'[1]2. Child Protection'!$B$8:$BE$226,'[1]2. Child Protection'!H$1,FALSE)=G50,"",VLOOKUP($A50,'[1]2. Child Protection'!$B$8:$BE$226,'[1]2. Child Protection'!H$1,FALSE))</f>
        <v/>
      </c>
      <c r="P50" s="44" t="str">
        <f>IF(VLOOKUP($A50,'[1]2. Child Protection'!$B$8:$BE$226,'[1]2. Child Protection'!I$1,FALSE)=H50,"",VLOOKUP($A50,'[1]2. Child Protection'!$B$8:$BE$226,'[1]2. Child Protection'!I$1,FALSE))</f>
        <v/>
      </c>
      <c r="R50" s="56"/>
    </row>
    <row r="51" spans="1:18" x14ac:dyDescent="0.3">
      <c r="A51" s="52" t="s">
        <v>84</v>
      </c>
      <c r="B51" s="53">
        <v>28.5</v>
      </c>
      <c r="C51" s="53" t="s">
        <v>170</v>
      </c>
      <c r="D51" s="53">
        <v>25.1</v>
      </c>
      <c r="E51" s="53" t="s">
        <v>170</v>
      </c>
      <c r="F51" s="53">
        <v>31.9</v>
      </c>
      <c r="G51" s="53" t="s">
        <v>170</v>
      </c>
      <c r="H51" s="55" t="s">
        <v>324</v>
      </c>
      <c r="J51" s="54" t="str">
        <f>IF(VLOOKUP($A51,'[1]2. Child Protection'!$B$8:$BE$226,'[1]2. Child Protection'!C$1,FALSE)=B51,"",VLOOKUP($A51,'[1]2. Child Protection'!$B$8:$BE$226,'[1]2. Child Protection'!C$1,FALSE)-B51)</f>
        <v/>
      </c>
      <c r="K51" s="54" t="str">
        <f>IF(VLOOKUP($A51,'[1]2. Child Protection'!$B$8:$BE$226,'[1]2. Child Protection'!D$1,FALSE)=C51,"",VLOOKUP($A51,'[1]2. Child Protection'!$B$8:$BE$226,'[1]2. Child Protection'!D$1,FALSE))</f>
        <v/>
      </c>
      <c r="L51" s="54" t="str">
        <f>IF(VLOOKUP($A51,'[1]2. Child Protection'!$B$8:$BE$226,'[1]2. Child Protection'!E$1,FALSE)=D51,"",VLOOKUP($A51,'[1]2. Child Protection'!$B$8:$BE$226,'[1]2. Child Protection'!E$1,FALSE)-D51)</f>
        <v/>
      </c>
      <c r="M51" s="54" t="str">
        <f>IF(VLOOKUP($A51,'[1]2. Child Protection'!$B$8:$BE$226,'[1]2. Child Protection'!F$1,FALSE)=E51,"",VLOOKUP($A51,'[1]2. Child Protection'!$B$8:$BE$226,'[1]2. Child Protection'!F$1,FALSE))</f>
        <v/>
      </c>
      <c r="N51" s="54" t="str">
        <f>IF(VLOOKUP($A51,'[1]2. Child Protection'!$B$8:$BE$226,'[1]2. Child Protection'!G$1,FALSE)=F51,"",VLOOKUP($A51,'[1]2. Child Protection'!$B$8:$BE$226,'[1]2. Child Protection'!G$1,FALSE)-F51)</f>
        <v/>
      </c>
      <c r="O51" s="54" t="str">
        <f>IF(VLOOKUP($A51,'[1]2. Child Protection'!$B$8:$BE$226,'[1]2. Child Protection'!H$1,FALSE)=G51,"",VLOOKUP($A51,'[1]2. Child Protection'!$B$8:$BE$226,'[1]2. Child Protection'!H$1,FALSE))</f>
        <v/>
      </c>
      <c r="P51" s="44" t="str">
        <f>IF(VLOOKUP($A51,'[1]2. Child Protection'!$B$8:$BE$226,'[1]2. Child Protection'!I$1,FALSE)=H51,"",VLOOKUP($A51,'[1]2. Child Protection'!$B$8:$BE$226,'[1]2. Child Protection'!I$1,FALSE))</f>
        <v/>
      </c>
      <c r="R51" s="56"/>
    </row>
    <row r="52" spans="1:18" x14ac:dyDescent="0.3">
      <c r="A52" s="52" t="s">
        <v>86</v>
      </c>
      <c r="B52" s="53">
        <v>14.1</v>
      </c>
      <c r="C52" s="54"/>
      <c r="D52" s="53">
        <v>13.4</v>
      </c>
      <c r="E52" s="54"/>
      <c r="F52" s="53">
        <v>14.8</v>
      </c>
      <c r="G52" s="54"/>
      <c r="H52" s="55" t="s">
        <v>325</v>
      </c>
      <c r="J52" s="54" t="str">
        <f>IF(VLOOKUP($A52,'[1]2. Child Protection'!$B$8:$BE$226,'[1]2. Child Protection'!C$1,FALSE)=B52,"",VLOOKUP($A52,'[1]2. Child Protection'!$B$8:$BE$226,'[1]2. Child Protection'!C$1,FALSE)-B52)</f>
        <v/>
      </c>
      <c r="K52" s="54" t="str">
        <f>IF(VLOOKUP($A52,'[1]2. Child Protection'!$B$8:$BE$226,'[1]2. Child Protection'!D$1,FALSE)=C52,"",VLOOKUP($A52,'[1]2. Child Protection'!$B$8:$BE$226,'[1]2. Child Protection'!D$1,FALSE))</f>
        <v/>
      </c>
      <c r="L52" s="54" t="str">
        <f>IF(VLOOKUP($A52,'[1]2. Child Protection'!$B$8:$BE$226,'[1]2. Child Protection'!E$1,FALSE)=D52,"",VLOOKUP($A52,'[1]2. Child Protection'!$B$8:$BE$226,'[1]2. Child Protection'!E$1,FALSE)-D52)</f>
        <v/>
      </c>
      <c r="M52" s="54" t="str">
        <f>IF(VLOOKUP($A52,'[1]2. Child Protection'!$B$8:$BE$226,'[1]2. Child Protection'!F$1,FALSE)=E52,"",VLOOKUP($A52,'[1]2. Child Protection'!$B$8:$BE$226,'[1]2. Child Protection'!F$1,FALSE))</f>
        <v/>
      </c>
      <c r="N52" s="54" t="str">
        <f>IF(VLOOKUP($A52,'[1]2. Child Protection'!$B$8:$BE$226,'[1]2. Child Protection'!G$1,FALSE)=F52,"",VLOOKUP($A52,'[1]2. Child Protection'!$B$8:$BE$226,'[1]2. Child Protection'!G$1,FALSE)-F52)</f>
        <v/>
      </c>
      <c r="O52" s="54" t="str">
        <f>IF(VLOOKUP($A52,'[1]2. Child Protection'!$B$8:$BE$226,'[1]2. Child Protection'!H$1,FALSE)=G52,"",VLOOKUP($A52,'[1]2. Child Protection'!$B$8:$BE$226,'[1]2. Child Protection'!H$1,FALSE))</f>
        <v/>
      </c>
      <c r="P52" s="44" t="str">
        <f>IF(VLOOKUP($A52,'[1]2. Child Protection'!$B$8:$BE$226,'[1]2. Child Protection'!I$1,FALSE)=H52,"",VLOOKUP($A52,'[1]2. Child Protection'!$B$8:$BE$226,'[1]2. Child Protection'!I$1,FALSE))</f>
        <v/>
      </c>
      <c r="R52" s="56"/>
    </row>
    <row r="53" spans="1:18" x14ac:dyDescent="0.3">
      <c r="A53" s="52" t="s">
        <v>87</v>
      </c>
      <c r="B53" s="53" t="s">
        <v>22</v>
      </c>
      <c r="C53" s="54"/>
      <c r="D53" s="53" t="s">
        <v>22</v>
      </c>
      <c r="E53" s="54"/>
      <c r="F53" s="53" t="s">
        <v>22</v>
      </c>
      <c r="G53" s="54"/>
      <c r="H53" s="55"/>
      <c r="J53" s="54" t="str">
        <f>IF(VLOOKUP($A53,'[1]2. Child Protection'!$B$8:$BE$226,'[1]2. Child Protection'!C$1,FALSE)=B53,"",VLOOKUP($A53,'[1]2. Child Protection'!$B$8:$BE$226,'[1]2. Child Protection'!C$1,FALSE)-B53)</f>
        <v/>
      </c>
      <c r="K53" s="54" t="str">
        <f>IF(VLOOKUP($A53,'[1]2. Child Protection'!$B$8:$BE$226,'[1]2. Child Protection'!D$1,FALSE)=C53,"",VLOOKUP($A53,'[1]2. Child Protection'!$B$8:$BE$226,'[1]2. Child Protection'!D$1,FALSE))</f>
        <v/>
      </c>
      <c r="L53" s="54" t="str">
        <f>IF(VLOOKUP($A53,'[1]2. Child Protection'!$B$8:$BE$226,'[1]2. Child Protection'!E$1,FALSE)=D53,"",VLOOKUP($A53,'[1]2. Child Protection'!$B$8:$BE$226,'[1]2. Child Protection'!E$1,FALSE)-D53)</f>
        <v/>
      </c>
      <c r="M53" s="54" t="str">
        <f>IF(VLOOKUP($A53,'[1]2. Child Protection'!$B$8:$BE$226,'[1]2. Child Protection'!F$1,FALSE)=E53,"",VLOOKUP($A53,'[1]2. Child Protection'!$B$8:$BE$226,'[1]2. Child Protection'!F$1,FALSE))</f>
        <v/>
      </c>
      <c r="N53" s="54" t="str">
        <f>IF(VLOOKUP($A53,'[1]2. Child Protection'!$B$8:$BE$226,'[1]2. Child Protection'!G$1,FALSE)=F53,"",VLOOKUP($A53,'[1]2. Child Protection'!$B$8:$BE$226,'[1]2. Child Protection'!G$1,FALSE)-F53)</f>
        <v/>
      </c>
      <c r="O53" s="54" t="str">
        <f>IF(VLOOKUP($A53,'[1]2. Child Protection'!$B$8:$BE$226,'[1]2. Child Protection'!H$1,FALSE)=G53,"",VLOOKUP($A53,'[1]2. Child Protection'!$B$8:$BE$226,'[1]2. Child Protection'!H$1,FALSE))</f>
        <v/>
      </c>
      <c r="P53" s="44" t="str">
        <f>IF(VLOOKUP($A53,'[1]2. Child Protection'!$B$8:$BE$226,'[1]2. Child Protection'!I$1,FALSE)=H53,"",VLOOKUP($A53,'[1]2. Child Protection'!$B$8:$BE$226,'[1]2. Child Protection'!I$1,FALSE))</f>
        <v/>
      </c>
    </row>
    <row r="54" spans="1:18" x14ac:dyDescent="0.3">
      <c r="A54" s="52" t="s">
        <v>88</v>
      </c>
      <c r="B54" s="53">
        <v>3.8</v>
      </c>
      <c r="C54" s="53"/>
      <c r="D54" s="53">
        <v>4.3</v>
      </c>
      <c r="E54" s="53"/>
      <c r="F54" s="53">
        <v>3.2</v>
      </c>
      <c r="G54" s="53"/>
      <c r="H54" s="55" t="s">
        <v>326</v>
      </c>
      <c r="J54" s="54" t="str">
        <f>IF(VLOOKUP($A54,'[1]2. Child Protection'!$B$8:$BE$226,'[1]2. Child Protection'!C$1,FALSE)=B54,"",VLOOKUP($A54,'[1]2. Child Protection'!$B$8:$BE$226,'[1]2. Child Protection'!C$1,FALSE)-B54)</f>
        <v/>
      </c>
      <c r="K54" s="54" t="str">
        <f>IF(VLOOKUP($A54,'[1]2. Child Protection'!$B$8:$BE$226,'[1]2. Child Protection'!D$1,FALSE)=C54,"",VLOOKUP($A54,'[1]2. Child Protection'!$B$8:$BE$226,'[1]2. Child Protection'!D$1,FALSE))</f>
        <v/>
      </c>
      <c r="L54" s="54" t="str">
        <f>IF(VLOOKUP($A54,'[1]2. Child Protection'!$B$8:$BE$226,'[1]2. Child Protection'!E$1,FALSE)=D54,"",VLOOKUP($A54,'[1]2. Child Protection'!$B$8:$BE$226,'[1]2. Child Protection'!E$1,FALSE)-D54)</f>
        <v/>
      </c>
      <c r="M54" s="54" t="str">
        <f>IF(VLOOKUP($A54,'[1]2. Child Protection'!$B$8:$BE$226,'[1]2. Child Protection'!F$1,FALSE)=E54,"",VLOOKUP($A54,'[1]2. Child Protection'!$B$8:$BE$226,'[1]2. Child Protection'!F$1,FALSE))</f>
        <v/>
      </c>
      <c r="N54" s="54" t="str">
        <f>IF(VLOOKUP($A54,'[1]2. Child Protection'!$B$8:$BE$226,'[1]2. Child Protection'!G$1,FALSE)=F54,"",VLOOKUP($A54,'[1]2. Child Protection'!$B$8:$BE$226,'[1]2. Child Protection'!G$1,FALSE)-F54)</f>
        <v/>
      </c>
      <c r="O54" s="54" t="str">
        <f>IF(VLOOKUP($A54,'[1]2. Child Protection'!$B$8:$BE$226,'[1]2. Child Protection'!H$1,FALSE)=G54,"",VLOOKUP($A54,'[1]2. Child Protection'!$B$8:$BE$226,'[1]2. Child Protection'!H$1,FALSE))</f>
        <v/>
      </c>
      <c r="P54" s="44" t="str">
        <f>IF(VLOOKUP($A54,'[1]2. Child Protection'!$B$8:$BE$226,'[1]2. Child Protection'!I$1,FALSE)=H54,"",VLOOKUP($A54,'[1]2. Child Protection'!$B$8:$BE$226,'[1]2. Child Protection'!I$1,FALSE))</f>
        <v/>
      </c>
    </row>
    <row r="55" spans="1:18" x14ac:dyDescent="0.3">
      <c r="A55" s="52" t="s">
        <v>90</v>
      </c>
      <c r="B55" s="53">
        <v>22.1</v>
      </c>
      <c r="C55" s="53"/>
      <c r="D55" s="53">
        <v>21.5</v>
      </c>
      <c r="E55" s="53"/>
      <c r="F55" s="53">
        <v>22.6</v>
      </c>
      <c r="G55" s="53"/>
      <c r="H55" s="55" t="s">
        <v>327</v>
      </c>
      <c r="J55" s="54" t="str">
        <f>IF(VLOOKUP($A55,'[1]2. Child Protection'!$B$8:$BE$226,'[1]2. Child Protection'!C$1,FALSE)=B55,"",VLOOKUP($A55,'[1]2. Child Protection'!$B$8:$BE$226,'[1]2. Child Protection'!C$1,FALSE)-B55)</f>
        <v/>
      </c>
      <c r="K55" s="54" t="str">
        <f>IF(VLOOKUP($A55,'[1]2. Child Protection'!$B$8:$BE$226,'[1]2. Child Protection'!D$1,FALSE)=C55,"",VLOOKUP($A55,'[1]2. Child Protection'!$B$8:$BE$226,'[1]2. Child Protection'!D$1,FALSE))</f>
        <v/>
      </c>
      <c r="L55" s="54" t="str">
        <f>IF(VLOOKUP($A55,'[1]2. Child Protection'!$B$8:$BE$226,'[1]2. Child Protection'!E$1,FALSE)=D55,"",VLOOKUP($A55,'[1]2. Child Protection'!$B$8:$BE$226,'[1]2. Child Protection'!E$1,FALSE)-D55)</f>
        <v/>
      </c>
      <c r="M55" s="54" t="str">
        <f>IF(VLOOKUP($A55,'[1]2. Child Protection'!$B$8:$BE$226,'[1]2. Child Protection'!F$1,FALSE)=E55,"",VLOOKUP($A55,'[1]2. Child Protection'!$B$8:$BE$226,'[1]2. Child Protection'!F$1,FALSE))</f>
        <v/>
      </c>
      <c r="N55" s="54" t="str">
        <f>IF(VLOOKUP($A55,'[1]2. Child Protection'!$B$8:$BE$226,'[1]2. Child Protection'!G$1,FALSE)=F55,"",VLOOKUP($A55,'[1]2. Child Protection'!$B$8:$BE$226,'[1]2. Child Protection'!G$1,FALSE)-F55)</f>
        <v/>
      </c>
      <c r="O55" s="54" t="str">
        <f>IF(VLOOKUP($A55,'[1]2. Child Protection'!$B$8:$BE$226,'[1]2. Child Protection'!H$1,FALSE)=G55,"",VLOOKUP($A55,'[1]2. Child Protection'!$B$8:$BE$226,'[1]2. Child Protection'!H$1,FALSE))</f>
        <v/>
      </c>
      <c r="P55" s="44" t="str">
        <f>IF(VLOOKUP($A55,'[1]2. Child Protection'!$B$8:$BE$226,'[1]2. Child Protection'!I$1,FALSE)=H55,"",VLOOKUP($A55,'[1]2. Child Protection'!$B$8:$BE$226,'[1]2. Child Protection'!I$1,FALSE))</f>
        <v/>
      </c>
    </row>
    <row r="56" spans="1:18" x14ac:dyDescent="0.3">
      <c r="A56" s="52" t="s">
        <v>91</v>
      </c>
      <c r="B56" s="53" t="s">
        <v>22</v>
      </c>
      <c r="C56" s="53"/>
      <c r="D56" s="53" t="s">
        <v>22</v>
      </c>
      <c r="E56" s="53"/>
      <c r="F56" s="53" t="s">
        <v>22</v>
      </c>
      <c r="G56" s="53"/>
      <c r="H56" s="55"/>
      <c r="J56" s="54" t="str">
        <f>IF(VLOOKUP($A56,'[1]2. Child Protection'!$B$8:$BE$226,'[1]2. Child Protection'!C$1,FALSE)=B56,"",VLOOKUP($A56,'[1]2. Child Protection'!$B$8:$BE$226,'[1]2. Child Protection'!C$1,FALSE)-B56)</f>
        <v/>
      </c>
      <c r="K56" s="54" t="str">
        <f>IF(VLOOKUP($A56,'[1]2. Child Protection'!$B$8:$BE$226,'[1]2. Child Protection'!D$1,FALSE)=C56,"",VLOOKUP($A56,'[1]2. Child Protection'!$B$8:$BE$226,'[1]2. Child Protection'!D$1,FALSE))</f>
        <v/>
      </c>
      <c r="L56" s="54" t="str">
        <f>IF(VLOOKUP($A56,'[1]2. Child Protection'!$B$8:$BE$226,'[1]2. Child Protection'!E$1,FALSE)=D56,"",VLOOKUP($A56,'[1]2. Child Protection'!$B$8:$BE$226,'[1]2. Child Protection'!E$1,FALSE)-D56)</f>
        <v/>
      </c>
      <c r="M56" s="54" t="str">
        <f>IF(VLOOKUP($A56,'[1]2. Child Protection'!$B$8:$BE$226,'[1]2. Child Protection'!F$1,FALSE)=E56,"",VLOOKUP($A56,'[1]2. Child Protection'!$B$8:$BE$226,'[1]2. Child Protection'!F$1,FALSE))</f>
        <v/>
      </c>
      <c r="N56" s="54" t="str">
        <f>IF(VLOOKUP($A56,'[1]2. Child Protection'!$B$8:$BE$226,'[1]2. Child Protection'!G$1,FALSE)=F56,"",VLOOKUP($A56,'[1]2. Child Protection'!$B$8:$BE$226,'[1]2. Child Protection'!G$1,FALSE)-F56)</f>
        <v/>
      </c>
      <c r="O56" s="54" t="str">
        <f>IF(VLOOKUP($A56,'[1]2. Child Protection'!$B$8:$BE$226,'[1]2. Child Protection'!H$1,FALSE)=G56,"",VLOOKUP($A56,'[1]2. Child Protection'!$B$8:$BE$226,'[1]2. Child Protection'!H$1,FALSE))</f>
        <v/>
      </c>
      <c r="P56" s="44" t="str">
        <f>IF(VLOOKUP($A56,'[1]2. Child Protection'!$B$8:$BE$226,'[1]2. Child Protection'!I$1,FALSE)=H56,"",VLOOKUP($A56,'[1]2. Child Protection'!$B$8:$BE$226,'[1]2. Child Protection'!I$1,FALSE))</f>
        <v/>
      </c>
    </row>
    <row r="57" spans="1:18" x14ac:dyDescent="0.3">
      <c r="A57" s="52" t="s">
        <v>93</v>
      </c>
      <c r="B57" s="53" t="s">
        <v>22</v>
      </c>
      <c r="C57" s="53"/>
      <c r="D57" s="53" t="s">
        <v>22</v>
      </c>
      <c r="E57" s="53"/>
      <c r="F57" s="53" t="s">
        <v>22</v>
      </c>
      <c r="G57" s="53"/>
      <c r="H57" s="55"/>
      <c r="J57" s="54" t="str">
        <f>IF(VLOOKUP($A57,'[1]2. Child Protection'!$B$8:$BE$226,'[1]2. Child Protection'!C$1,FALSE)=B57,"",VLOOKUP($A57,'[1]2. Child Protection'!$B$8:$BE$226,'[1]2. Child Protection'!C$1,FALSE)-B57)</f>
        <v/>
      </c>
      <c r="K57" s="54" t="str">
        <f>IF(VLOOKUP($A57,'[1]2. Child Protection'!$B$8:$BE$226,'[1]2. Child Protection'!D$1,FALSE)=C57,"",VLOOKUP($A57,'[1]2. Child Protection'!$B$8:$BE$226,'[1]2. Child Protection'!D$1,FALSE))</f>
        <v/>
      </c>
      <c r="L57" s="54" t="str">
        <f>IF(VLOOKUP($A57,'[1]2. Child Protection'!$B$8:$BE$226,'[1]2. Child Protection'!E$1,FALSE)=D57,"",VLOOKUP($A57,'[1]2. Child Protection'!$B$8:$BE$226,'[1]2. Child Protection'!E$1,FALSE)-D57)</f>
        <v/>
      </c>
      <c r="M57" s="54" t="str">
        <f>IF(VLOOKUP($A57,'[1]2. Child Protection'!$B$8:$BE$226,'[1]2. Child Protection'!F$1,FALSE)=E57,"",VLOOKUP($A57,'[1]2. Child Protection'!$B$8:$BE$226,'[1]2. Child Protection'!F$1,FALSE))</f>
        <v/>
      </c>
      <c r="N57" s="54" t="str">
        <f>IF(VLOOKUP($A57,'[1]2. Child Protection'!$B$8:$BE$226,'[1]2. Child Protection'!G$1,FALSE)=F57,"",VLOOKUP($A57,'[1]2. Child Protection'!$B$8:$BE$226,'[1]2. Child Protection'!G$1,FALSE)-F57)</f>
        <v/>
      </c>
      <c r="O57" s="54" t="str">
        <f>IF(VLOOKUP($A57,'[1]2. Child Protection'!$B$8:$BE$226,'[1]2. Child Protection'!H$1,FALSE)=G57,"",VLOOKUP($A57,'[1]2. Child Protection'!$B$8:$BE$226,'[1]2. Child Protection'!H$1,FALSE))</f>
        <v/>
      </c>
      <c r="P57" s="44" t="str">
        <f>IF(VLOOKUP($A57,'[1]2. Child Protection'!$B$8:$BE$226,'[1]2. Child Protection'!I$1,FALSE)=H57,"",VLOOKUP($A57,'[1]2. Child Protection'!$B$8:$BE$226,'[1]2. Child Protection'!I$1,FALSE))</f>
        <v/>
      </c>
    </row>
    <row r="58" spans="1:18" x14ac:dyDescent="0.3">
      <c r="A58" s="52" t="s">
        <v>95</v>
      </c>
      <c r="B58" s="53" t="s">
        <v>22</v>
      </c>
      <c r="C58" s="53"/>
      <c r="D58" s="53" t="s">
        <v>22</v>
      </c>
      <c r="E58" s="53"/>
      <c r="F58" s="53" t="s">
        <v>22</v>
      </c>
      <c r="G58" s="53"/>
      <c r="H58" s="55"/>
      <c r="J58" s="54" t="str">
        <f>IF(VLOOKUP($A58,'[1]2. Child Protection'!$B$8:$BE$226,'[1]2. Child Protection'!C$1,FALSE)=B58,"",VLOOKUP($A58,'[1]2. Child Protection'!$B$8:$BE$226,'[1]2. Child Protection'!C$1,FALSE)-B58)</f>
        <v/>
      </c>
      <c r="K58" s="54" t="str">
        <f>IF(VLOOKUP($A58,'[1]2. Child Protection'!$B$8:$BE$226,'[1]2. Child Protection'!D$1,FALSE)=C58,"",VLOOKUP($A58,'[1]2. Child Protection'!$B$8:$BE$226,'[1]2. Child Protection'!D$1,FALSE))</f>
        <v/>
      </c>
      <c r="L58" s="54" t="str">
        <f>IF(VLOOKUP($A58,'[1]2. Child Protection'!$B$8:$BE$226,'[1]2. Child Protection'!E$1,FALSE)=D58,"",VLOOKUP($A58,'[1]2. Child Protection'!$B$8:$BE$226,'[1]2. Child Protection'!E$1,FALSE)-D58)</f>
        <v/>
      </c>
      <c r="M58" s="54" t="str">
        <f>IF(VLOOKUP($A58,'[1]2. Child Protection'!$B$8:$BE$226,'[1]2. Child Protection'!F$1,FALSE)=E58,"",VLOOKUP($A58,'[1]2. Child Protection'!$B$8:$BE$226,'[1]2. Child Protection'!F$1,FALSE))</f>
        <v/>
      </c>
      <c r="N58" s="54" t="str">
        <f>IF(VLOOKUP($A58,'[1]2. Child Protection'!$B$8:$BE$226,'[1]2. Child Protection'!G$1,FALSE)=F58,"",VLOOKUP($A58,'[1]2. Child Protection'!$B$8:$BE$226,'[1]2. Child Protection'!G$1,FALSE)-F58)</f>
        <v/>
      </c>
      <c r="O58" s="54" t="str">
        <f>IF(VLOOKUP($A58,'[1]2. Child Protection'!$B$8:$BE$226,'[1]2. Child Protection'!H$1,FALSE)=G58,"",VLOOKUP($A58,'[1]2. Child Protection'!$B$8:$BE$226,'[1]2. Child Protection'!H$1,FALSE))</f>
        <v/>
      </c>
      <c r="P58" s="44" t="str">
        <f>IF(VLOOKUP($A58,'[1]2. Child Protection'!$B$8:$BE$226,'[1]2. Child Protection'!I$1,FALSE)=H58,"",VLOOKUP($A58,'[1]2. Child Protection'!$B$8:$BE$226,'[1]2. Child Protection'!I$1,FALSE))</f>
        <v/>
      </c>
    </row>
    <row r="59" spans="1:18" x14ac:dyDescent="0.3">
      <c r="A59" s="52" t="s">
        <v>96</v>
      </c>
      <c r="B59" s="53" t="s">
        <v>22</v>
      </c>
      <c r="C59" s="54"/>
      <c r="D59" s="53" t="s">
        <v>22</v>
      </c>
      <c r="E59" s="54"/>
      <c r="F59" s="53" t="s">
        <v>22</v>
      </c>
      <c r="G59" s="54"/>
      <c r="H59" s="55"/>
      <c r="J59" s="54" t="str">
        <f>IF(VLOOKUP($A59,'[1]2. Child Protection'!$B$8:$BE$226,'[1]2. Child Protection'!C$1,FALSE)=B59,"",VLOOKUP($A59,'[1]2. Child Protection'!$B$8:$BE$226,'[1]2. Child Protection'!C$1,FALSE)-B59)</f>
        <v/>
      </c>
      <c r="K59" s="54" t="str">
        <f>IF(VLOOKUP($A59,'[1]2. Child Protection'!$B$8:$BE$226,'[1]2. Child Protection'!D$1,FALSE)=C59,"",VLOOKUP($A59,'[1]2. Child Protection'!$B$8:$BE$226,'[1]2. Child Protection'!D$1,FALSE))</f>
        <v/>
      </c>
      <c r="L59" s="54" t="str">
        <f>IF(VLOOKUP($A59,'[1]2. Child Protection'!$B$8:$BE$226,'[1]2. Child Protection'!E$1,FALSE)=D59,"",VLOOKUP($A59,'[1]2. Child Protection'!$B$8:$BE$226,'[1]2. Child Protection'!E$1,FALSE)-D59)</f>
        <v/>
      </c>
      <c r="M59" s="54" t="str">
        <f>IF(VLOOKUP($A59,'[1]2. Child Protection'!$B$8:$BE$226,'[1]2. Child Protection'!F$1,FALSE)=E59,"",VLOOKUP($A59,'[1]2. Child Protection'!$B$8:$BE$226,'[1]2. Child Protection'!F$1,FALSE))</f>
        <v/>
      </c>
      <c r="N59" s="54" t="str">
        <f>IF(VLOOKUP($A59,'[1]2. Child Protection'!$B$8:$BE$226,'[1]2. Child Protection'!G$1,FALSE)=F59,"",VLOOKUP($A59,'[1]2. Child Protection'!$B$8:$BE$226,'[1]2. Child Protection'!G$1,FALSE)-F59)</f>
        <v/>
      </c>
      <c r="O59" s="54" t="str">
        <f>IF(VLOOKUP($A59,'[1]2. Child Protection'!$B$8:$BE$226,'[1]2. Child Protection'!H$1,FALSE)=G59,"",VLOOKUP($A59,'[1]2. Child Protection'!$B$8:$BE$226,'[1]2. Child Protection'!H$1,FALSE))</f>
        <v/>
      </c>
      <c r="P59" s="44" t="str">
        <f>IF(VLOOKUP($A59,'[1]2. Child Protection'!$B$8:$BE$226,'[1]2. Child Protection'!I$1,FALSE)=H59,"",VLOOKUP($A59,'[1]2. Child Protection'!$B$8:$BE$226,'[1]2. Child Protection'!I$1,FALSE))</f>
        <v/>
      </c>
    </row>
    <row r="60" spans="1:18" x14ac:dyDescent="0.3">
      <c r="A60" s="52" t="s">
        <v>97</v>
      </c>
      <c r="B60" s="53">
        <v>4.3</v>
      </c>
      <c r="C60" s="53"/>
      <c r="D60" s="53">
        <v>4.5</v>
      </c>
      <c r="E60" s="53"/>
      <c r="F60" s="53">
        <v>4.0999999999999996</v>
      </c>
      <c r="G60" s="53"/>
      <c r="H60" s="55" t="s">
        <v>328</v>
      </c>
      <c r="J60" s="54" t="str">
        <f>IF(VLOOKUP($A60,'[1]2. Child Protection'!$B$8:$BE$226,'[1]2. Child Protection'!C$1,FALSE)=B60,"",VLOOKUP($A60,'[1]2. Child Protection'!$B$8:$BE$226,'[1]2. Child Protection'!C$1,FALSE)-B60)</f>
        <v/>
      </c>
      <c r="K60" s="54" t="str">
        <f>IF(VLOOKUP($A60,'[1]2. Child Protection'!$B$8:$BE$226,'[1]2. Child Protection'!D$1,FALSE)=C60,"",VLOOKUP($A60,'[1]2. Child Protection'!$B$8:$BE$226,'[1]2. Child Protection'!D$1,FALSE))</f>
        <v/>
      </c>
      <c r="L60" s="54" t="str">
        <f>IF(VLOOKUP($A60,'[1]2. Child Protection'!$B$8:$BE$226,'[1]2. Child Protection'!E$1,FALSE)=D60,"",VLOOKUP($A60,'[1]2. Child Protection'!$B$8:$BE$226,'[1]2. Child Protection'!E$1,FALSE)-D60)</f>
        <v/>
      </c>
      <c r="M60" s="54" t="str">
        <f>IF(VLOOKUP($A60,'[1]2. Child Protection'!$B$8:$BE$226,'[1]2. Child Protection'!F$1,FALSE)=E60,"",VLOOKUP($A60,'[1]2. Child Protection'!$B$8:$BE$226,'[1]2. Child Protection'!F$1,FALSE))</f>
        <v/>
      </c>
      <c r="N60" s="54" t="str">
        <f>IF(VLOOKUP($A60,'[1]2. Child Protection'!$B$8:$BE$226,'[1]2. Child Protection'!G$1,FALSE)=F60,"",VLOOKUP($A60,'[1]2. Child Protection'!$B$8:$BE$226,'[1]2. Child Protection'!G$1,FALSE)-F60)</f>
        <v/>
      </c>
      <c r="O60" s="54" t="str">
        <f>IF(VLOOKUP($A60,'[1]2. Child Protection'!$B$8:$BE$226,'[1]2. Child Protection'!H$1,FALSE)=G60,"",VLOOKUP($A60,'[1]2. Child Protection'!$B$8:$BE$226,'[1]2. Child Protection'!H$1,FALSE))</f>
        <v/>
      </c>
      <c r="P60" s="44" t="str">
        <f>IF(VLOOKUP($A60,'[1]2. Child Protection'!$B$8:$BE$226,'[1]2. Child Protection'!I$1,FALSE)=H60,"",VLOOKUP($A60,'[1]2. Child Protection'!$B$8:$BE$226,'[1]2. Child Protection'!I$1,FALSE))</f>
        <v/>
      </c>
    </row>
    <row r="61" spans="1:18" x14ac:dyDescent="0.3">
      <c r="A61" s="52" t="s">
        <v>99</v>
      </c>
      <c r="B61" s="53">
        <v>14.7</v>
      </c>
      <c r="C61" s="54"/>
      <c r="D61" s="53">
        <v>12.6</v>
      </c>
      <c r="E61" s="54"/>
      <c r="F61" s="53">
        <v>16.7</v>
      </c>
      <c r="G61" s="54"/>
      <c r="H61" s="55" t="s">
        <v>329</v>
      </c>
      <c r="J61" s="54" t="str">
        <f>IF(VLOOKUP($A61,'[1]2. Child Protection'!$B$8:$BE$226,'[1]2. Child Protection'!C$1,FALSE)=B61,"",VLOOKUP($A61,'[1]2. Child Protection'!$B$8:$BE$226,'[1]2. Child Protection'!C$1,FALSE)-B61)</f>
        <v/>
      </c>
      <c r="K61" s="54" t="str">
        <f>IF(VLOOKUP($A61,'[1]2. Child Protection'!$B$8:$BE$226,'[1]2. Child Protection'!D$1,FALSE)=C61,"",VLOOKUP($A61,'[1]2. Child Protection'!$B$8:$BE$226,'[1]2. Child Protection'!D$1,FALSE))</f>
        <v/>
      </c>
      <c r="L61" s="54" t="str">
        <f>IF(VLOOKUP($A61,'[1]2. Child Protection'!$B$8:$BE$226,'[1]2. Child Protection'!E$1,FALSE)=D61,"",VLOOKUP($A61,'[1]2. Child Protection'!$B$8:$BE$226,'[1]2. Child Protection'!E$1,FALSE)-D61)</f>
        <v/>
      </c>
      <c r="M61" s="54" t="str">
        <f>IF(VLOOKUP($A61,'[1]2. Child Protection'!$B$8:$BE$226,'[1]2. Child Protection'!F$1,FALSE)=E61,"",VLOOKUP($A61,'[1]2. Child Protection'!$B$8:$BE$226,'[1]2. Child Protection'!F$1,FALSE))</f>
        <v/>
      </c>
      <c r="N61" s="54" t="str">
        <f>IF(VLOOKUP($A61,'[1]2. Child Protection'!$B$8:$BE$226,'[1]2. Child Protection'!G$1,FALSE)=F61,"",VLOOKUP($A61,'[1]2. Child Protection'!$B$8:$BE$226,'[1]2. Child Protection'!G$1,FALSE)-F61)</f>
        <v/>
      </c>
      <c r="O61" s="54" t="str">
        <f>IF(VLOOKUP($A61,'[1]2. Child Protection'!$B$8:$BE$226,'[1]2. Child Protection'!H$1,FALSE)=G61,"",VLOOKUP($A61,'[1]2. Child Protection'!$B$8:$BE$226,'[1]2. Child Protection'!H$1,FALSE))</f>
        <v/>
      </c>
      <c r="P61" s="44" t="str">
        <f>IF(VLOOKUP($A61,'[1]2. Child Protection'!$B$8:$BE$226,'[1]2. Child Protection'!I$1,FALSE)=H61,"",VLOOKUP($A61,'[1]2. Child Protection'!$B$8:$BE$226,'[1]2. Child Protection'!I$1,FALSE))</f>
        <v/>
      </c>
    </row>
    <row r="62" spans="1:18" x14ac:dyDescent="0.3">
      <c r="A62" s="52" t="s">
        <v>101</v>
      </c>
      <c r="B62" s="53" t="s">
        <v>22</v>
      </c>
      <c r="C62" s="53"/>
      <c r="D62" s="53" t="s">
        <v>22</v>
      </c>
      <c r="E62" s="53"/>
      <c r="F62" s="53" t="s">
        <v>22</v>
      </c>
      <c r="G62" s="53"/>
      <c r="H62" s="55"/>
      <c r="J62" s="54" t="str">
        <f>IF(VLOOKUP($A62,'[1]2. Child Protection'!$B$8:$BE$226,'[1]2. Child Protection'!C$1,FALSE)=B62,"",VLOOKUP($A62,'[1]2. Child Protection'!$B$8:$BE$226,'[1]2. Child Protection'!C$1,FALSE)-B62)</f>
        <v/>
      </c>
      <c r="K62" s="54" t="str">
        <f>IF(VLOOKUP($A62,'[1]2. Child Protection'!$B$8:$BE$226,'[1]2. Child Protection'!D$1,FALSE)=C62,"",VLOOKUP($A62,'[1]2. Child Protection'!$B$8:$BE$226,'[1]2. Child Protection'!D$1,FALSE))</f>
        <v/>
      </c>
      <c r="L62" s="54" t="str">
        <f>IF(VLOOKUP($A62,'[1]2. Child Protection'!$B$8:$BE$226,'[1]2. Child Protection'!E$1,FALSE)=D62,"",VLOOKUP($A62,'[1]2. Child Protection'!$B$8:$BE$226,'[1]2. Child Protection'!E$1,FALSE)-D62)</f>
        <v/>
      </c>
      <c r="M62" s="54" t="str">
        <f>IF(VLOOKUP($A62,'[1]2. Child Protection'!$B$8:$BE$226,'[1]2. Child Protection'!F$1,FALSE)=E62,"",VLOOKUP($A62,'[1]2. Child Protection'!$B$8:$BE$226,'[1]2. Child Protection'!F$1,FALSE))</f>
        <v/>
      </c>
      <c r="N62" s="54" t="str">
        <f>IF(VLOOKUP($A62,'[1]2. Child Protection'!$B$8:$BE$226,'[1]2. Child Protection'!G$1,FALSE)=F62,"",VLOOKUP($A62,'[1]2. Child Protection'!$B$8:$BE$226,'[1]2. Child Protection'!G$1,FALSE)-F62)</f>
        <v/>
      </c>
      <c r="O62" s="54" t="str">
        <f>IF(VLOOKUP($A62,'[1]2. Child Protection'!$B$8:$BE$226,'[1]2. Child Protection'!H$1,FALSE)=G62,"",VLOOKUP($A62,'[1]2. Child Protection'!$B$8:$BE$226,'[1]2. Child Protection'!H$1,FALSE))</f>
        <v/>
      </c>
      <c r="P62" s="44" t="str">
        <f>IF(VLOOKUP($A62,'[1]2. Child Protection'!$B$8:$BE$226,'[1]2. Child Protection'!I$1,FALSE)=H62,"",VLOOKUP($A62,'[1]2. Child Protection'!$B$8:$BE$226,'[1]2. Child Protection'!I$1,FALSE))</f>
        <v/>
      </c>
    </row>
    <row r="63" spans="1:18" x14ac:dyDescent="0.3">
      <c r="A63" s="52" t="s">
        <v>102</v>
      </c>
      <c r="B63" s="53" t="s">
        <v>22</v>
      </c>
      <c r="C63" s="54"/>
      <c r="D63" s="53" t="s">
        <v>22</v>
      </c>
      <c r="E63" s="54"/>
      <c r="F63" s="53" t="s">
        <v>22</v>
      </c>
      <c r="G63" s="54"/>
      <c r="H63" s="55"/>
      <c r="J63" s="54" t="str">
        <f>IF(VLOOKUP($A63,'[1]2. Child Protection'!$B$8:$BE$226,'[1]2. Child Protection'!C$1,FALSE)=B63,"",VLOOKUP($A63,'[1]2. Child Protection'!$B$8:$BE$226,'[1]2. Child Protection'!C$1,FALSE)-B63)</f>
        <v/>
      </c>
      <c r="K63" s="54" t="str">
        <f>IF(VLOOKUP($A63,'[1]2. Child Protection'!$B$8:$BE$226,'[1]2. Child Protection'!D$1,FALSE)=C63,"",VLOOKUP($A63,'[1]2. Child Protection'!$B$8:$BE$226,'[1]2. Child Protection'!D$1,FALSE))</f>
        <v/>
      </c>
      <c r="L63" s="54" t="str">
        <f>IF(VLOOKUP($A63,'[1]2. Child Protection'!$B$8:$BE$226,'[1]2. Child Protection'!E$1,FALSE)=D63,"",VLOOKUP($A63,'[1]2. Child Protection'!$B$8:$BE$226,'[1]2. Child Protection'!E$1,FALSE)-D63)</f>
        <v/>
      </c>
      <c r="M63" s="54" t="str">
        <f>IF(VLOOKUP($A63,'[1]2. Child Protection'!$B$8:$BE$226,'[1]2. Child Protection'!F$1,FALSE)=E63,"",VLOOKUP($A63,'[1]2. Child Protection'!$B$8:$BE$226,'[1]2. Child Protection'!F$1,FALSE))</f>
        <v/>
      </c>
      <c r="N63" s="54" t="str">
        <f>IF(VLOOKUP($A63,'[1]2. Child Protection'!$B$8:$BE$226,'[1]2. Child Protection'!G$1,FALSE)=F63,"",VLOOKUP($A63,'[1]2. Child Protection'!$B$8:$BE$226,'[1]2. Child Protection'!G$1,FALSE)-F63)</f>
        <v/>
      </c>
      <c r="O63" s="54" t="str">
        <f>IF(VLOOKUP($A63,'[1]2. Child Protection'!$B$8:$BE$226,'[1]2. Child Protection'!H$1,FALSE)=G63,"",VLOOKUP($A63,'[1]2. Child Protection'!$B$8:$BE$226,'[1]2. Child Protection'!H$1,FALSE))</f>
        <v/>
      </c>
      <c r="P63" s="44" t="str">
        <f>IF(VLOOKUP($A63,'[1]2. Child Protection'!$B$8:$BE$226,'[1]2. Child Protection'!I$1,FALSE)=H63,"",VLOOKUP($A63,'[1]2. Child Protection'!$B$8:$BE$226,'[1]2. Child Protection'!I$1,FALSE))</f>
        <v/>
      </c>
    </row>
    <row r="64" spans="1:18" x14ac:dyDescent="0.3">
      <c r="A64" s="52" t="s">
        <v>104</v>
      </c>
      <c r="B64" s="53" t="s">
        <v>22</v>
      </c>
      <c r="C64" s="54"/>
      <c r="D64" s="53" t="s">
        <v>22</v>
      </c>
      <c r="E64" s="53"/>
      <c r="F64" s="53" t="s">
        <v>22</v>
      </c>
      <c r="G64" s="53"/>
      <c r="H64" s="55"/>
      <c r="J64" s="54" t="str">
        <f>IF(VLOOKUP($A64,'[1]2. Child Protection'!$B$8:$BE$226,'[1]2. Child Protection'!C$1,FALSE)=B64,"",VLOOKUP($A64,'[1]2. Child Protection'!$B$8:$BE$226,'[1]2. Child Protection'!C$1,FALSE)-B64)</f>
        <v/>
      </c>
      <c r="K64" s="54" t="str">
        <f>IF(VLOOKUP($A64,'[1]2. Child Protection'!$B$8:$BE$226,'[1]2. Child Protection'!D$1,FALSE)=C64,"",VLOOKUP($A64,'[1]2. Child Protection'!$B$8:$BE$226,'[1]2. Child Protection'!D$1,FALSE))</f>
        <v/>
      </c>
      <c r="L64" s="54" t="str">
        <f>IF(VLOOKUP($A64,'[1]2. Child Protection'!$B$8:$BE$226,'[1]2. Child Protection'!E$1,FALSE)=D64,"",VLOOKUP($A64,'[1]2. Child Protection'!$B$8:$BE$226,'[1]2. Child Protection'!E$1,FALSE)-D64)</f>
        <v/>
      </c>
      <c r="M64" s="54" t="str">
        <f>IF(VLOOKUP($A64,'[1]2. Child Protection'!$B$8:$BE$226,'[1]2. Child Protection'!F$1,FALSE)=E64,"",VLOOKUP($A64,'[1]2. Child Protection'!$B$8:$BE$226,'[1]2. Child Protection'!F$1,FALSE))</f>
        <v/>
      </c>
      <c r="N64" s="54" t="str">
        <f>IF(VLOOKUP($A64,'[1]2. Child Protection'!$B$8:$BE$226,'[1]2. Child Protection'!G$1,FALSE)=F64,"",VLOOKUP($A64,'[1]2. Child Protection'!$B$8:$BE$226,'[1]2. Child Protection'!G$1,FALSE)-F64)</f>
        <v/>
      </c>
      <c r="O64" s="54" t="str">
        <f>IF(VLOOKUP($A64,'[1]2. Child Protection'!$B$8:$BE$226,'[1]2. Child Protection'!H$1,FALSE)=G64,"",VLOOKUP($A64,'[1]2. Child Protection'!$B$8:$BE$226,'[1]2. Child Protection'!H$1,FALSE))</f>
        <v/>
      </c>
      <c r="P64" s="44" t="str">
        <f>IF(VLOOKUP($A64,'[1]2. Child Protection'!$B$8:$BE$226,'[1]2. Child Protection'!I$1,FALSE)=H64,"",VLOOKUP($A64,'[1]2. Child Protection'!$B$8:$BE$226,'[1]2. Child Protection'!I$1,FALSE))</f>
        <v/>
      </c>
    </row>
    <row r="65" spans="1:18" x14ac:dyDescent="0.3">
      <c r="A65" s="52" t="s">
        <v>105</v>
      </c>
      <c r="B65" s="53">
        <v>3.8</v>
      </c>
      <c r="C65" s="54"/>
      <c r="D65" s="53">
        <v>4.5999999999999996</v>
      </c>
      <c r="E65" s="54"/>
      <c r="F65" s="53">
        <v>3</v>
      </c>
      <c r="G65" s="54"/>
      <c r="H65" s="55" t="s">
        <v>312</v>
      </c>
      <c r="J65" s="54" t="str">
        <f>IF(VLOOKUP($A65,'[1]2. Child Protection'!$B$8:$BE$226,'[1]2. Child Protection'!C$1,FALSE)=B65,"",VLOOKUP($A65,'[1]2. Child Protection'!$B$8:$BE$226,'[1]2. Child Protection'!C$1,FALSE)-B65)</f>
        <v/>
      </c>
      <c r="K65" s="54" t="str">
        <f>IF(VLOOKUP($A65,'[1]2. Child Protection'!$B$8:$BE$226,'[1]2. Child Protection'!D$1,FALSE)=C65,"",VLOOKUP($A65,'[1]2. Child Protection'!$B$8:$BE$226,'[1]2. Child Protection'!D$1,FALSE))</f>
        <v/>
      </c>
      <c r="L65" s="54" t="str">
        <f>IF(VLOOKUP($A65,'[1]2. Child Protection'!$B$8:$BE$226,'[1]2. Child Protection'!E$1,FALSE)=D65,"",VLOOKUP($A65,'[1]2. Child Protection'!$B$8:$BE$226,'[1]2. Child Protection'!E$1,FALSE)-D65)</f>
        <v/>
      </c>
      <c r="M65" s="54" t="str">
        <f>IF(VLOOKUP($A65,'[1]2. Child Protection'!$B$8:$BE$226,'[1]2. Child Protection'!F$1,FALSE)=E65,"",VLOOKUP($A65,'[1]2. Child Protection'!$B$8:$BE$226,'[1]2. Child Protection'!F$1,FALSE))</f>
        <v/>
      </c>
      <c r="N65" s="54" t="str">
        <f>IF(VLOOKUP($A65,'[1]2. Child Protection'!$B$8:$BE$226,'[1]2. Child Protection'!G$1,FALSE)=F65,"",VLOOKUP($A65,'[1]2. Child Protection'!$B$8:$BE$226,'[1]2. Child Protection'!G$1,FALSE)-F65)</f>
        <v/>
      </c>
      <c r="O65" s="54" t="str">
        <f>IF(VLOOKUP($A65,'[1]2. Child Protection'!$B$8:$BE$226,'[1]2. Child Protection'!H$1,FALSE)=G65,"",VLOOKUP($A65,'[1]2. Child Protection'!$B$8:$BE$226,'[1]2. Child Protection'!H$1,FALSE))</f>
        <v/>
      </c>
      <c r="P65" s="44" t="str">
        <f>IF(VLOOKUP($A65,'[1]2. Child Protection'!$B$8:$BE$226,'[1]2. Child Protection'!I$1,FALSE)=H65,"",VLOOKUP($A65,'[1]2. Child Protection'!$B$8:$BE$226,'[1]2. Child Protection'!I$1,FALSE))</f>
        <v/>
      </c>
      <c r="R65" s="56"/>
    </row>
    <row r="66" spans="1:18" x14ac:dyDescent="0.3">
      <c r="A66" s="52" t="s">
        <v>107</v>
      </c>
      <c r="B66" s="53" t="s">
        <v>22</v>
      </c>
      <c r="C66" s="54"/>
      <c r="D66" s="53" t="s">
        <v>22</v>
      </c>
      <c r="E66" s="54"/>
      <c r="F66" s="53" t="s">
        <v>22</v>
      </c>
      <c r="G66" s="54"/>
      <c r="H66" s="55"/>
      <c r="J66" s="54" t="str">
        <f>IF(VLOOKUP($A66,'[1]2. Child Protection'!$B$8:$BE$226,'[1]2. Child Protection'!C$1,FALSE)=B66,"",VLOOKUP($A66,'[1]2. Child Protection'!$B$8:$BE$226,'[1]2. Child Protection'!C$1,FALSE)-B66)</f>
        <v/>
      </c>
      <c r="K66" s="54" t="str">
        <f>IF(VLOOKUP($A66,'[1]2. Child Protection'!$B$8:$BE$226,'[1]2. Child Protection'!D$1,FALSE)=C66,"",VLOOKUP($A66,'[1]2. Child Protection'!$B$8:$BE$226,'[1]2. Child Protection'!D$1,FALSE))</f>
        <v/>
      </c>
      <c r="L66" s="54" t="str">
        <f>IF(VLOOKUP($A66,'[1]2. Child Protection'!$B$8:$BE$226,'[1]2. Child Protection'!E$1,FALSE)=D66,"",VLOOKUP($A66,'[1]2. Child Protection'!$B$8:$BE$226,'[1]2. Child Protection'!E$1,FALSE)-D66)</f>
        <v/>
      </c>
      <c r="M66" s="54" t="str">
        <f>IF(VLOOKUP($A66,'[1]2. Child Protection'!$B$8:$BE$226,'[1]2. Child Protection'!F$1,FALSE)=E66,"",VLOOKUP($A66,'[1]2. Child Protection'!$B$8:$BE$226,'[1]2. Child Protection'!F$1,FALSE))</f>
        <v/>
      </c>
      <c r="N66" s="54" t="str">
        <f>IF(VLOOKUP($A66,'[1]2. Child Protection'!$B$8:$BE$226,'[1]2. Child Protection'!G$1,FALSE)=F66,"",VLOOKUP($A66,'[1]2. Child Protection'!$B$8:$BE$226,'[1]2. Child Protection'!G$1,FALSE)-F66)</f>
        <v/>
      </c>
      <c r="O66" s="54" t="str">
        <f>IF(VLOOKUP($A66,'[1]2. Child Protection'!$B$8:$BE$226,'[1]2. Child Protection'!H$1,FALSE)=G66,"",VLOOKUP($A66,'[1]2. Child Protection'!$B$8:$BE$226,'[1]2. Child Protection'!H$1,FALSE))</f>
        <v/>
      </c>
      <c r="P66" s="44" t="str">
        <f>IF(VLOOKUP($A66,'[1]2. Child Protection'!$B$8:$BE$226,'[1]2. Child Protection'!I$1,FALSE)=H66,"",VLOOKUP($A66,'[1]2. Child Protection'!$B$8:$BE$226,'[1]2. Child Protection'!I$1,FALSE))</f>
        <v/>
      </c>
    </row>
    <row r="67" spans="1:18" x14ac:dyDescent="0.3">
      <c r="A67" s="52" t="s">
        <v>109</v>
      </c>
      <c r="B67" s="53">
        <v>4.8</v>
      </c>
      <c r="C67" s="54"/>
      <c r="D67" s="53">
        <v>5.8</v>
      </c>
      <c r="E67" s="54"/>
      <c r="F67" s="53">
        <v>3.7</v>
      </c>
      <c r="G67" s="54"/>
      <c r="H67" s="55" t="s">
        <v>330</v>
      </c>
      <c r="J67" s="54" t="str">
        <f>IF(VLOOKUP($A67,'[1]2. Child Protection'!$B$8:$BE$226,'[1]2. Child Protection'!C$1,FALSE)=B67,"",VLOOKUP($A67,'[1]2. Child Protection'!$B$8:$BE$226,'[1]2. Child Protection'!C$1,FALSE)-B67)</f>
        <v/>
      </c>
      <c r="K67" s="54" t="str">
        <f>IF(VLOOKUP($A67,'[1]2. Child Protection'!$B$8:$BE$226,'[1]2. Child Protection'!D$1,FALSE)=C67,"",VLOOKUP($A67,'[1]2. Child Protection'!$B$8:$BE$226,'[1]2. Child Protection'!D$1,FALSE))</f>
        <v/>
      </c>
      <c r="L67" s="54" t="str">
        <f>IF(VLOOKUP($A67,'[1]2. Child Protection'!$B$8:$BE$226,'[1]2. Child Protection'!E$1,FALSE)=D67,"",VLOOKUP($A67,'[1]2. Child Protection'!$B$8:$BE$226,'[1]2. Child Protection'!E$1,FALSE)-D67)</f>
        <v/>
      </c>
      <c r="M67" s="54" t="str">
        <f>IF(VLOOKUP($A67,'[1]2. Child Protection'!$B$8:$BE$226,'[1]2. Child Protection'!F$1,FALSE)=E67,"",VLOOKUP($A67,'[1]2. Child Protection'!$B$8:$BE$226,'[1]2. Child Protection'!F$1,FALSE))</f>
        <v/>
      </c>
      <c r="N67" s="54" t="str">
        <f>IF(VLOOKUP($A67,'[1]2. Child Protection'!$B$8:$BE$226,'[1]2. Child Protection'!G$1,FALSE)=F67,"",VLOOKUP($A67,'[1]2. Child Protection'!$B$8:$BE$226,'[1]2. Child Protection'!G$1,FALSE)-F67)</f>
        <v/>
      </c>
      <c r="O67" s="54" t="str">
        <f>IF(VLOOKUP($A67,'[1]2. Child Protection'!$B$8:$BE$226,'[1]2. Child Protection'!H$1,FALSE)=G67,"",VLOOKUP($A67,'[1]2. Child Protection'!$B$8:$BE$226,'[1]2. Child Protection'!H$1,FALSE))</f>
        <v/>
      </c>
      <c r="P67" s="44" t="str">
        <f>IF(VLOOKUP($A67,'[1]2. Child Protection'!$B$8:$BE$226,'[1]2. Child Protection'!I$1,FALSE)=H67,"",VLOOKUP($A67,'[1]2. Child Protection'!$B$8:$BE$226,'[1]2. Child Protection'!I$1,FALSE))</f>
        <v/>
      </c>
      <c r="R67" s="56"/>
    </row>
    <row r="68" spans="1:18" x14ac:dyDescent="0.3">
      <c r="A68" s="52" t="s">
        <v>111</v>
      </c>
      <c r="B68" s="53">
        <v>6.9</v>
      </c>
      <c r="C68" s="53"/>
      <c r="D68" s="53">
        <v>6.5</v>
      </c>
      <c r="E68" s="53"/>
      <c r="F68" s="53">
        <v>7.3</v>
      </c>
      <c r="G68" s="53"/>
      <c r="H68" s="55" t="s">
        <v>331</v>
      </c>
      <c r="J68" s="54" t="str">
        <f>IF(VLOOKUP($A68,'[1]2. Child Protection'!$B$8:$BE$226,'[1]2. Child Protection'!C$1,FALSE)=B68,"",VLOOKUP($A68,'[1]2. Child Protection'!$B$8:$BE$226,'[1]2. Child Protection'!C$1,FALSE)-B68)</f>
        <v/>
      </c>
      <c r="K68" s="54" t="str">
        <f>IF(VLOOKUP($A68,'[1]2. Child Protection'!$B$8:$BE$226,'[1]2. Child Protection'!D$1,FALSE)=C68,"",VLOOKUP($A68,'[1]2. Child Protection'!$B$8:$BE$226,'[1]2. Child Protection'!D$1,FALSE))</f>
        <v/>
      </c>
      <c r="L68" s="54" t="str">
        <f>IF(VLOOKUP($A68,'[1]2. Child Protection'!$B$8:$BE$226,'[1]2. Child Protection'!E$1,FALSE)=D68,"",VLOOKUP($A68,'[1]2. Child Protection'!$B$8:$BE$226,'[1]2. Child Protection'!E$1,FALSE)-D68)</f>
        <v/>
      </c>
      <c r="M68" s="54" t="str">
        <f>IF(VLOOKUP($A68,'[1]2. Child Protection'!$B$8:$BE$226,'[1]2. Child Protection'!F$1,FALSE)=E68,"",VLOOKUP($A68,'[1]2. Child Protection'!$B$8:$BE$226,'[1]2. Child Protection'!F$1,FALSE))</f>
        <v/>
      </c>
      <c r="N68" s="54" t="str">
        <f>IF(VLOOKUP($A68,'[1]2. Child Protection'!$B$8:$BE$226,'[1]2. Child Protection'!G$1,FALSE)=F68,"",VLOOKUP($A68,'[1]2. Child Protection'!$B$8:$BE$226,'[1]2. Child Protection'!G$1,FALSE)-F68)</f>
        <v/>
      </c>
      <c r="O68" s="54" t="str">
        <f>IF(VLOOKUP($A68,'[1]2. Child Protection'!$B$8:$BE$226,'[1]2. Child Protection'!H$1,FALSE)=G68,"",VLOOKUP($A68,'[1]2. Child Protection'!$B$8:$BE$226,'[1]2. Child Protection'!H$1,FALSE))</f>
        <v/>
      </c>
      <c r="P68" s="44" t="str">
        <f>IF(VLOOKUP($A68,'[1]2. Child Protection'!$B$8:$BE$226,'[1]2. Child Protection'!I$1,FALSE)=H68,"",VLOOKUP($A68,'[1]2. Child Protection'!$B$8:$BE$226,'[1]2. Child Protection'!I$1,FALSE))</f>
        <v/>
      </c>
      <c r="R68" s="56"/>
    </row>
    <row r="69" spans="1:18" x14ac:dyDescent="0.3">
      <c r="A69" s="52" t="s">
        <v>113</v>
      </c>
      <c r="B69" s="53" t="s">
        <v>22</v>
      </c>
      <c r="C69" s="53"/>
      <c r="D69" s="53" t="s">
        <v>22</v>
      </c>
      <c r="E69" s="53"/>
      <c r="F69" s="53" t="s">
        <v>22</v>
      </c>
      <c r="G69" s="53"/>
      <c r="H69" s="55"/>
      <c r="J69" s="54" t="str">
        <f>IF(VLOOKUP($A69,'[1]2. Child Protection'!$B$8:$BE$226,'[1]2. Child Protection'!C$1,FALSE)=B69,"",VLOOKUP($A69,'[1]2. Child Protection'!$B$8:$BE$226,'[1]2. Child Protection'!C$1,FALSE)-B69)</f>
        <v/>
      </c>
      <c r="K69" s="54" t="str">
        <f>IF(VLOOKUP($A69,'[1]2. Child Protection'!$B$8:$BE$226,'[1]2. Child Protection'!D$1,FALSE)=C69,"",VLOOKUP($A69,'[1]2. Child Protection'!$B$8:$BE$226,'[1]2. Child Protection'!D$1,FALSE))</f>
        <v/>
      </c>
      <c r="L69" s="54" t="str">
        <f>IF(VLOOKUP($A69,'[1]2. Child Protection'!$B$8:$BE$226,'[1]2. Child Protection'!E$1,FALSE)=D69,"",VLOOKUP($A69,'[1]2. Child Protection'!$B$8:$BE$226,'[1]2. Child Protection'!E$1,FALSE)-D69)</f>
        <v/>
      </c>
      <c r="M69" s="54" t="str">
        <f>IF(VLOOKUP($A69,'[1]2. Child Protection'!$B$8:$BE$226,'[1]2. Child Protection'!F$1,FALSE)=E69,"",VLOOKUP($A69,'[1]2. Child Protection'!$B$8:$BE$226,'[1]2. Child Protection'!F$1,FALSE))</f>
        <v/>
      </c>
      <c r="N69" s="54" t="str">
        <f>IF(VLOOKUP($A69,'[1]2. Child Protection'!$B$8:$BE$226,'[1]2. Child Protection'!G$1,FALSE)=F69,"",VLOOKUP($A69,'[1]2. Child Protection'!$B$8:$BE$226,'[1]2. Child Protection'!G$1,FALSE)-F69)</f>
        <v/>
      </c>
      <c r="O69" s="54" t="str">
        <f>IF(VLOOKUP($A69,'[1]2. Child Protection'!$B$8:$BE$226,'[1]2. Child Protection'!H$1,FALSE)=G69,"",VLOOKUP($A69,'[1]2. Child Protection'!$B$8:$BE$226,'[1]2. Child Protection'!H$1,FALSE))</f>
        <v/>
      </c>
      <c r="P69" s="44" t="str">
        <f>IF(VLOOKUP($A69,'[1]2. Child Protection'!$B$8:$BE$226,'[1]2. Child Protection'!I$1,FALSE)=H69,"",VLOOKUP($A69,'[1]2. Child Protection'!$B$8:$BE$226,'[1]2. Child Protection'!I$1,FALSE))</f>
        <v/>
      </c>
    </row>
    <row r="70" spans="1:18" x14ac:dyDescent="0.3">
      <c r="A70" s="52" t="s">
        <v>114</v>
      </c>
      <c r="B70" s="53" t="s">
        <v>22</v>
      </c>
      <c r="C70" s="54"/>
      <c r="D70" s="53" t="s">
        <v>22</v>
      </c>
      <c r="E70" s="54"/>
      <c r="F70" s="53" t="s">
        <v>22</v>
      </c>
      <c r="G70" s="54"/>
      <c r="H70" s="55"/>
      <c r="J70" s="54" t="str">
        <f>IF(VLOOKUP($A70,'[1]2. Child Protection'!$B$8:$BE$226,'[1]2. Child Protection'!C$1,FALSE)=B70,"",VLOOKUP($A70,'[1]2. Child Protection'!$B$8:$BE$226,'[1]2. Child Protection'!C$1,FALSE)-B70)</f>
        <v/>
      </c>
      <c r="K70" s="54" t="str">
        <f>IF(VLOOKUP($A70,'[1]2. Child Protection'!$B$8:$BE$226,'[1]2. Child Protection'!D$1,FALSE)=C70,"",VLOOKUP($A70,'[1]2. Child Protection'!$B$8:$BE$226,'[1]2. Child Protection'!D$1,FALSE))</f>
        <v/>
      </c>
      <c r="L70" s="54" t="str">
        <f>IF(VLOOKUP($A70,'[1]2. Child Protection'!$B$8:$BE$226,'[1]2. Child Protection'!E$1,FALSE)=D70,"",VLOOKUP($A70,'[1]2. Child Protection'!$B$8:$BE$226,'[1]2. Child Protection'!E$1,FALSE)-D70)</f>
        <v/>
      </c>
      <c r="M70" s="54" t="str">
        <f>IF(VLOOKUP($A70,'[1]2. Child Protection'!$B$8:$BE$226,'[1]2. Child Protection'!F$1,FALSE)=E70,"",VLOOKUP($A70,'[1]2. Child Protection'!$B$8:$BE$226,'[1]2. Child Protection'!F$1,FALSE))</f>
        <v/>
      </c>
      <c r="N70" s="54" t="str">
        <f>IF(VLOOKUP($A70,'[1]2. Child Protection'!$B$8:$BE$226,'[1]2. Child Protection'!G$1,FALSE)=F70,"",VLOOKUP($A70,'[1]2. Child Protection'!$B$8:$BE$226,'[1]2. Child Protection'!G$1,FALSE)-F70)</f>
        <v/>
      </c>
      <c r="O70" s="54" t="str">
        <f>IF(VLOOKUP($A70,'[1]2. Child Protection'!$B$8:$BE$226,'[1]2. Child Protection'!H$1,FALSE)=G70,"",VLOOKUP($A70,'[1]2. Child Protection'!$B$8:$BE$226,'[1]2. Child Protection'!H$1,FALSE))</f>
        <v/>
      </c>
      <c r="P70" s="44" t="str">
        <f>IF(VLOOKUP($A70,'[1]2. Child Protection'!$B$8:$BE$226,'[1]2. Child Protection'!I$1,FALSE)=H70,"",VLOOKUP($A70,'[1]2. Child Protection'!$B$8:$BE$226,'[1]2. Child Protection'!I$1,FALSE))</f>
        <v/>
      </c>
    </row>
    <row r="71" spans="1:18" x14ac:dyDescent="0.3">
      <c r="A71" s="52" t="s">
        <v>115</v>
      </c>
      <c r="B71" s="53" t="s">
        <v>22</v>
      </c>
      <c r="C71" s="53"/>
      <c r="D71" s="53" t="s">
        <v>22</v>
      </c>
      <c r="E71" s="53"/>
      <c r="F71" s="53" t="s">
        <v>22</v>
      </c>
      <c r="G71" s="53"/>
      <c r="H71" s="55"/>
      <c r="J71" s="54" t="str">
        <f>IF(VLOOKUP($A71,'[1]2. Child Protection'!$B$8:$BE$226,'[1]2. Child Protection'!C$1,FALSE)=B71,"",VLOOKUP($A71,'[1]2. Child Protection'!$B$8:$BE$226,'[1]2. Child Protection'!C$1,FALSE)-B71)</f>
        <v/>
      </c>
      <c r="K71" s="54" t="str">
        <f>IF(VLOOKUP($A71,'[1]2. Child Protection'!$B$8:$BE$226,'[1]2. Child Protection'!D$1,FALSE)=C71,"",VLOOKUP($A71,'[1]2. Child Protection'!$B$8:$BE$226,'[1]2. Child Protection'!D$1,FALSE))</f>
        <v/>
      </c>
      <c r="L71" s="54" t="str">
        <f>IF(VLOOKUP($A71,'[1]2. Child Protection'!$B$8:$BE$226,'[1]2. Child Protection'!E$1,FALSE)=D71,"",VLOOKUP($A71,'[1]2. Child Protection'!$B$8:$BE$226,'[1]2. Child Protection'!E$1,FALSE)-D71)</f>
        <v/>
      </c>
      <c r="M71" s="54" t="str">
        <f>IF(VLOOKUP($A71,'[1]2. Child Protection'!$B$8:$BE$226,'[1]2. Child Protection'!F$1,FALSE)=E71,"",VLOOKUP($A71,'[1]2. Child Protection'!$B$8:$BE$226,'[1]2. Child Protection'!F$1,FALSE))</f>
        <v/>
      </c>
      <c r="N71" s="54" t="str">
        <f>IF(VLOOKUP($A71,'[1]2. Child Protection'!$B$8:$BE$226,'[1]2. Child Protection'!G$1,FALSE)=F71,"",VLOOKUP($A71,'[1]2. Child Protection'!$B$8:$BE$226,'[1]2. Child Protection'!G$1,FALSE)-F71)</f>
        <v/>
      </c>
      <c r="O71" s="54" t="str">
        <f>IF(VLOOKUP($A71,'[1]2. Child Protection'!$B$8:$BE$226,'[1]2. Child Protection'!H$1,FALSE)=G71,"",VLOOKUP($A71,'[1]2. Child Protection'!$B$8:$BE$226,'[1]2. Child Protection'!H$1,FALSE))</f>
        <v/>
      </c>
      <c r="P71" s="44" t="str">
        <f>IF(VLOOKUP($A71,'[1]2. Child Protection'!$B$8:$BE$226,'[1]2. Child Protection'!I$1,FALSE)=H71,"",VLOOKUP($A71,'[1]2. Child Protection'!$B$8:$BE$226,'[1]2. Child Protection'!I$1,FALSE))</f>
        <v/>
      </c>
    </row>
    <row r="72" spans="1:18" x14ac:dyDescent="0.3">
      <c r="A72" s="52" t="s">
        <v>117</v>
      </c>
      <c r="B72" s="53">
        <v>7.8</v>
      </c>
      <c r="C72" s="53" t="s">
        <v>170</v>
      </c>
      <c r="D72" s="53">
        <v>8.4</v>
      </c>
      <c r="E72" s="53" t="s">
        <v>170</v>
      </c>
      <c r="F72" s="53">
        <v>7.1</v>
      </c>
      <c r="G72" s="53" t="s">
        <v>170</v>
      </c>
      <c r="H72" s="55" t="s">
        <v>315</v>
      </c>
      <c r="J72" s="54" t="str">
        <f>IF(VLOOKUP($A72,'[1]2. Child Protection'!$B$8:$BE$226,'[1]2. Child Protection'!C$1,FALSE)=B72,"",VLOOKUP($A72,'[1]2. Child Protection'!$B$8:$BE$226,'[1]2. Child Protection'!C$1,FALSE)-B72)</f>
        <v/>
      </c>
      <c r="K72" s="54" t="str">
        <f>IF(VLOOKUP($A72,'[1]2. Child Protection'!$B$8:$BE$226,'[1]2. Child Protection'!D$1,FALSE)=C72,"",VLOOKUP($A72,'[1]2. Child Protection'!$B$8:$BE$226,'[1]2. Child Protection'!D$1,FALSE))</f>
        <v/>
      </c>
      <c r="L72" s="54" t="str">
        <f>IF(VLOOKUP($A72,'[1]2. Child Protection'!$B$8:$BE$226,'[1]2. Child Protection'!E$1,FALSE)=D72,"",VLOOKUP($A72,'[1]2. Child Protection'!$B$8:$BE$226,'[1]2. Child Protection'!E$1,FALSE)-D72)</f>
        <v/>
      </c>
      <c r="M72" s="54" t="str">
        <f>IF(VLOOKUP($A72,'[1]2. Child Protection'!$B$8:$BE$226,'[1]2. Child Protection'!F$1,FALSE)=E72,"",VLOOKUP($A72,'[1]2. Child Protection'!$B$8:$BE$226,'[1]2. Child Protection'!F$1,FALSE))</f>
        <v/>
      </c>
      <c r="N72" s="54" t="str">
        <f>IF(VLOOKUP($A72,'[1]2. Child Protection'!$B$8:$BE$226,'[1]2. Child Protection'!G$1,FALSE)=F72,"",VLOOKUP($A72,'[1]2. Child Protection'!$B$8:$BE$226,'[1]2. Child Protection'!G$1,FALSE)-F72)</f>
        <v/>
      </c>
      <c r="O72" s="54" t="str">
        <f>IF(VLOOKUP($A72,'[1]2. Child Protection'!$B$8:$BE$226,'[1]2. Child Protection'!H$1,FALSE)=G72,"",VLOOKUP($A72,'[1]2. Child Protection'!$B$8:$BE$226,'[1]2. Child Protection'!H$1,FALSE))</f>
        <v/>
      </c>
      <c r="P72" s="44" t="str">
        <f>IF(VLOOKUP($A72,'[1]2. Child Protection'!$B$8:$BE$226,'[1]2. Child Protection'!I$1,FALSE)=H72,"",VLOOKUP($A72,'[1]2. Child Protection'!$B$8:$BE$226,'[1]2. Child Protection'!I$1,FALSE))</f>
        <v/>
      </c>
      <c r="R72" s="56"/>
    </row>
    <row r="73" spans="1:18" x14ac:dyDescent="0.3">
      <c r="A73" s="52" t="s">
        <v>118</v>
      </c>
      <c r="B73" s="53">
        <v>45</v>
      </c>
      <c r="C73" s="53"/>
      <c r="D73" s="53">
        <v>50.6</v>
      </c>
      <c r="E73" s="53"/>
      <c r="F73" s="53">
        <v>38.9</v>
      </c>
      <c r="G73" s="53"/>
      <c r="H73" s="55" t="s">
        <v>332</v>
      </c>
      <c r="J73" s="54" t="str">
        <f>IF(VLOOKUP($A73,'[1]2. Child Protection'!$B$8:$BE$226,'[1]2. Child Protection'!C$1,FALSE)=B73,"",VLOOKUP($A73,'[1]2. Child Protection'!$B$8:$BE$226,'[1]2. Child Protection'!C$1,FALSE)-B73)</f>
        <v/>
      </c>
      <c r="K73" s="54" t="str">
        <f>IF(VLOOKUP($A73,'[1]2. Child Protection'!$B$8:$BE$226,'[1]2. Child Protection'!D$1,FALSE)=C73,"",VLOOKUP($A73,'[1]2. Child Protection'!$B$8:$BE$226,'[1]2. Child Protection'!D$1,FALSE))</f>
        <v/>
      </c>
      <c r="L73" s="54" t="str">
        <f>IF(VLOOKUP($A73,'[1]2. Child Protection'!$B$8:$BE$226,'[1]2. Child Protection'!E$1,FALSE)=D73,"",VLOOKUP($A73,'[1]2. Child Protection'!$B$8:$BE$226,'[1]2. Child Protection'!E$1,FALSE)-D73)</f>
        <v/>
      </c>
      <c r="M73" s="54" t="str">
        <f>IF(VLOOKUP($A73,'[1]2. Child Protection'!$B$8:$BE$226,'[1]2. Child Protection'!F$1,FALSE)=E73,"",VLOOKUP($A73,'[1]2. Child Protection'!$B$8:$BE$226,'[1]2. Child Protection'!F$1,FALSE))</f>
        <v/>
      </c>
      <c r="N73" s="54" t="str">
        <f>IF(VLOOKUP($A73,'[1]2. Child Protection'!$B$8:$BE$226,'[1]2. Child Protection'!G$1,FALSE)=F73,"",VLOOKUP($A73,'[1]2. Child Protection'!$B$8:$BE$226,'[1]2. Child Protection'!G$1,FALSE)-F73)</f>
        <v/>
      </c>
      <c r="O73" s="54" t="str">
        <f>IF(VLOOKUP($A73,'[1]2. Child Protection'!$B$8:$BE$226,'[1]2. Child Protection'!H$1,FALSE)=G73,"",VLOOKUP($A73,'[1]2. Child Protection'!$B$8:$BE$226,'[1]2. Child Protection'!H$1,FALSE))</f>
        <v/>
      </c>
      <c r="P73" s="44" t="str">
        <f>IF(VLOOKUP($A73,'[1]2. Child Protection'!$B$8:$BE$226,'[1]2. Child Protection'!I$1,FALSE)=H73,"",VLOOKUP($A73,'[1]2. Child Protection'!$B$8:$BE$226,'[1]2. Child Protection'!I$1,FALSE))</f>
        <v/>
      </c>
    </row>
    <row r="74" spans="1:18" x14ac:dyDescent="0.3">
      <c r="A74" s="52" t="s">
        <v>119</v>
      </c>
      <c r="B74" s="53">
        <v>16.7</v>
      </c>
      <c r="C74" s="54"/>
      <c r="D74" s="53" t="s">
        <v>22</v>
      </c>
      <c r="E74" s="54"/>
      <c r="F74" s="53" t="s">
        <v>22</v>
      </c>
      <c r="G74" s="54"/>
      <c r="H74" s="55" t="s">
        <v>333</v>
      </c>
      <c r="J74" s="54" t="str">
        <f>IF(VLOOKUP($A74,'[1]2. Child Protection'!$B$8:$BE$226,'[1]2. Child Protection'!C$1,FALSE)=B74,"",VLOOKUP($A74,'[1]2. Child Protection'!$B$8:$BE$226,'[1]2. Child Protection'!C$1,FALSE)-B74)</f>
        <v/>
      </c>
      <c r="K74" s="54" t="str">
        <f>IF(VLOOKUP($A74,'[1]2. Child Protection'!$B$8:$BE$226,'[1]2. Child Protection'!D$1,FALSE)=C74,"",VLOOKUP($A74,'[1]2. Child Protection'!$B$8:$BE$226,'[1]2. Child Protection'!D$1,FALSE))</f>
        <v/>
      </c>
      <c r="L74" s="54" t="str">
        <f>IF(VLOOKUP($A74,'[1]2. Child Protection'!$B$8:$BE$226,'[1]2. Child Protection'!E$1,FALSE)=D74,"",VLOOKUP($A74,'[1]2. Child Protection'!$B$8:$BE$226,'[1]2. Child Protection'!E$1,FALSE)-D74)</f>
        <v/>
      </c>
      <c r="M74" s="54" t="str">
        <f>IF(VLOOKUP($A74,'[1]2. Child Protection'!$B$8:$BE$226,'[1]2. Child Protection'!F$1,FALSE)=E74,"",VLOOKUP($A74,'[1]2. Child Protection'!$B$8:$BE$226,'[1]2. Child Protection'!F$1,FALSE))</f>
        <v/>
      </c>
      <c r="N74" s="54" t="str">
        <f>IF(VLOOKUP($A74,'[1]2. Child Protection'!$B$8:$BE$226,'[1]2. Child Protection'!G$1,FALSE)=F74,"",VLOOKUP($A74,'[1]2. Child Protection'!$B$8:$BE$226,'[1]2. Child Protection'!G$1,FALSE)-F74)</f>
        <v/>
      </c>
      <c r="O74" s="54" t="str">
        <f>IF(VLOOKUP($A74,'[1]2. Child Protection'!$B$8:$BE$226,'[1]2. Child Protection'!H$1,FALSE)=G74,"",VLOOKUP($A74,'[1]2. Child Protection'!$B$8:$BE$226,'[1]2. Child Protection'!H$1,FALSE))</f>
        <v/>
      </c>
      <c r="P74" s="44" t="str">
        <f>IF(VLOOKUP($A74,'[1]2. Child Protection'!$B$8:$BE$226,'[1]2. Child Protection'!I$1,FALSE)=H74,"",VLOOKUP($A74,'[1]2. Child Protection'!$B$8:$BE$226,'[1]2. Child Protection'!I$1,FALSE))</f>
        <v/>
      </c>
      <c r="R74" s="56"/>
    </row>
    <row r="75" spans="1:18" x14ac:dyDescent="0.3">
      <c r="A75" s="52" t="s">
        <v>121</v>
      </c>
      <c r="B75" s="53" t="s">
        <v>22</v>
      </c>
      <c r="C75" s="54"/>
      <c r="D75" s="53" t="s">
        <v>22</v>
      </c>
      <c r="E75" s="54"/>
      <c r="F75" s="53" t="s">
        <v>22</v>
      </c>
      <c r="G75" s="54"/>
      <c r="H75" s="55"/>
      <c r="J75" s="54" t="str">
        <f>IF(VLOOKUP($A75,'[1]2. Child Protection'!$B$8:$BE$226,'[1]2. Child Protection'!C$1,FALSE)=B75,"",VLOOKUP($A75,'[1]2. Child Protection'!$B$8:$BE$226,'[1]2. Child Protection'!C$1,FALSE)-B75)</f>
        <v/>
      </c>
      <c r="K75" s="54" t="str">
        <f>IF(VLOOKUP($A75,'[1]2. Child Protection'!$B$8:$BE$226,'[1]2. Child Protection'!D$1,FALSE)=C75,"",VLOOKUP($A75,'[1]2. Child Protection'!$B$8:$BE$226,'[1]2. Child Protection'!D$1,FALSE))</f>
        <v/>
      </c>
      <c r="L75" s="54" t="str">
        <f>IF(VLOOKUP($A75,'[1]2. Child Protection'!$B$8:$BE$226,'[1]2. Child Protection'!E$1,FALSE)=D75,"",VLOOKUP($A75,'[1]2. Child Protection'!$B$8:$BE$226,'[1]2. Child Protection'!E$1,FALSE)-D75)</f>
        <v/>
      </c>
      <c r="M75" s="54" t="str">
        <f>IF(VLOOKUP($A75,'[1]2. Child Protection'!$B$8:$BE$226,'[1]2. Child Protection'!F$1,FALSE)=E75,"",VLOOKUP($A75,'[1]2. Child Protection'!$B$8:$BE$226,'[1]2. Child Protection'!F$1,FALSE))</f>
        <v/>
      </c>
      <c r="N75" s="54" t="str">
        <f>IF(VLOOKUP($A75,'[1]2. Child Protection'!$B$8:$BE$226,'[1]2. Child Protection'!G$1,FALSE)=F75,"",VLOOKUP($A75,'[1]2. Child Protection'!$B$8:$BE$226,'[1]2. Child Protection'!G$1,FALSE)-F75)</f>
        <v/>
      </c>
      <c r="O75" s="54" t="str">
        <f>IF(VLOOKUP($A75,'[1]2. Child Protection'!$B$8:$BE$226,'[1]2. Child Protection'!H$1,FALSE)=G75,"",VLOOKUP($A75,'[1]2. Child Protection'!$B$8:$BE$226,'[1]2. Child Protection'!H$1,FALSE))</f>
        <v/>
      </c>
      <c r="P75" s="44" t="str">
        <f>IF(VLOOKUP($A75,'[1]2. Child Protection'!$B$8:$BE$226,'[1]2. Child Protection'!I$1,FALSE)=H75,"",VLOOKUP($A75,'[1]2. Child Protection'!$B$8:$BE$226,'[1]2. Child Protection'!I$1,FALSE))</f>
        <v/>
      </c>
    </row>
    <row r="76" spans="1:18" x14ac:dyDescent="0.3">
      <c r="A76" s="52" t="s">
        <v>122</v>
      </c>
      <c r="B76" s="53" t="s">
        <v>22</v>
      </c>
      <c r="C76" s="54"/>
      <c r="D76" s="53" t="s">
        <v>22</v>
      </c>
      <c r="E76" s="54"/>
      <c r="F76" s="53" t="s">
        <v>22</v>
      </c>
      <c r="G76" s="54"/>
      <c r="H76" s="55"/>
      <c r="J76" s="54" t="str">
        <f>IF(VLOOKUP($A76,'[1]2. Child Protection'!$B$8:$BE$226,'[1]2. Child Protection'!C$1,FALSE)=B76,"",VLOOKUP($A76,'[1]2. Child Protection'!$B$8:$BE$226,'[1]2. Child Protection'!C$1,FALSE)-B76)</f>
        <v/>
      </c>
      <c r="K76" s="54" t="str">
        <f>IF(VLOOKUP($A76,'[1]2. Child Protection'!$B$8:$BE$226,'[1]2. Child Protection'!D$1,FALSE)=C76,"",VLOOKUP($A76,'[1]2. Child Protection'!$B$8:$BE$226,'[1]2. Child Protection'!D$1,FALSE))</f>
        <v/>
      </c>
      <c r="L76" s="54" t="str">
        <f>IF(VLOOKUP($A76,'[1]2. Child Protection'!$B$8:$BE$226,'[1]2. Child Protection'!E$1,FALSE)=D76,"",VLOOKUP($A76,'[1]2. Child Protection'!$B$8:$BE$226,'[1]2. Child Protection'!E$1,FALSE)-D76)</f>
        <v/>
      </c>
      <c r="M76" s="54" t="str">
        <f>IF(VLOOKUP($A76,'[1]2. Child Protection'!$B$8:$BE$226,'[1]2. Child Protection'!F$1,FALSE)=E76,"",VLOOKUP($A76,'[1]2. Child Protection'!$B$8:$BE$226,'[1]2. Child Protection'!F$1,FALSE))</f>
        <v/>
      </c>
      <c r="N76" s="54" t="str">
        <f>IF(VLOOKUP($A76,'[1]2. Child Protection'!$B$8:$BE$226,'[1]2. Child Protection'!G$1,FALSE)=F76,"",VLOOKUP($A76,'[1]2. Child Protection'!$B$8:$BE$226,'[1]2. Child Protection'!G$1,FALSE)-F76)</f>
        <v/>
      </c>
      <c r="O76" s="54" t="str">
        <f>IF(VLOOKUP($A76,'[1]2. Child Protection'!$B$8:$BE$226,'[1]2. Child Protection'!H$1,FALSE)=G76,"",VLOOKUP($A76,'[1]2. Child Protection'!$B$8:$BE$226,'[1]2. Child Protection'!H$1,FALSE))</f>
        <v/>
      </c>
      <c r="P76" s="44" t="str">
        <f>IF(VLOOKUP($A76,'[1]2. Child Protection'!$B$8:$BE$226,'[1]2. Child Protection'!I$1,FALSE)=H76,"",VLOOKUP($A76,'[1]2. Child Protection'!$B$8:$BE$226,'[1]2. Child Protection'!I$1,FALSE))</f>
        <v/>
      </c>
    </row>
    <row r="77" spans="1:18" x14ac:dyDescent="0.3">
      <c r="A77" s="52" t="s">
        <v>123</v>
      </c>
      <c r="B77" s="53">
        <v>19.600000000000001</v>
      </c>
      <c r="C77" s="53" t="s">
        <v>170</v>
      </c>
      <c r="D77" s="53">
        <v>19.3</v>
      </c>
      <c r="E77" s="53" t="s">
        <v>170</v>
      </c>
      <c r="F77" s="53">
        <v>16.600000000000001</v>
      </c>
      <c r="G77" s="53" t="s">
        <v>170</v>
      </c>
      <c r="H77" s="55" t="s">
        <v>324</v>
      </c>
      <c r="J77" s="54" t="str">
        <f>IF(VLOOKUP($A77,'[1]2. Child Protection'!$B$8:$BE$226,'[1]2. Child Protection'!C$1,FALSE)=B77,"",VLOOKUP($A77,'[1]2. Child Protection'!$B$8:$BE$226,'[1]2. Child Protection'!C$1,FALSE)-B77)</f>
        <v/>
      </c>
      <c r="K77" s="54" t="str">
        <f>IF(VLOOKUP($A77,'[1]2. Child Protection'!$B$8:$BE$226,'[1]2. Child Protection'!D$1,FALSE)=C77,"",VLOOKUP($A77,'[1]2. Child Protection'!$B$8:$BE$226,'[1]2. Child Protection'!D$1,FALSE))</f>
        <v/>
      </c>
      <c r="L77" s="54" t="str">
        <f>IF(VLOOKUP($A77,'[1]2. Child Protection'!$B$8:$BE$226,'[1]2. Child Protection'!E$1,FALSE)=D77,"",VLOOKUP($A77,'[1]2. Child Protection'!$B$8:$BE$226,'[1]2. Child Protection'!E$1,FALSE)-D77)</f>
        <v/>
      </c>
      <c r="M77" s="54" t="str">
        <f>IF(VLOOKUP($A77,'[1]2. Child Protection'!$B$8:$BE$226,'[1]2. Child Protection'!F$1,FALSE)=E77,"",VLOOKUP($A77,'[1]2. Child Protection'!$B$8:$BE$226,'[1]2. Child Protection'!F$1,FALSE))</f>
        <v/>
      </c>
      <c r="N77" s="54" t="str">
        <f>IF(VLOOKUP($A77,'[1]2. Child Protection'!$B$8:$BE$226,'[1]2. Child Protection'!G$1,FALSE)=F77,"",VLOOKUP($A77,'[1]2. Child Protection'!$B$8:$BE$226,'[1]2. Child Protection'!G$1,FALSE)-F77)</f>
        <v/>
      </c>
      <c r="O77" s="54" t="str">
        <f>IF(VLOOKUP($A77,'[1]2. Child Protection'!$B$8:$BE$226,'[1]2. Child Protection'!H$1,FALSE)=G77,"",VLOOKUP($A77,'[1]2. Child Protection'!$B$8:$BE$226,'[1]2. Child Protection'!H$1,FALSE))</f>
        <v/>
      </c>
      <c r="P77" s="44" t="str">
        <f>IF(VLOOKUP($A77,'[1]2. Child Protection'!$B$8:$BE$226,'[1]2. Child Protection'!I$1,FALSE)=H77,"",VLOOKUP($A77,'[1]2. Child Protection'!$B$8:$BE$226,'[1]2. Child Protection'!I$1,FALSE))</f>
        <v/>
      </c>
      <c r="R77" s="56"/>
    </row>
    <row r="78" spans="1:18" x14ac:dyDescent="0.3">
      <c r="A78" s="52" t="s">
        <v>124</v>
      </c>
      <c r="B78" s="53">
        <v>16.899999999999999</v>
      </c>
      <c r="C78" s="54"/>
      <c r="D78" s="53">
        <v>16.5</v>
      </c>
      <c r="E78" s="54"/>
      <c r="F78" s="53">
        <v>17.2</v>
      </c>
      <c r="G78" s="54"/>
      <c r="H78" s="55" t="s">
        <v>326</v>
      </c>
      <c r="J78" s="54" t="str">
        <f>IF(VLOOKUP($A78,'[1]2. Child Protection'!$B$8:$BE$226,'[1]2. Child Protection'!C$1,FALSE)=B78,"",VLOOKUP($A78,'[1]2. Child Protection'!$B$8:$BE$226,'[1]2. Child Protection'!C$1,FALSE)-B78)</f>
        <v/>
      </c>
      <c r="K78" s="54" t="str">
        <f>IF(VLOOKUP($A78,'[1]2. Child Protection'!$B$8:$BE$226,'[1]2. Child Protection'!D$1,FALSE)=C78,"",VLOOKUP($A78,'[1]2. Child Protection'!$B$8:$BE$226,'[1]2. Child Protection'!D$1,FALSE))</f>
        <v/>
      </c>
      <c r="L78" s="54" t="str">
        <f>IF(VLOOKUP($A78,'[1]2. Child Protection'!$B$8:$BE$226,'[1]2. Child Protection'!E$1,FALSE)=D78,"",VLOOKUP($A78,'[1]2. Child Protection'!$B$8:$BE$226,'[1]2. Child Protection'!E$1,FALSE)-D78)</f>
        <v/>
      </c>
      <c r="M78" s="54" t="str">
        <f>IF(VLOOKUP($A78,'[1]2. Child Protection'!$B$8:$BE$226,'[1]2. Child Protection'!F$1,FALSE)=E78,"",VLOOKUP($A78,'[1]2. Child Protection'!$B$8:$BE$226,'[1]2. Child Protection'!F$1,FALSE))</f>
        <v/>
      </c>
      <c r="N78" s="54" t="str">
        <f>IF(VLOOKUP($A78,'[1]2. Child Protection'!$B$8:$BE$226,'[1]2. Child Protection'!G$1,FALSE)=F78,"",VLOOKUP($A78,'[1]2. Child Protection'!$B$8:$BE$226,'[1]2. Child Protection'!G$1,FALSE)-F78)</f>
        <v/>
      </c>
      <c r="O78" s="54" t="str">
        <f>IF(VLOOKUP($A78,'[1]2. Child Protection'!$B$8:$BE$226,'[1]2. Child Protection'!H$1,FALSE)=G78,"",VLOOKUP($A78,'[1]2. Child Protection'!$B$8:$BE$226,'[1]2. Child Protection'!H$1,FALSE))</f>
        <v/>
      </c>
      <c r="P78" s="44" t="str">
        <f>IF(VLOOKUP($A78,'[1]2. Child Protection'!$B$8:$BE$226,'[1]2. Child Protection'!I$1,FALSE)=H78,"",VLOOKUP($A78,'[1]2. Child Protection'!$B$8:$BE$226,'[1]2. Child Protection'!I$1,FALSE))</f>
        <v/>
      </c>
      <c r="R78" s="56"/>
    </row>
    <row r="79" spans="1:18" x14ac:dyDescent="0.3">
      <c r="A79" s="52" t="s">
        <v>125</v>
      </c>
      <c r="B79" s="53">
        <v>1.6</v>
      </c>
      <c r="C79" s="53"/>
      <c r="D79" s="53">
        <v>2.1</v>
      </c>
      <c r="E79" s="53"/>
      <c r="F79" s="53">
        <v>1</v>
      </c>
      <c r="G79" s="53"/>
      <c r="H79" s="55" t="s">
        <v>309</v>
      </c>
      <c r="J79" s="54" t="str">
        <f>IF(VLOOKUP($A79,'[1]2. Child Protection'!$B$8:$BE$226,'[1]2. Child Protection'!C$1,FALSE)=B79,"",VLOOKUP($A79,'[1]2. Child Protection'!$B$8:$BE$226,'[1]2. Child Protection'!C$1,FALSE)-B79)</f>
        <v/>
      </c>
      <c r="K79" s="54" t="str">
        <f>IF(VLOOKUP($A79,'[1]2. Child Protection'!$B$8:$BE$226,'[1]2. Child Protection'!D$1,FALSE)=C79,"",VLOOKUP($A79,'[1]2. Child Protection'!$B$8:$BE$226,'[1]2. Child Protection'!D$1,FALSE))</f>
        <v/>
      </c>
      <c r="L79" s="54" t="str">
        <f>IF(VLOOKUP($A79,'[1]2. Child Protection'!$B$8:$BE$226,'[1]2. Child Protection'!E$1,FALSE)=D79,"",VLOOKUP($A79,'[1]2. Child Protection'!$B$8:$BE$226,'[1]2. Child Protection'!E$1,FALSE)-D79)</f>
        <v/>
      </c>
      <c r="M79" s="54" t="str">
        <f>IF(VLOOKUP($A79,'[1]2. Child Protection'!$B$8:$BE$226,'[1]2. Child Protection'!F$1,FALSE)=E79,"",VLOOKUP($A79,'[1]2. Child Protection'!$B$8:$BE$226,'[1]2. Child Protection'!F$1,FALSE))</f>
        <v/>
      </c>
      <c r="N79" s="54" t="str">
        <f>IF(VLOOKUP($A79,'[1]2. Child Protection'!$B$8:$BE$226,'[1]2. Child Protection'!G$1,FALSE)=F79,"",VLOOKUP($A79,'[1]2. Child Protection'!$B$8:$BE$226,'[1]2. Child Protection'!G$1,FALSE)-F79)</f>
        <v/>
      </c>
      <c r="O79" s="54" t="str">
        <f>IF(VLOOKUP($A79,'[1]2. Child Protection'!$B$8:$BE$226,'[1]2. Child Protection'!H$1,FALSE)=G79,"",VLOOKUP($A79,'[1]2. Child Protection'!$B$8:$BE$226,'[1]2. Child Protection'!H$1,FALSE))</f>
        <v/>
      </c>
      <c r="P79" s="44" t="str">
        <f>IF(VLOOKUP($A79,'[1]2. Child Protection'!$B$8:$BE$226,'[1]2. Child Protection'!I$1,FALSE)=H79,"",VLOOKUP($A79,'[1]2. Child Protection'!$B$8:$BE$226,'[1]2. Child Protection'!I$1,FALSE))</f>
        <v/>
      </c>
    </row>
    <row r="80" spans="1:18" x14ac:dyDescent="0.3">
      <c r="A80" s="52" t="s">
        <v>126</v>
      </c>
      <c r="B80" s="53" t="s">
        <v>22</v>
      </c>
      <c r="C80" s="53"/>
      <c r="D80" s="53" t="s">
        <v>22</v>
      </c>
      <c r="E80" s="53"/>
      <c r="F80" s="53" t="s">
        <v>22</v>
      </c>
      <c r="G80" s="53"/>
      <c r="H80" s="55"/>
      <c r="J80" s="54" t="str">
        <f>IF(VLOOKUP($A80,'[1]2. Child Protection'!$B$8:$BE$226,'[1]2. Child Protection'!C$1,FALSE)=B80,"",VLOOKUP($A80,'[1]2. Child Protection'!$B$8:$BE$226,'[1]2. Child Protection'!C$1,FALSE)-B80)</f>
        <v/>
      </c>
      <c r="K80" s="54" t="str">
        <f>IF(VLOOKUP($A80,'[1]2. Child Protection'!$B$8:$BE$226,'[1]2. Child Protection'!D$1,FALSE)=C80,"",VLOOKUP($A80,'[1]2. Child Protection'!$B$8:$BE$226,'[1]2. Child Protection'!D$1,FALSE))</f>
        <v/>
      </c>
      <c r="L80" s="54" t="str">
        <f>IF(VLOOKUP($A80,'[1]2. Child Protection'!$B$8:$BE$226,'[1]2. Child Protection'!E$1,FALSE)=D80,"",VLOOKUP($A80,'[1]2. Child Protection'!$B$8:$BE$226,'[1]2. Child Protection'!E$1,FALSE)-D80)</f>
        <v/>
      </c>
      <c r="M80" s="54" t="str">
        <f>IF(VLOOKUP($A80,'[1]2. Child Protection'!$B$8:$BE$226,'[1]2. Child Protection'!F$1,FALSE)=E80,"",VLOOKUP($A80,'[1]2. Child Protection'!$B$8:$BE$226,'[1]2. Child Protection'!F$1,FALSE))</f>
        <v/>
      </c>
      <c r="N80" s="54" t="str">
        <f>IF(VLOOKUP($A80,'[1]2. Child Protection'!$B$8:$BE$226,'[1]2. Child Protection'!G$1,FALSE)=F80,"",VLOOKUP($A80,'[1]2. Child Protection'!$B$8:$BE$226,'[1]2. Child Protection'!G$1,FALSE)-F80)</f>
        <v/>
      </c>
      <c r="O80" s="54" t="str">
        <f>IF(VLOOKUP($A80,'[1]2. Child Protection'!$B$8:$BE$226,'[1]2. Child Protection'!H$1,FALSE)=G80,"",VLOOKUP($A80,'[1]2. Child Protection'!$B$8:$BE$226,'[1]2. Child Protection'!H$1,FALSE))</f>
        <v/>
      </c>
      <c r="P80" s="44" t="str">
        <f>IF(VLOOKUP($A80,'[1]2. Child Protection'!$B$8:$BE$226,'[1]2. Child Protection'!I$1,FALSE)=H80,"",VLOOKUP($A80,'[1]2. Child Protection'!$B$8:$BE$226,'[1]2. Child Protection'!I$1,FALSE))</f>
        <v/>
      </c>
    </row>
    <row r="81" spans="1:18" x14ac:dyDescent="0.3">
      <c r="A81" s="52" t="s">
        <v>127</v>
      </c>
      <c r="B81" s="53">
        <v>20.100000000000001</v>
      </c>
      <c r="C81" s="54"/>
      <c r="D81" s="53">
        <v>18.600000000000001</v>
      </c>
      <c r="E81" s="54"/>
      <c r="F81" s="53">
        <v>21.7</v>
      </c>
      <c r="G81" s="54"/>
      <c r="H81" s="55" t="s">
        <v>329</v>
      </c>
      <c r="J81" s="54" t="str">
        <f>IF(VLOOKUP($A81,'[1]2. Child Protection'!$B$8:$BE$226,'[1]2. Child Protection'!C$1,FALSE)=B81,"",VLOOKUP($A81,'[1]2. Child Protection'!$B$8:$BE$226,'[1]2. Child Protection'!C$1,FALSE)-B81)</f>
        <v/>
      </c>
      <c r="K81" s="54" t="str">
        <f>IF(VLOOKUP($A81,'[1]2. Child Protection'!$B$8:$BE$226,'[1]2. Child Protection'!D$1,FALSE)=C81,"",VLOOKUP($A81,'[1]2. Child Protection'!$B$8:$BE$226,'[1]2. Child Protection'!D$1,FALSE))</f>
        <v/>
      </c>
      <c r="L81" s="54" t="str">
        <f>IF(VLOOKUP($A81,'[1]2. Child Protection'!$B$8:$BE$226,'[1]2. Child Protection'!E$1,FALSE)=D81,"",VLOOKUP($A81,'[1]2. Child Protection'!$B$8:$BE$226,'[1]2. Child Protection'!E$1,FALSE)-D81)</f>
        <v/>
      </c>
      <c r="M81" s="54" t="str">
        <f>IF(VLOOKUP($A81,'[1]2. Child Protection'!$B$8:$BE$226,'[1]2. Child Protection'!F$1,FALSE)=E81,"",VLOOKUP($A81,'[1]2. Child Protection'!$B$8:$BE$226,'[1]2. Child Protection'!F$1,FALSE))</f>
        <v/>
      </c>
      <c r="N81" s="54" t="str">
        <f>IF(VLOOKUP($A81,'[1]2. Child Protection'!$B$8:$BE$226,'[1]2. Child Protection'!G$1,FALSE)=F81,"",VLOOKUP($A81,'[1]2. Child Protection'!$B$8:$BE$226,'[1]2. Child Protection'!G$1,FALSE)-F81)</f>
        <v/>
      </c>
      <c r="O81" s="54" t="str">
        <f>IF(VLOOKUP($A81,'[1]2. Child Protection'!$B$8:$BE$226,'[1]2. Child Protection'!H$1,FALSE)=G81,"",VLOOKUP($A81,'[1]2. Child Protection'!$B$8:$BE$226,'[1]2. Child Protection'!H$1,FALSE))</f>
        <v/>
      </c>
      <c r="P81" s="44" t="str">
        <f>IF(VLOOKUP($A81,'[1]2. Child Protection'!$B$8:$BE$226,'[1]2. Child Protection'!I$1,FALSE)=H81,"",VLOOKUP($A81,'[1]2. Child Protection'!$B$8:$BE$226,'[1]2. Child Protection'!I$1,FALSE))</f>
        <v/>
      </c>
    </row>
    <row r="82" spans="1:18" x14ac:dyDescent="0.3">
      <c r="A82" s="52" t="s">
        <v>128</v>
      </c>
      <c r="B82" s="53" t="s">
        <v>22</v>
      </c>
      <c r="C82" s="54"/>
      <c r="D82" s="53" t="s">
        <v>22</v>
      </c>
      <c r="E82" s="54"/>
      <c r="F82" s="53" t="s">
        <v>22</v>
      </c>
      <c r="G82" s="54"/>
      <c r="H82" s="55"/>
      <c r="J82" s="54" t="str">
        <f>IF(VLOOKUP($A82,'[1]2. Child Protection'!$B$8:$BE$226,'[1]2. Child Protection'!C$1,FALSE)=B82,"",VLOOKUP($A82,'[1]2. Child Protection'!$B$8:$BE$226,'[1]2. Child Protection'!C$1,FALSE)-B82)</f>
        <v/>
      </c>
      <c r="K82" s="54" t="str">
        <f>IF(VLOOKUP($A82,'[1]2. Child Protection'!$B$8:$BE$226,'[1]2. Child Protection'!D$1,FALSE)=C82,"",VLOOKUP($A82,'[1]2. Child Protection'!$B$8:$BE$226,'[1]2. Child Protection'!D$1,FALSE))</f>
        <v/>
      </c>
      <c r="L82" s="54" t="str">
        <f>IF(VLOOKUP($A82,'[1]2. Child Protection'!$B$8:$BE$226,'[1]2. Child Protection'!E$1,FALSE)=D82,"",VLOOKUP($A82,'[1]2. Child Protection'!$B$8:$BE$226,'[1]2. Child Protection'!E$1,FALSE)-D82)</f>
        <v/>
      </c>
      <c r="M82" s="54" t="str">
        <f>IF(VLOOKUP($A82,'[1]2. Child Protection'!$B$8:$BE$226,'[1]2. Child Protection'!F$1,FALSE)=E82,"",VLOOKUP($A82,'[1]2. Child Protection'!$B$8:$BE$226,'[1]2. Child Protection'!F$1,FALSE))</f>
        <v/>
      </c>
      <c r="N82" s="54" t="str">
        <f>IF(VLOOKUP($A82,'[1]2. Child Protection'!$B$8:$BE$226,'[1]2. Child Protection'!G$1,FALSE)=F82,"",VLOOKUP($A82,'[1]2. Child Protection'!$B$8:$BE$226,'[1]2. Child Protection'!G$1,FALSE)-F82)</f>
        <v/>
      </c>
      <c r="O82" s="54" t="str">
        <f>IF(VLOOKUP($A82,'[1]2. Child Protection'!$B$8:$BE$226,'[1]2. Child Protection'!H$1,FALSE)=G82,"",VLOOKUP($A82,'[1]2. Child Protection'!$B$8:$BE$226,'[1]2. Child Protection'!H$1,FALSE))</f>
        <v/>
      </c>
      <c r="P82" s="44" t="str">
        <f>IF(VLOOKUP($A82,'[1]2. Child Protection'!$B$8:$BE$226,'[1]2. Child Protection'!I$1,FALSE)=H82,"",VLOOKUP($A82,'[1]2. Child Protection'!$B$8:$BE$226,'[1]2. Child Protection'!I$1,FALSE))</f>
        <v/>
      </c>
    </row>
    <row r="83" spans="1:18" x14ac:dyDescent="0.3">
      <c r="A83" s="52" t="s">
        <v>129</v>
      </c>
      <c r="B83" s="53" t="s">
        <v>22</v>
      </c>
      <c r="C83" s="54"/>
      <c r="D83" s="53" t="s">
        <v>22</v>
      </c>
      <c r="E83" s="54"/>
      <c r="F83" s="53" t="s">
        <v>22</v>
      </c>
      <c r="G83" s="54"/>
      <c r="H83" s="55"/>
      <c r="J83" s="54" t="str">
        <f>IF(VLOOKUP($A83,'[1]2. Child Protection'!$B$8:$BE$226,'[1]2. Child Protection'!C$1,FALSE)=B83,"",VLOOKUP($A83,'[1]2. Child Protection'!$B$8:$BE$226,'[1]2. Child Protection'!C$1,FALSE)-B83)</f>
        <v/>
      </c>
      <c r="K83" s="54" t="str">
        <f>IF(VLOOKUP($A83,'[1]2. Child Protection'!$B$8:$BE$226,'[1]2. Child Protection'!D$1,FALSE)=C83,"",VLOOKUP($A83,'[1]2. Child Protection'!$B$8:$BE$226,'[1]2. Child Protection'!D$1,FALSE))</f>
        <v/>
      </c>
      <c r="L83" s="54" t="str">
        <f>IF(VLOOKUP($A83,'[1]2. Child Protection'!$B$8:$BE$226,'[1]2. Child Protection'!E$1,FALSE)=D83,"",VLOOKUP($A83,'[1]2. Child Protection'!$B$8:$BE$226,'[1]2. Child Protection'!E$1,FALSE)-D83)</f>
        <v/>
      </c>
      <c r="M83" s="54" t="str">
        <f>IF(VLOOKUP($A83,'[1]2. Child Protection'!$B$8:$BE$226,'[1]2. Child Protection'!F$1,FALSE)=E83,"",VLOOKUP($A83,'[1]2. Child Protection'!$B$8:$BE$226,'[1]2. Child Protection'!F$1,FALSE))</f>
        <v/>
      </c>
      <c r="N83" s="54" t="str">
        <f>IF(VLOOKUP($A83,'[1]2. Child Protection'!$B$8:$BE$226,'[1]2. Child Protection'!G$1,FALSE)=F83,"",VLOOKUP($A83,'[1]2. Child Protection'!$B$8:$BE$226,'[1]2. Child Protection'!G$1,FALSE)-F83)</f>
        <v/>
      </c>
      <c r="O83" s="54" t="str">
        <f>IF(VLOOKUP($A83,'[1]2. Child Protection'!$B$8:$BE$226,'[1]2. Child Protection'!H$1,FALSE)=G83,"",VLOOKUP($A83,'[1]2. Child Protection'!$B$8:$BE$226,'[1]2. Child Protection'!H$1,FALSE))</f>
        <v/>
      </c>
      <c r="P83" s="44" t="str">
        <f>IF(VLOOKUP($A83,'[1]2. Child Protection'!$B$8:$BE$226,'[1]2. Child Protection'!I$1,FALSE)=H83,"",VLOOKUP($A83,'[1]2. Child Protection'!$B$8:$BE$226,'[1]2. Child Protection'!I$1,FALSE))</f>
        <v/>
      </c>
    </row>
    <row r="84" spans="1:18" x14ac:dyDescent="0.3">
      <c r="A84" s="52" t="s">
        <v>131</v>
      </c>
      <c r="B84" s="53" t="s">
        <v>22</v>
      </c>
      <c r="C84" s="54"/>
      <c r="D84" s="53" t="s">
        <v>22</v>
      </c>
      <c r="E84" s="54"/>
      <c r="F84" s="53" t="s">
        <v>22</v>
      </c>
      <c r="G84" s="54"/>
      <c r="H84" s="55"/>
      <c r="J84" s="54" t="str">
        <f>IF(VLOOKUP($A84,'[1]2. Child Protection'!$B$8:$BE$226,'[1]2. Child Protection'!C$1,FALSE)=B84,"",VLOOKUP($A84,'[1]2. Child Protection'!$B$8:$BE$226,'[1]2. Child Protection'!C$1,FALSE)-B84)</f>
        <v/>
      </c>
      <c r="K84" s="54" t="str">
        <f>IF(VLOOKUP($A84,'[1]2. Child Protection'!$B$8:$BE$226,'[1]2. Child Protection'!D$1,FALSE)=C84,"",VLOOKUP($A84,'[1]2. Child Protection'!$B$8:$BE$226,'[1]2. Child Protection'!D$1,FALSE))</f>
        <v/>
      </c>
      <c r="L84" s="54" t="str">
        <f>IF(VLOOKUP($A84,'[1]2. Child Protection'!$B$8:$BE$226,'[1]2. Child Protection'!E$1,FALSE)=D84,"",VLOOKUP($A84,'[1]2. Child Protection'!$B$8:$BE$226,'[1]2. Child Protection'!E$1,FALSE)-D84)</f>
        <v/>
      </c>
      <c r="M84" s="54" t="str">
        <f>IF(VLOOKUP($A84,'[1]2. Child Protection'!$B$8:$BE$226,'[1]2. Child Protection'!F$1,FALSE)=E84,"",VLOOKUP($A84,'[1]2. Child Protection'!$B$8:$BE$226,'[1]2. Child Protection'!F$1,FALSE))</f>
        <v/>
      </c>
      <c r="N84" s="54" t="str">
        <f>IF(VLOOKUP($A84,'[1]2. Child Protection'!$B$8:$BE$226,'[1]2. Child Protection'!G$1,FALSE)=F84,"",VLOOKUP($A84,'[1]2. Child Protection'!$B$8:$BE$226,'[1]2. Child Protection'!G$1,FALSE)-F84)</f>
        <v/>
      </c>
      <c r="O84" s="54" t="str">
        <f>IF(VLOOKUP($A84,'[1]2. Child Protection'!$B$8:$BE$226,'[1]2. Child Protection'!H$1,FALSE)=G84,"",VLOOKUP($A84,'[1]2. Child Protection'!$B$8:$BE$226,'[1]2. Child Protection'!H$1,FALSE))</f>
        <v/>
      </c>
      <c r="P84" s="44" t="str">
        <f>IF(VLOOKUP($A84,'[1]2. Child Protection'!$B$8:$BE$226,'[1]2. Child Protection'!I$1,FALSE)=H84,"",VLOOKUP($A84,'[1]2. Child Protection'!$B$8:$BE$226,'[1]2. Child Protection'!I$1,FALSE))</f>
        <v/>
      </c>
    </row>
    <row r="85" spans="1:18" x14ac:dyDescent="0.3">
      <c r="A85" s="52" t="s">
        <v>133</v>
      </c>
      <c r="B85" s="53">
        <v>24.2</v>
      </c>
      <c r="C85" s="54"/>
      <c r="D85" s="53">
        <v>23.9</v>
      </c>
      <c r="E85" s="54"/>
      <c r="F85" s="53">
        <v>24.5</v>
      </c>
      <c r="G85" s="54"/>
      <c r="H85" s="55" t="s">
        <v>327</v>
      </c>
      <c r="J85" s="54" t="str">
        <f>IF(VLOOKUP($A85,'[1]2. Child Protection'!$B$8:$BE$226,'[1]2. Child Protection'!C$1,FALSE)=B85,"",VLOOKUP($A85,'[1]2. Child Protection'!$B$8:$BE$226,'[1]2. Child Protection'!C$1,FALSE)-B85)</f>
        <v/>
      </c>
      <c r="K85" s="54" t="str">
        <f>IF(VLOOKUP($A85,'[1]2. Child Protection'!$B$8:$BE$226,'[1]2. Child Protection'!D$1,FALSE)=C85,"",VLOOKUP($A85,'[1]2. Child Protection'!$B$8:$BE$226,'[1]2. Child Protection'!D$1,FALSE))</f>
        <v/>
      </c>
      <c r="L85" s="54" t="str">
        <f>IF(VLOOKUP($A85,'[1]2. Child Protection'!$B$8:$BE$226,'[1]2. Child Protection'!E$1,FALSE)=D85,"",VLOOKUP($A85,'[1]2. Child Protection'!$B$8:$BE$226,'[1]2. Child Protection'!E$1,FALSE)-D85)</f>
        <v/>
      </c>
      <c r="M85" s="54" t="str">
        <f>IF(VLOOKUP($A85,'[1]2. Child Protection'!$B$8:$BE$226,'[1]2. Child Protection'!F$1,FALSE)=E85,"",VLOOKUP($A85,'[1]2. Child Protection'!$B$8:$BE$226,'[1]2. Child Protection'!F$1,FALSE))</f>
        <v/>
      </c>
      <c r="N85" s="54" t="str">
        <f>IF(VLOOKUP($A85,'[1]2. Child Protection'!$B$8:$BE$226,'[1]2. Child Protection'!G$1,FALSE)=F85,"",VLOOKUP($A85,'[1]2. Child Protection'!$B$8:$BE$226,'[1]2. Child Protection'!G$1,FALSE)-F85)</f>
        <v/>
      </c>
      <c r="O85" s="54" t="str">
        <f>IF(VLOOKUP($A85,'[1]2. Child Protection'!$B$8:$BE$226,'[1]2. Child Protection'!H$1,FALSE)=G85,"",VLOOKUP($A85,'[1]2. Child Protection'!$B$8:$BE$226,'[1]2. Child Protection'!H$1,FALSE))</f>
        <v/>
      </c>
      <c r="P85" s="44" t="str">
        <f>IF(VLOOKUP($A85,'[1]2. Child Protection'!$B$8:$BE$226,'[1]2. Child Protection'!I$1,FALSE)=H85,"",VLOOKUP($A85,'[1]2. Child Protection'!$B$8:$BE$226,'[1]2. Child Protection'!I$1,FALSE))</f>
        <v/>
      </c>
      <c r="R85" s="56"/>
    </row>
    <row r="86" spans="1:18" x14ac:dyDescent="0.3">
      <c r="A86" s="52" t="s">
        <v>135</v>
      </c>
      <c r="B86" s="53">
        <v>17.2</v>
      </c>
      <c r="C86" s="53"/>
      <c r="D86" s="53">
        <v>18.100000000000001</v>
      </c>
      <c r="E86" s="53"/>
      <c r="F86" s="53">
        <v>16.3</v>
      </c>
      <c r="G86" s="53"/>
      <c r="H86" s="55" t="s">
        <v>334</v>
      </c>
      <c r="J86" s="54" t="str">
        <f>IF(VLOOKUP($A86,'[1]2. Child Protection'!$B$8:$BE$226,'[1]2. Child Protection'!C$1,FALSE)=B86,"",VLOOKUP($A86,'[1]2. Child Protection'!$B$8:$BE$226,'[1]2. Child Protection'!C$1,FALSE)-B86)</f>
        <v/>
      </c>
      <c r="K86" s="54" t="str">
        <f>IF(VLOOKUP($A86,'[1]2. Child Protection'!$B$8:$BE$226,'[1]2. Child Protection'!D$1,FALSE)=C86,"",VLOOKUP($A86,'[1]2. Child Protection'!$B$8:$BE$226,'[1]2. Child Protection'!D$1,FALSE))</f>
        <v/>
      </c>
      <c r="L86" s="54" t="str">
        <f>IF(VLOOKUP($A86,'[1]2. Child Protection'!$B$8:$BE$226,'[1]2. Child Protection'!E$1,FALSE)=D86,"",VLOOKUP($A86,'[1]2. Child Protection'!$B$8:$BE$226,'[1]2. Child Protection'!E$1,FALSE)-D86)</f>
        <v/>
      </c>
      <c r="M86" s="54" t="str">
        <f>IF(VLOOKUP($A86,'[1]2. Child Protection'!$B$8:$BE$226,'[1]2. Child Protection'!F$1,FALSE)=E86,"",VLOOKUP($A86,'[1]2. Child Protection'!$B$8:$BE$226,'[1]2. Child Protection'!F$1,FALSE))</f>
        <v/>
      </c>
      <c r="N86" s="54" t="str">
        <f>IF(VLOOKUP($A86,'[1]2. Child Protection'!$B$8:$BE$226,'[1]2. Child Protection'!G$1,FALSE)=F86,"",VLOOKUP($A86,'[1]2. Child Protection'!$B$8:$BE$226,'[1]2. Child Protection'!G$1,FALSE)-F86)</f>
        <v/>
      </c>
      <c r="O86" s="54" t="str">
        <f>IF(VLOOKUP($A86,'[1]2. Child Protection'!$B$8:$BE$226,'[1]2. Child Protection'!H$1,FALSE)=G86,"",VLOOKUP($A86,'[1]2. Child Protection'!$B$8:$BE$226,'[1]2. Child Protection'!H$1,FALSE))</f>
        <v/>
      </c>
      <c r="P86" s="44" t="str">
        <f>IF(VLOOKUP($A86,'[1]2. Child Protection'!$B$8:$BE$226,'[1]2. Child Protection'!I$1,FALSE)=H86,"",VLOOKUP($A86,'[1]2. Child Protection'!$B$8:$BE$226,'[1]2. Child Protection'!I$1,FALSE))</f>
        <v/>
      </c>
    </row>
    <row r="87" spans="1:18" x14ac:dyDescent="0.3">
      <c r="A87" s="52" t="s">
        <v>137</v>
      </c>
      <c r="B87" s="53">
        <v>6.4</v>
      </c>
      <c r="C87" s="54"/>
      <c r="D87" s="53">
        <v>7.4</v>
      </c>
      <c r="E87" s="54"/>
      <c r="F87" s="53">
        <v>5.5</v>
      </c>
      <c r="G87" s="54"/>
      <c r="H87" s="55" t="s">
        <v>335</v>
      </c>
      <c r="J87" s="54" t="str">
        <f>IF(VLOOKUP($A87,'[1]2. Child Protection'!$B$8:$BE$226,'[1]2. Child Protection'!C$1,FALSE)=B87,"",VLOOKUP($A87,'[1]2. Child Protection'!$B$8:$BE$226,'[1]2. Child Protection'!C$1,FALSE)-B87)</f>
        <v/>
      </c>
      <c r="K87" s="54" t="str">
        <f>IF(VLOOKUP($A87,'[1]2. Child Protection'!$B$8:$BE$226,'[1]2. Child Protection'!D$1,FALSE)=C87,"",VLOOKUP($A87,'[1]2. Child Protection'!$B$8:$BE$226,'[1]2. Child Protection'!D$1,FALSE))</f>
        <v/>
      </c>
      <c r="L87" s="54" t="str">
        <f>IF(VLOOKUP($A87,'[1]2. Child Protection'!$B$8:$BE$226,'[1]2. Child Protection'!E$1,FALSE)=D87,"",VLOOKUP($A87,'[1]2. Child Protection'!$B$8:$BE$226,'[1]2. Child Protection'!E$1,FALSE)-D87)</f>
        <v/>
      </c>
      <c r="M87" s="54" t="str">
        <f>IF(VLOOKUP($A87,'[1]2. Child Protection'!$B$8:$BE$226,'[1]2. Child Protection'!F$1,FALSE)=E87,"",VLOOKUP($A87,'[1]2. Child Protection'!$B$8:$BE$226,'[1]2. Child Protection'!F$1,FALSE))</f>
        <v/>
      </c>
      <c r="N87" s="54" t="str">
        <f>IF(VLOOKUP($A87,'[1]2. Child Protection'!$B$8:$BE$226,'[1]2. Child Protection'!G$1,FALSE)=F87,"",VLOOKUP($A87,'[1]2. Child Protection'!$B$8:$BE$226,'[1]2. Child Protection'!G$1,FALSE)-F87)</f>
        <v/>
      </c>
      <c r="O87" s="54" t="str">
        <f>IF(VLOOKUP($A87,'[1]2. Child Protection'!$B$8:$BE$226,'[1]2. Child Protection'!H$1,FALSE)=G87,"",VLOOKUP($A87,'[1]2. Child Protection'!$B$8:$BE$226,'[1]2. Child Protection'!H$1,FALSE))</f>
        <v/>
      </c>
      <c r="P87" s="44" t="str">
        <f>IF(VLOOKUP($A87,'[1]2. Child Protection'!$B$8:$BE$226,'[1]2. Child Protection'!I$1,FALSE)=H87,"",VLOOKUP($A87,'[1]2. Child Protection'!$B$8:$BE$226,'[1]2. Child Protection'!I$1,FALSE))</f>
        <v/>
      </c>
      <c r="R87" s="56"/>
    </row>
    <row r="88" spans="1:18" x14ac:dyDescent="0.3">
      <c r="A88" s="52" t="s">
        <v>139</v>
      </c>
      <c r="B88" s="53">
        <v>35.5</v>
      </c>
      <c r="C88" s="53" t="s">
        <v>170</v>
      </c>
      <c r="D88" s="53">
        <v>44</v>
      </c>
      <c r="E88" s="53" t="s">
        <v>170</v>
      </c>
      <c r="F88" s="53">
        <v>26.2</v>
      </c>
      <c r="G88" s="53" t="s">
        <v>170</v>
      </c>
      <c r="H88" s="55" t="s">
        <v>324</v>
      </c>
      <c r="J88" s="54" t="str">
        <f>IF(VLOOKUP($A88,'[1]2. Child Protection'!$B$8:$BE$226,'[1]2. Child Protection'!C$1,FALSE)=B88,"",VLOOKUP($A88,'[1]2. Child Protection'!$B$8:$BE$226,'[1]2. Child Protection'!C$1,FALSE)-B88)</f>
        <v/>
      </c>
      <c r="K88" s="54" t="str">
        <f>IF(VLOOKUP($A88,'[1]2. Child Protection'!$B$8:$BE$226,'[1]2. Child Protection'!D$1,FALSE)=C88,"",VLOOKUP($A88,'[1]2. Child Protection'!$B$8:$BE$226,'[1]2. Child Protection'!D$1,FALSE))</f>
        <v/>
      </c>
      <c r="L88" s="54" t="str">
        <f>IF(VLOOKUP($A88,'[1]2. Child Protection'!$B$8:$BE$226,'[1]2. Child Protection'!E$1,FALSE)=D88,"",VLOOKUP($A88,'[1]2. Child Protection'!$B$8:$BE$226,'[1]2. Child Protection'!E$1,FALSE)-D88)</f>
        <v/>
      </c>
      <c r="M88" s="54" t="str">
        <f>IF(VLOOKUP($A88,'[1]2. Child Protection'!$B$8:$BE$226,'[1]2. Child Protection'!F$1,FALSE)=E88,"",VLOOKUP($A88,'[1]2. Child Protection'!$B$8:$BE$226,'[1]2. Child Protection'!F$1,FALSE))</f>
        <v/>
      </c>
      <c r="N88" s="54" t="str">
        <f>IF(VLOOKUP($A88,'[1]2. Child Protection'!$B$8:$BE$226,'[1]2. Child Protection'!G$1,FALSE)=F88,"",VLOOKUP($A88,'[1]2. Child Protection'!$B$8:$BE$226,'[1]2. Child Protection'!G$1,FALSE)-F88)</f>
        <v/>
      </c>
      <c r="O88" s="54" t="str">
        <f>IF(VLOOKUP($A88,'[1]2. Child Protection'!$B$8:$BE$226,'[1]2. Child Protection'!H$1,FALSE)=G88,"",VLOOKUP($A88,'[1]2. Child Protection'!$B$8:$BE$226,'[1]2. Child Protection'!H$1,FALSE))</f>
        <v/>
      </c>
      <c r="P88" s="44" t="str">
        <f>IF(VLOOKUP($A88,'[1]2. Child Protection'!$B$8:$BE$226,'[1]2. Child Protection'!I$1,FALSE)=H88,"",VLOOKUP($A88,'[1]2. Child Protection'!$B$8:$BE$226,'[1]2. Child Protection'!I$1,FALSE))</f>
        <v/>
      </c>
      <c r="R88" s="56"/>
    </row>
    <row r="89" spans="1:18" x14ac:dyDescent="0.3">
      <c r="A89" s="52" t="s">
        <v>140</v>
      </c>
      <c r="B89" s="53" t="s">
        <v>22</v>
      </c>
      <c r="C89" s="53"/>
      <c r="D89" s="53" t="s">
        <v>22</v>
      </c>
      <c r="E89" s="53"/>
      <c r="F89" s="53" t="s">
        <v>22</v>
      </c>
      <c r="G89" s="53"/>
      <c r="H89" s="55"/>
      <c r="J89" s="54" t="str">
        <f>IF(VLOOKUP($A89,'[1]2. Child Protection'!$B$8:$BE$226,'[1]2. Child Protection'!C$1,FALSE)=B89,"",VLOOKUP($A89,'[1]2. Child Protection'!$B$8:$BE$226,'[1]2. Child Protection'!C$1,FALSE)-B89)</f>
        <v/>
      </c>
      <c r="K89" s="54" t="str">
        <f>IF(VLOOKUP($A89,'[1]2. Child Protection'!$B$8:$BE$226,'[1]2. Child Protection'!D$1,FALSE)=C89,"",VLOOKUP($A89,'[1]2. Child Protection'!$B$8:$BE$226,'[1]2. Child Protection'!D$1,FALSE))</f>
        <v/>
      </c>
      <c r="L89" s="54" t="str">
        <f>IF(VLOOKUP($A89,'[1]2. Child Protection'!$B$8:$BE$226,'[1]2. Child Protection'!E$1,FALSE)=D89,"",VLOOKUP($A89,'[1]2. Child Protection'!$B$8:$BE$226,'[1]2. Child Protection'!E$1,FALSE)-D89)</f>
        <v/>
      </c>
      <c r="M89" s="54" t="str">
        <f>IF(VLOOKUP($A89,'[1]2. Child Protection'!$B$8:$BE$226,'[1]2. Child Protection'!F$1,FALSE)=E89,"",VLOOKUP($A89,'[1]2. Child Protection'!$B$8:$BE$226,'[1]2. Child Protection'!F$1,FALSE))</f>
        <v/>
      </c>
      <c r="N89" s="54" t="str">
        <f>IF(VLOOKUP($A89,'[1]2. Child Protection'!$B$8:$BE$226,'[1]2. Child Protection'!G$1,FALSE)=F89,"",VLOOKUP($A89,'[1]2. Child Protection'!$B$8:$BE$226,'[1]2. Child Protection'!G$1,FALSE)-F89)</f>
        <v/>
      </c>
      <c r="O89" s="54" t="str">
        <f>IF(VLOOKUP($A89,'[1]2. Child Protection'!$B$8:$BE$226,'[1]2. Child Protection'!H$1,FALSE)=G89,"",VLOOKUP($A89,'[1]2. Child Protection'!$B$8:$BE$226,'[1]2. Child Protection'!H$1,FALSE))</f>
        <v/>
      </c>
      <c r="P89" s="44" t="str">
        <f>IF(VLOOKUP($A89,'[1]2. Child Protection'!$B$8:$BE$226,'[1]2. Child Protection'!I$1,FALSE)=H89,"",VLOOKUP($A89,'[1]2. Child Protection'!$B$8:$BE$226,'[1]2. Child Protection'!I$1,FALSE))</f>
        <v/>
      </c>
    </row>
    <row r="90" spans="1:18" x14ac:dyDescent="0.3">
      <c r="A90" s="52" t="s">
        <v>142</v>
      </c>
      <c r="B90" s="53">
        <v>15.3</v>
      </c>
      <c r="C90" s="54"/>
      <c r="D90" s="53">
        <v>17.600000000000001</v>
      </c>
      <c r="E90" s="54"/>
      <c r="F90" s="53">
        <v>12.9</v>
      </c>
      <c r="G90" s="54"/>
      <c r="H90" s="55" t="s">
        <v>312</v>
      </c>
      <c r="J90" s="54" t="str">
        <f>IF(VLOOKUP($A90,'[1]2. Child Protection'!$B$8:$BE$226,'[1]2. Child Protection'!C$1,FALSE)=B90,"",VLOOKUP($A90,'[1]2. Child Protection'!$B$8:$BE$226,'[1]2. Child Protection'!C$1,FALSE)-B90)</f>
        <v/>
      </c>
      <c r="K90" s="54" t="str">
        <f>IF(VLOOKUP($A90,'[1]2. Child Protection'!$B$8:$BE$226,'[1]2. Child Protection'!D$1,FALSE)=C90,"",VLOOKUP($A90,'[1]2. Child Protection'!$B$8:$BE$226,'[1]2. Child Protection'!D$1,FALSE))</f>
        <v/>
      </c>
      <c r="L90" s="54" t="str">
        <f>IF(VLOOKUP($A90,'[1]2. Child Protection'!$B$8:$BE$226,'[1]2. Child Protection'!E$1,FALSE)=D90,"",VLOOKUP($A90,'[1]2. Child Protection'!$B$8:$BE$226,'[1]2. Child Protection'!E$1,FALSE)-D90)</f>
        <v/>
      </c>
      <c r="M90" s="54" t="str">
        <f>IF(VLOOKUP($A90,'[1]2. Child Protection'!$B$8:$BE$226,'[1]2. Child Protection'!F$1,FALSE)=E90,"",VLOOKUP($A90,'[1]2. Child Protection'!$B$8:$BE$226,'[1]2. Child Protection'!F$1,FALSE))</f>
        <v/>
      </c>
      <c r="N90" s="54" t="str">
        <f>IF(VLOOKUP($A90,'[1]2. Child Protection'!$B$8:$BE$226,'[1]2. Child Protection'!G$1,FALSE)=F90,"",VLOOKUP($A90,'[1]2. Child Protection'!$B$8:$BE$226,'[1]2. Child Protection'!G$1,FALSE)-F90)</f>
        <v/>
      </c>
      <c r="O90" s="54" t="str">
        <f>IF(VLOOKUP($A90,'[1]2. Child Protection'!$B$8:$BE$226,'[1]2. Child Protection'!H$1,FALSE)=G90,"",VLOOKUP($A90,'[1]2. Child Protection'!$B$8:$BE$226,'[1]2. Child Protection'!H$1,FALSE))</f>
        <v/>
      </c>
      <c r="P90" s="44" t="str">
        <f>IF(VLOOKUP($A90,'[1]2. Child Protection'!$B$8:$BE$226,'[1]2. Child Protection'!I$1,FALSE)=H90,"",VLOOKUP($A90,'[1]2. Child Protection'!$B$8:$BE$226,'[1]2. Child Protection'!I$1,FALSE))</f>
        <v/>
      </c>
      <c r="R90" s="56"/>
    </row>
    <row r="91" spans="1:18" x14ac:dyDescent="0.3">
      <c r="A91" s="52" t="s">
        <v>143</v>
      </c>
      <c r="B91" s="53" t="s">
        <v>22</v>
      </c>
      <c r="C91" s="54"/>
      <c r="D91" s="53" t="s">
        <v>22</v>
      </c>
      <c r="E91" s="54"/>
      <c r="F91" s="53" t="s">
        <v>22</v>
      </c>
      <c r="G91" s="54"/>
      <c r="H91" s="55"/>
      <c r="J91" s="54" t="str">
        <f>IF(VLOOKUP($A91,'[1]2. Child Protection'!$B$8:$BE$226,'[1]2. Child Protection'!C$1,FALSE)=B91,"",VLOOKUP($A91,'[1]2. Child Protection'!$B$8:$BE$226,'[1]2. Child Protection'!C$1,FALSE)-B91)</f>
        <v/>
      </c>
      <c r="K91" s="54" t="str">
        <f>IF(VLOOKUP($A91,'[1]2. Child Protection'!$B$8:$BE$226,'[1]2. Child Protection'!D$1,FALSE)=C91,"",VLOOKUP($A91,'[1]2. Child Protection'!$B$8:$BE$226,'[1]2. Child Protection'!D$1,FALSE))</f>
        <v/>
      </c>
      <c r="L91" s="54" t="str">
        <f>IF(VLOOKUP($A91,'[1]2. Child Protection'!$B$8:$BE$226,'[1]2. Child Protection'!E$1,FALSE)=D91,"",VLOOKUP($A91,'[1]2. Child Protection'!$B$8:$BE$226,'[1]2. Child Protection'!E$1,FALSE)-D91)</f>
        <v/>
      </c>
      <c r="M91" s="54" t="str">
        <f>IF(VLOOKUP($A91,'[1]2. Child Protection'!$B$8:$BE$226,'[1]2. Child Protection'!F$1,FALSE)=E91,"",VLOOKUP($A91,'[1]2. Child Protection'!$B$8:$BE$226,'[1]2. Child Protection'!F$1,FALSE))</f>
        <v/>
      </c>
      <c r="N91" s="54" t="str">
        <f>IF(VLOOKUP($A91,'[1]2. Child Protection'!$B$8:$BE$226,'[1]2. Child Protection'!G$1,FALSE)=F91,"",VLOOKUP($A91,'[1]2. Child Protection'!$B$8:$BE$226,'[1]2. Child Protection'!G$1,FALSE)-F91)</f>
        <v/>
      </c>
      <c r="O91" s="54" t="str">
        <f>IF(VLOOKUP($A91,'[1]2. Child Protection'!$B$8:$BE$226,'[1]2. Child Protection'!H$1,FALSE)=G91,"",VLOOKUP($A91,'[1]2. Child Protection'!$B$8:$BE$226,'[1]2. Child Protection'!H$1,FALSE))</f>
        <v/>
      </c>
      <c r="P91" s="44" t="str">
        <f>IF(VLOOKUP($A91,'[1]2. Child Protection'!$B$8:$BE$226,'[1]2. Child Protection'!I$1,FALSE)=H91,"",VLOOKUP($A91,'[1]2. Child Protection'!$B$8:$BE$226,'[1]2. Child Protection'!I$1,FALSE))</f>
        <v/>
      </c>
    </row>
    <row r="92" spans="1:18" x14ac:dyDescent="0.3">
      <c r="A92" s="52" t="s">
        <v>145</v>
      </c>
      <c r="B92" s="53" t="s">
        <v>22</v>
      </c>
      <c r="C92" s="54"/>
      <c r="D92" s="53" t="s">
        <v>22</v>
      </c>
      <c r="E92" s="54"/>
      <c r="F92" s="53" t="s">
        <v>22</v>
      </c>
      <c r="G92" s="54"/>
      <c r="H92" s="55"/>
      <c r="J92" s="54" t="str">
        <f>IF(VLOOKUP($A92,'[1]2. Child Protection'!$B$8:$BE$226,'[1]2. Child Protection'!C$1,FALSE)=B92,"",VLOOKUP($A92,'[1]2. Child Protection'!$B$8:$BE$226,'[1]2. Child Protection'!C$1,FALSE)-B92)</f>
        <v/>
      </c>
      <c r="K92" s="54" t="str">
        <f>IF(VLOOKUP($A92,'[1]2. Child Protection'!$B$8:$BE$226,'[1]2. Child Protection'!D$1,FALSE)=C92,"",VLOOKUP($A92,'[1]2. Child Protection'!$B$8:$BE$226,'[1]2. Child Protection'!D$1,FALSE))</f>
        <v/>
      </c>
      <c r="L92" s="54" t="str">
        <f>IF(VLOOKUP($A92,'[1]2. Child Protection'!$B$8:$BE$226,'[1]2. Child Protection'!E$1,FALSE)=D92,"",VLOOKUP($A92,'[1]2. Child Protection'!$B$8:$BE$226,'[1]2. Child Protection'!E$1,FALSE)-D92)</f>
        <v/>
      </c>
      <c r="M92" s="54" t="str">
        <f>IF(VLOOKUP($A92,'[1]2. Child Protection'!$B$8:$BE$226,'[1]2. Child Protection'!F$1,FALSE)=E92,"",VLOOKUP($A92,'[1]2. Child Protection'!$B$8:$BE$226,'[1]2. Child Protection'!F$1,FALSE))</f>
        <v/>
      </c>
      <c r="N92" s="54" t="str">
        <f>IF(VLOOKUP($A92,'[1]2. Child Protection'!$B$8:$BE$226,'[1]2. Child Protection'!G$1,FALSE)=F92,"",VLOOKUP($A92,'[1]2. Child Protection'!$B$8:$BE$226,'[1]2. Child Protection'!G$1,FALSE)-F92)</f>
        <v/>
      </c>
      <c r="O92" s="54" t="str">
        <f>IF(VLOOKUP($A92,'[1]2. Child Protection'!$B$8:$BE$226,'[1]2. Child Protection'!H$1,FALSE)=G92,"",VLOOKUP($A92,'[1]2. Child Protection'!$B$8:$BE$226,'[1]2. Child Protection'!H$1,FALSE))</f>
        <v/>
      </c>
      <c r="P92" s="44" t="str">
        <f>IF(VLOOKUP($A92,'[1]2. Child Protection'!$B$8:$BE$226,'[1]2. Child Protection'!I$1,FALSE)=H92,"",VLOOKUP($A92,'[1]2. Child Protection'!$B$8:$BE$226,'[1]2. Child Protection'!I$1,FALSE))</f>
        <v/>
      </c>
    </row>
    <row r="93" spans="1:18" x14ac:dyDescent="0.3">
      <c r="A93" s="52" t="s">
        <v>147</v>
      </c>
      <c r="B93" s="53" t="s">
        <v>22</v>
      </c>
      <c r="C93" s="54"/>
      <c r="D93" s="53" t="s">
        <v>22</v>
      </c>
      <c r="E93" s="54"/>
      <c r="F93" s="53" t="s">
        <v>22</v>
      </c>
      <c r="G93" s="54"/>
      <c r="H93" s="55"/>
      <c r="J93" s="54" t="str">
        <f>IF(VLOOKUP($A93,'[1]2. Child Protection'!$B$8:$BE$226,'[1]2. Child Protection'!C$1,FALSE)=B93,"",VLOOKUP($A93,'[1]2. Child Protection'!$B$8:$BE$226,'[1]2. Child Protection'!C$1,FALSE)-B93)</f>
        <v/>
      </c>
      <c r="K93" s="54" t="str">
        <f>IF(VLOOKUP($A93,'[1]2. Child Protection'!$B$8:$BE$226,'[1]2. Child Protection'!D$1,FALSE)=C93,"",VLOOKUP($A93,'[1]2. Child Protection'!$B$8:$BE$226,'[1]2. Child Protection'!D$1,FALSE))</f>
        <v/>
      </c>
      <c r="L93" s="54" t="str">
        <f>IF(VLOOKUP($A93,'[1]2. Child Protection'!$B$8:$BE$226,'[1]2. Child Protection'!E$1,FALSE)=D93,"",VLOOKUP($A93,'[1]2. Child Protection'!$B$8:$BE$226,'[1]2. Child Protection'!E$1,FALSE)-D93)</f>
        <v/>
      </c>
      <c r="M93" s="54" t="str">
        <f>IF(VLOOKUP($A93,'[1]2. Child Protection'!$B$8:$BE$226,'[1]2. Child Protection'!F$1,FALSE)=E93,"",VLOOKUP($A93,'[1]2. Child Protection'!$B$8:$BE$226,'[1]2. Child Protection'!F$1,FALSE))</f>
        <v/>
      </c>
      <c r="N93" s="54" t="str">
        <f>IF(VLOOKUP($A93,'[1]2. Child Protection'!$B$8:$BE$226,'[1]2. Child Protection'!G$1,FALSE)=F93,"",VLOOKUP($A93,'[1]2. Child Protection'!$B$8:$BE$226,'[1]2. Child Protection'!G$1,FALSE)-F93)</f>
        <v/>
      </c>
      <c r="O93" s="54" t="str">
        <f>IF(VLOOKUP($A93,'[1]2. Child Protection'!$B$8:$BE$226,'[1]2. Child Protection'!H$1,FALSE)=G93,"",VLOOKUP($A93,'[1]2. Child Protection'!$B$8:$BE$226,'[1]2. Child Protection'!H$1,FALSE))</f>
        <v/>
      </c>
      <c r="P93" s="44" t="str">
        <f>IF(VLOOKUP($A93,'[1]2. Child Protection'!$B$8:$BE$226,'[1]2. Child Protection'!I$1,FALSE)=H93,"",VLOOKUP($A93,'[1]2. Child Protection'!$B$8:$BE$226,'[1]2. Child Protection'!I$1,FALSE))</f>
        <v/>
      </c>
    </row>
    <row r="94" spans="1:18" x14ac:dyDescent="0.3">
      <c r="A94" s="52" t="s">
        <v>149</v>
      </c>
      <c r="B94" s="53" t="s">
        <v>22</v>
      </c>
      <c r="C94" s="53"/>
      <c r="D94" s="53" t="s">
        <v>22</v>
      </c>
      <c r="E94" s="53"/>
      <c r="F94" s="53" t="s">
        <v>22</v>
      </c>
      <c r="G94" s="53"/>
      <c r="H94" s="55"/>
      <c r="J94" s="54" t="str">
        <f>IF(VLOOKUP($A94,'[1]2. Child Protection'!$B$8:$BE$226,'[1]2. Child Protection'!C$1,FALSE)=B94,"",VLOOKUP($A94,'[1]2. Child Protection'!$B$8:$BE$226,'[1]2. Child Protection'!C$1,FALSE)-B94)</f>
        <v/>
      </c>
      <c r="K94" s="54" t="str">
        <f>IF(VLOOKUP($A94,'[1]2. Child Protection'!$B$8:$BE$226,'[1]2. Child Protection'!D$1,FALSE)=C94,"",VLOOKUP($A94,'[1]2. Child Protection'!$B$8:$BE$226,'[1]2. Child Protection'!D$1,FALSE))</f>
        <v/>
      </c>
      <c r="L94" s="54" t="str">
        <f>IF(VLOOKUP($A94,'[1]2. Child Protection'!$B$8:$BE$226,'[1]2. Child Protection'!E$1,FALSE)=D94,"",VLOOKUP($A94,'[1]2. Child Protection'!$B$8:$BE$226,'[1]2. Child Protection'!E$1,FALSE)-D94)</f>
        <v/>
      </c>
      <c r="M94" s="54" t="str">
        <f>IF(VLOOKUP($A94,'[1]2. Child Protection'!$B$8:$BE$226,'[1]2. Child Protection'!F$1,FALSE)=E94,"",VLOOKUP($A94,'[1]2. Child Protection'!$B$8:$BE$226,'[1]2. Child Protection'!F$1,FALSE))</f>
        <v/>
      </c>
      <c r="N94" s="54" t="str">
        <f>IF(VLOOKUP($A94,'[1]2. Child Protection'!$B$8:$BE$226,'[1]2. Child Protection'!G$1,FALSE)=F94,"",VLOOKUP($A94,'[1]2. Child Protection'!$B$8:$BE$226,'[1]2. Child Protection'!G$1,FALSE)-F94)</f>
        <v/>
      </c>
      <c r="O94" s="54" t="str">
        <f>IF(VLOOKUP($A94,'[1]2. Child Protection'!$B$8:$BE$226,'[1]2. Child Protection'!H$1,FALSE)=G94,"",VLOOKUP($A94,'[1]2. Child Protection'!$B$8:$BE$226,'[1]2. Child Protection'!H$1,FALSE))</f>
        <v/>
      </c>
      <c r="P94" s="44" t="str">
        <f>IF(VLOOKUP($A94,'[1]2. Child Protection'!$B$8:$BE$226,'[1]2. Child Protection'!I$1,FALSE)=H94,"",VLOOKUP($A94,'[1]2. Child Protection'!$B$8:$BE$226,'[1]2. Child Protection'!I$1,FALSE))</f>
        <v/>
      </c>
    </row>
    <row r="95" spans="1:18" x14ac:dyDescent="0.3">
      <c r="A95" s="52" t="s">
        <v>150</v>
      </c>
      <c r="B95" s="53" t="s">
        <v>22</v>
      </c>
      <c r="C95" s="53"/>
      <c r="D95" s="53" t="s">
        <v>22</v>
      </c>
      <c r="E95" s="53"/>
      <c r="F95" s="53" t="s">
        <v>22</v>
      </c>
      <c r="G95" s="53"/>
      <c r="H95" s="55"/>
      <c r="J95" s="54" t="str">
        <f>IF(VLOOKUP($A95,'[1]2. Child Protection'!$B$8:$BE$226,'[1]2. Child Protection'!C$1,FALSE)=B95,"",VLOOKUP($A95,'[1]2. Child Protection'!$B$8:$BE$226,'[1]2. Child Protection'!C$1,FALSE)-B95)</f>
        <v/>
      </c>
      <c r="K95" s="54" t="str">
        <f>IF(VLOOKUP($A95,'[1]2. Child Protection'!$B$8:$BE$226,'[1]2. Child Protection'!D$1,FALSE)=C95,"",VLOOKUP($A95,'[1]2. Child Protection'!$B$8:$BE$226,'[1]2. Child Protection'!D$1,FALSE))</f>
        <v/>
      </c>
      <c r="L95" s="54" t="str">
        <f>IF(VLOOKUP($A95,'[1]2. Child Protection'!$B$8:$BE$226,'[1]2. Child Protection'!E$1,FALSE)=D95,"",VLOOKUP($A95,'[1]2. Child Protection'!$B$8:$BE$226,'[1]2. Child Protection'!E$1,FALSE)-D95)</f>
        <v/>
      </c>
      <c r="M95" s="54" t="str">
        <f>IF(VLOOKUP($A95,'[1]2. Child Protection'!$B$8:$BE$226,'[1]2. Child Protection'!F$1,FALSE)=E95,"",VLOOKUP($A95,'[1]2. Child Protection'!$B$8:$BE$226,'[1]2. Child Protection'!F$1,FALSE))</f>
        <v/>
      </c>
      <c r="N95" s="54" t="str">
        <f>IF(VLOOKUP($A95,'[1]2. Child Protection'!$B$8:$BE$226,'[1]2. Child Protection'!G$1,FALSE)=F95,"",VLOOKUP($A95,'[1]2. Child Protection'!$B$8:$BE$226,'[1]2. Child Protection'!G$1,FALSE)-F95)</f>
        <v/>
      </c>
      <c r="O95" s="54" t="str">
        <f>IF(VLOOKUP($A95,'[1]2. Child Protection'!$B$8:$BE$226,'[1]2. Child Protection'!H$1,FALSE)=G95,"",VLOOKUP($A95,'[1]2. Child Protection'!$B$8:$BE$226,'[1]2. Child Protection'!H$1,FALSE))</f>
        <v/>
      </c>
      <c r="P95" s="44" t="str">
        <f>IF(VLOOKUP($A95,'[1]2. Child Protection'!$B$8:$BE$226,'[1]2. Child Protection'!I$1,FALSE)=H95,"",VLOOKUP($A95,'[1]2. Child Protection'!$B$8:$BE$226,'[1]2. Child Protection'!I$1,FALSE))</f>
        <v/>
      </c>
    </row>
    <row r="96" spans="1:18" x14ac:dyDescent="0.3">
      <c r="A96" s="52" t="s">
        <v>151</v>
      </c>
      <c r="B96" s="53">
        <v>4.5</v>
      </c>
      <c r="C96" s="53"/>
      <c r="D96" s="53">
        <v>4.8</v>
      </c>
      <c r="E96" s="53"/>
      <c r="F96" s="53">
        <v>4.0999999999999996</v>
      </c>
      <c r="G96" s="53"/>
      <c r="H96" s="55" t="s">
        <v>326</v>
      </c>
      <c r="J96" s="54" t="str">
        <f>IF(VLOOKUP($A96,'[1]2. Child Protection'!$B$8:$BE$226,'[1]2. Child Protection'!C$1,FALSE)=B96,"",VLOOKUP($A96,'[1]2. Child Protection'!$B$8:$BE$226,'[1]2. Child Protection'!C$1,FALSE)-B96)</f>
        <v/>
      </c>
      <c r="K96" s="54" t="str">
        <f>IF(VLOOKUP($A96,'[1]2. Child Protection'!$B$8:$BE$226,'[1]2. Child Protection'!D$1,FALSE)=C96,"",VLOOKUP($A96,'[1]2. Child Protection'!$B$8:$BE$226,'[1]2. Child Protection'!D$1,FALSE))</f>
        <v/>
      </c>
      <c r="L96" s="54" t="str">
        <f>IF(VLOOKUP($A96,'[1]2. Child Protection'!$B$8:$BE$226,'[1]2. Child Protection'!E$1,FALSE)=D96,"",VLOOKUP($A96,'[1]2. Child Protection'!$B$8:$BE$226,'[1]2. Child Protection'!E$1,FALSE)-D96)</f>
        <v/>
      </c>
      <c r="M96" s="54" t="str">
        <f>IF(VLOOKUP($A96,'[1]2. Child Protection'!$B$8:$BE$226,'[1]2. Child Protection'!F$1,FALSE)=E96,"",VLOOKUP($A96,'[1]2. Child Protection'!$B$8:$BE$226,'[1]2. Child Protection'!F$1,FALSE))</f>
        <v/>
      </c>
      <c r="N96" s="54" t="str">
        <f>IF(VLOOKUP($A96,'[1]2. Child Protection'!$B$8:$BE$226,'[1]2. Child Protection'!G$1,FALSE)=F96,"",VLOOKUP($A96,'[1]2. Child Protection'!$B$8:$BE$226,'[1]2. Child Protection'!G$1,FALSE)-F96)</f>
        <v/>
      </c>
      <c r="O96" s="54" t="str">
        <f>IF(VLOOKUP($A96,'[1]2. Child Protection'!$B$8:$BE$226,'[1]2. Child Protection'!H$1,FALSE)=G96,"",VLOOKUP($A96,'[1]2. Child Protection'!$B$8:$BE$226,'[1]2. Child Protection'!H$1,FALSE))</f>
        <v/>
      </c>
      <c r="P96" s="44" t="str">
        <f>IF(VLOOKUP($A96,'[1]2. Child Protection'!$B$8:$BE$226,'[1]2. Child Protection'!I$1,FALSE)=H96,"",VLOOKUP($A96,'[1]2. Child Protection'!$B$8:$BE$226,'[1]2. Child Protection'!I$1,FALSE))</f>
        <v/>
      </c>
    </row>
    <row r="97" spans="1:18" x14ac:dyDescent="0.3">
      <c r="A97" s="52" t="s">
        <v>152</v>
      </c>
      <c r="B97" s="53" t="s">
        <v>22</v>
      </c>
      <c r="C97" s="54"/>
      <c r="D97" s="53" t="s">
        <v>22</v>
      </c>
      <c r="E97" s="54"/>
      <c r="F97" s="53" t="s">
        <v>22</v>
      </c>
      <c r="G97" s="54"/>
      <c r="H97" s="55"/>
      <c r="J97" s="54" t="str">
        <f>IF(VLOOKUP($A97,'[1]2. Child Protection'!$B$8:$BE$226,'[1]2. Child Protection'!C$1,FALSE)=B97,"",VLOOKUP($A97,'[1]2. Child Protection'!$B$8:$BE$226,'[1]2. Child Protection'!C$1,FALSE)-B97)</f>
        <v/>
      </c>
      <c r="K97" s="54" t="str">
        <f>IF(VLOOKUP($A97,'[1]2. Child Protection'!$B$8:$BE$226,'[1]2. Child Protection'!D$1,FALSE)=C97,"",VLOOKUP($A97,'[1]2. Child Protection'!$B$8:$BE$226,'[1]2. Child Protection'!D$1,FALSE))</f>
        <v/>
      </c>
      <c r="L97" s="54" t="str">
        <f>IF(VLOOKUP($A97,'[1]2. Child Protection'!$B$8:$BE$226,'[1]2. Child Protection'!E$1,FALSE)=D97,"",VLOOKUP($A97,'[1]2. Child Protection'!$B$8:$BE$226,'[1]2. Child Protection'!E$1,FALSE)-D97)</f>
        <v/>
      </c>
      <c r="M97" s="54" t="str">
        <f>IF(VLOOKUP($A97,'[1]2. Child Protection'!$B$8:$BE$226,'[1]2. Child Protection'!F$1,FALSE)=E97,"",VLOOKUP($A97,'[1]2. Child Protection'!$B$8:$BE$226,'[1]2. Child Protection'!F$1,FALSE))</f>
        <v/>
      </c>
      <c r="N97" s="54" t="str">
        <f>IF(VLOOKUP($A97,'[1]2. Child Protection'!$B$8:$BE$226,'[1]2. Child Protection'!G$1,FALSE)=F97,"",VLOOKUP($A97,'[1]2. Child Protection'!$B$8:$BE$226,'[1]2. Child Protection'!G$1,FALSE)-F97)</f>
        <v/>
      </c>
      <c r="O97" s="54" t="str">
        <f>IF(VLOOKUP($A97,'[1]2. Child Protection'!$B$8:$BE$226,'[1]2. Child Protection'!H$1,FALSE)=G97,"",VLOOKUP($A97,'[1]2. Child Protection'!$B$8:$BE$226,'[1]2. Child Protection'!H$1,FALSE))</f>
        <v/>
      </c>
      <c r="P97" s="44" t="str">
        <f>IF(VLOOKUP($A97,'[1]2. Child Protection'!$B$8:$BE$226,'[1]2. Child Protection'!I$1,FALSE)=H97,"",VLOOKUP($A97,'[1]2. Child Protection'!$B$8:$BE$226,'[1]2. Child Protection'!I$1,FALSE))</f>
        <v/>
      </c>
    </row>
    <row r="98" spans="1:18" x14ac:dyDescent="0.3">
      <c r="A98" s="52" t="s">
        <v>153</v>
      </c>
      <c r="B98" s="53" t="s">
        <v>22</v>
      </c>
      <c r="C98" s="53"/>
      <c r="D98" s="53" t="s">
        <v>22</v>
      </c>
      <c r="E98" s="53"/>
      <c r="F98" s="53" t="s">
        <v>22</v>
      </c>
      <c r="G98" s="53"/>
      <c r="H98" s="55"/>
      <c r="J98" s="54" t="str">
        <f>IF(VLOOKUP($A98,'[1]2. Child Protection'!$B$8:$BE$226,'[1]2. Child Protection'!C$1,FALSE)=B98,"",VLOOKUP($A98,'[1]2. Child Protection'!$B$8:$BE$226,'[1]2. Child Protection'!C$1,FALSE)-B98)</f>
        <v/>
      </c>
      <c r="K98" s="54" t="str">
        <f>IF(VLOOKUP($A98,'[1]2. Child Protection'!$B$8:$BE$226,'[1]2. Child Protection'!D$1,FALSE)=C98,"",VLOOKUP($A98,'[1]2. Child Protection'!$B$8:$BE$226,'[1]2. Child Protection'!D$1,FALSE))</f>
        <v/>
      </c>
      <c r="L98" s="54" t="str">
        <f>IF(VLOOKUP($A98,'[1]2. Child Protection'!$B$8:$BE$226,'[1]2. Child Protection'!E$1,FALSE)=D98,"",VLOOKUP($A98,'[1]2. Child Protection'!$B$8:$BE$226,'[1]2. Child Protection'!E$1,FALSE)-D98)</f>
        <v/>
      </c>
      <c r="M98" s="54" t="str">
        <f>IF(VLOOKUP($A98,'[1]2. Child Protection'!$B$8:$BE$226,'[1]2. Child Protection'!F$1,FALSE)=E98,"",VLOOKUP($A98,'[1]2. Child Protection'!$B$8:$BE$226,'[1]2. Child Protection'!F$1,FALSE))</f>
        <v/>
      </c>
      <c r="N98" s="54" t="str">
        <f>IF(VLOOKUP($A98,'[1]2. Child Protection'!$B$8:$BE$226,'[1]2. Child Protection'!G$1,FALSE)=F98,"",VLOOKUP($A98,'[1]2. Child Protection'!$B$8:$BE$226,'[1]2. Child Protection'!G$1,FALSE)-F98)</f>
        <v/>
      </c>
      <c r="O98" s="54" t="str">
        <f>IF(VLOOKUP($A98,'[1]2. Child Protection'!$B$8:$BE$226,'[1]2. Child Protection'!H$1,FALSE)=G98,"",VLOOKUP($A98,'[1]2. Child Protection'!$B$8:$BE$226,'[1]2. Child Protection'!H$1,FALSE))</f>
        <v/>
      </c>
      <c r="P98" s="44" t="str">
        <f>IF(VLOOKUP($A98,'[1]2. Child Protection'!$B$8:$BE$226,'[1]2. Child Protection'!I$1,FALSE)=H98,"",VLOOKUP($A98,'[1]2. Child Protection'!$B$8:$BE$226,'[1]2. Child Protection'!I$1,FALSE))</f>
        <v/>
      </c>
    </row>
    <row r="99" spans="1:18" x14ac:dyDescent="0.3">
      <c r="A99" s="52" t="s">
        <v>155</v>
      </c>
      <c r="B99" s="53" t="s">
        <v>22</v>
      </c>
      <c r="C99" s="54"/>
      <c r="D99" s="53" t="s">
        <v>22</v>
      </c>
      <c r="E99" s="54"/>
      <c r="F99" s="53" t="s">
        <v>22</v>
      </c>
      <c r="G99" s="54"/>
      <c r="H99" s="55"/>
      <c r="J99" s="54" t="str">
        <f>IF(VLOOKUP($A99,'[1]2. Child Protection'!$B$8:$BE$226,'[1]2. Child Protection'!C$1,FALSE)=B99,"",VLOOKUP($A99,'[1]2. Child Protection'!$B$8:$BE$226,'[1]2. Child Protection'!C$1,FALSE)-B99)</f>
        <v/>
      </c>
      <c r="K99" s="54" t="str">
        <f>IF(VLOOKUP($A99,'[1]2. Child Protection'!$B$8:$BE$226,'[1]2. Child Protection'!D$1,FALSE)=C99,"",VLOOKUP($A99,'[1]2. Child Protection'!$B$8:$BE$226,'[1]2. Child Protection'!D$1,FALSE))</f>
        <v/>
      </c>
      <c r="L99" s="54" t="str">
        <f>IF(VLOOKUP($A99,'[1]2. Child Protection'!$B$8:$BE$226,'[1]2. Child Protection'!E$1,FALSE)=D99,"",VLOOKUP($A99,'[1]2. Child Protection'!$B$8:$BE$226,'[1]2. Child Protection'!E$1,FALSE)-D99)</f>
        <v/>
      </c>
      <c r="M99" s="54" t="str">
        <f>IF(VLOOKUP($A99,'[1]2. Child Protection'!$B$8:$BE$226,'[1]2. Child Protection'!F$1,FALSE)=E99,"",VLOOKUP($A99,'[1]2. Child Protection'!$B$8:$BE$226,'[1]2. Child Protection'!F$1,FALSE))</f>
        <v/>
      </c>
      <c r="N99" s="54" t="str">
        <f>IF(VLOOKUP($A99,'[1]2. Child Protection'!$B$8:$BE$226,'[1]2. Child Protection'!G$1,FALSE)=F99,"",VLOOKUP($A99,'[1]2. Child Protection'!$B$8:$BE$226,'[1]2. Child Protection'!G$1,FALSE)-F99)</f>
        <v/>
      </c>
      <c r="O99" s="54" t="str">
        <f>IF(VLOOKUP($A99,'[1]2. Child Protection'!$B$8:$BE$226,'[1]2. Child Protection'!H$1,FALSE)=G99,"",VLOOKUP($A99,'[1]2. Child Protection'!$B$8:$BE$226,'[1]2. Child Protection'!H$1,FALSE))</f>
        <v/>
      </c>
      <c r="P99" s="44" t="str">
        <f>IF(VLOOKUP($A99,'[1]2. Child Protection'!$B$8:$BE$226,'[1]2. Child Protection'!I$1,FALSE)=H99,"",VLOOKUP($A99,'[1]2. Child Protection'!$B$8:$BE$226,'[1]2. Child Protection'!I$1,FALSE))</f>
        <v/>
      </c>
    </row>
    <row r="100" spans="1:18" x14ac:dyDescent="0.3">
      <c r="A100" s="52" t="s">
        <v>157</v>
      </c>
      <c r="B100" s="53">
        <v>2.9</v>
      </c>
      <c r="C100" s="54"/>
      <c r="D100" s="53">
        <v>3.3</v>
      </c>
      <c r="E100" s="54"/>
      <c r="F100" s="53">
        <v>2.4</v>
      </c>
      <c r="G100" s="54"/>
      <c r="H100" s="55" t="s">
        <v>336</v>
      </c>
      <c r="J100" s="54" t="str">
        <f>IF(VLOOKUP($A100,'[1]2. Child Protection'!$B$8:$BE$226,'[1]2. Child Protection'!C$1,FALSE)=B100,"",VLOOKUP($A100,'[1]2. Child Protection'!$B$8:$BE$226,'[1]2. Child Protection'!C$1,FALSE)-B100)</f>
        <v/>
      </c>
      <c r="K100" s="54" t="str">
        <f>IF(VLOOKUP($A100,'[1]2. Child Protection'!$B$8:$BE$226,'[1]2. Child Protection'!D$1,FALSE)=C100,"",VLOOKUP($A100,'[1]2. Child Protection'!$B$8:$BE$226,'[1]2. Child Protection'!D$1,FALSE))</f>
        <v/>
      </c>
      <c r="L100" s="54" t="str">
        <f>IF(VLOOKUP($A100,'[1]2. Child Protection'!$B$8:$BE$226,'[1]2. Child Protection'!E$1,FALSE)=D100,"",VLOOKUP($A100,'[1]2. Child Protection'!$B$8:$BE$226,'[1]2. Child Protection'!E$1,FALSE)-D100)</f>
        <v/>
      </c>
      <c r="M100" s="54" t="str">
        <f>IF(VLOOKUP($A100,'[1]2. Child Protection'!$B$8:$BE$226,'[1]2. Child Protection'!F$1,FALSE)=E100,"",VLOOKUP($A100,'[1]2. Child Protection'!$B$8:$BE$226,'[1]2. Child Protection'!F$1,FALSE))</f>
        <v/>
      </c>
      <c r="N100" s="54" t="str">
        <f>IF(VLOOKUP($A100,'[1]2. Child Protection'!$B$8:$BE$226,'[1]2. Child Protection'!G$1,FALSE)=F100,"",VLOOKUP($A100,'[1]2. Child Protection'!$B$8:$BE$226,'[1]2. Child Protection'!G$1,FALSE)-F100)</f>
        <v/>
      </c>
      <c r="O100" s="54" t="str">
        <f>IF(VLOOKUP($A100,'[1]2. Child Protection'!$B$8:$BE$226,'[1]2. Child Protection'!H$1,FALSE)=G100,"",VLOOKUP($A100,'[1]2. Child Protection'!$B$8:$BE$226,'[1]2. Child Protection'!H$1,FALSE))</f>
        <v/>
      </c>
      <c r="P100" s="44" t="str">
        <f>IF(VLOOKUP($A100,'[1]2. Child Protection'!$B$8:$BE$226,'[1]2. Child Protection'!I$1,FALSE)=H100,"",VLOOKUP($A100,'[1]2. Child Protection'!$B$8:$BE$226,'[1]2. Child Protection'!I$1,FALSE))</f>
        <v/>
      </c>
    </row>
    <row r="101" spans="1:18" x14ac:dyDescent="0.3">
      <c r="A101" s="52" t="s">
        <v>158</v>
      </c>
      <c r="B101" s="53" t="s">
        <v>22</v>
      </c>
      <c r="C101" s="54"/>
      <c r="D101" s="53" t="s">
        <v>22</v>
      </c>
      <c r="E101" s="54"/>
      <c r="F101" s="53" t="s">
        <v>22</v>
      </c>
      <c r="G101" s="54"/>
      <c r="H101" s="55"/>
      <c r="J101" s="54" t="str">
        <f>IF(VLOOKUP($A101,'[1]2. Child Protection'!$B$8:$BE$226,'[1]2. Child Protection'!C$1,FALSE)=B101,"",VLOOKUP($A101,'[1]2. Child Protection'!$B$8:$BE$226,'[1]2. Child Protection'!C$1,FALSE)-B101)</f>
        <v/>
      </c>
      <c r="K101" s="54" t="str">
        <f>IF(VLOOKUP($A101,'[1]2. Child Protection'!$B$8:$BE$226,'[1]2. Child Protection'!D$1,FALSE)=C101,"",VLOOKUP($A101,'[1]2. Child Protection'!$B$8:$BE$226,'[1]2. Child Protection'!D$1,FALSE))</f>
        <v/>
      </c>
      <c r="L101" s="54" t="str">
        <f>IF(VLOOKUP($A101,'[1]2. Child Protection'!$B$8:$BE$226,'[1]2. Child Protection'!E$1,FALSE)=D101,"",VLOOKUP($A101,'[1]2. Child Protection'!$B$8:$BE$226,'[1]2. Child Protection'!E$1,FALSE)-D101)</f>
        <v/>
      </c>
      <c r="M101" s="54" t="str">
        <f>IF(VLOOKUP($A101,'[1]2. Child Protection'!$B$8:$BE$226,'[1]2. Child Protection'!F$1,FALSE)=E101,"",VLOOKUP($A101,'[1]2. Child Protection'!$B$8:$BE$226,'[1]2. Child Protection'!F$1,FALSE))</f>
        <v/>
      </c>
      <c r="N101" s="54" t="str">
        <f>IF(VLOOKUP($A101,'[1]2. Child Protection'!$B$8:$BE$226,'[1]2. Child Protection'!G$1,FALSE)=F101,"",VLOOKUP($A101,'[1]2. Child Protection'!$B$8:$BE$226,'[1]2. Child Protection'!G$1,FALSE)-F101)</f>
        <v/>
      </c>
      <c r="O101" s="54" t="str">
        <f>IF(VLOOKUP($A101,'[1]2. Child Protection'!$B$8:$BE$226,'[1]2. Child Protection'!H$1,FALSE)=G101,"",VLOOKUP($A101,'[1]2. Child Protection'!$B$8:$BE$226,'[1]2. Child Protection'!H$1,FALSE))</f>
        <v/>
      </c>
      <c r="P101" s="44" t="str">
        <f>IF(VLOOKUP($A101,'[1]2. Child Protection'!$B$8:$BE$226,'[1]2. Child Protection'!I$1,FALSE)=H101,"",VLOOKUP($A101,'[1]2. Child Protection'!$B$8:$BE$226,'[1]2. Child Protection'!I$1,FALSE))</f>
        <v/>
      </c>
    </row>
    <row r="102" spans="1:18" x14ac:dyDescent="0.3">
      <c r="A102" s="52" t="s">
        <v>159</v>
      </c>
      <c r="B102" s="53">
        <v>1.7</v>
      </c>
      <c r="C102" s="53"/>
      <c r="D102" s="53">
        <v>2.2999999999999998</v>
      </c>
      <c r="E102" s="53"/>
      <c r="F102" s="53">
        <v>1</v>
      </c>
      <c r="G102" s="53"/>
      <c r="H102" s="55" t="s">
        <v>337</v>
      </c>
      <c r="J102" s="54" t="str">
        <f>IF(VLOOKUP($A102,'[1]2. Child Protection'!$B$8:$BE$226,'[1]2. Child Protection'!C$1,FALSE)=B102,"",VLOOKUP($A102,'[1]2. Child Protection'!$B$8:$BE$226,'[1]2. Child Protection'!C$1,FALSE)-B102)</f>
        <v/>
      </c>
      <c r="K102" s="54" t="str">
        <f>IF(VLOOKUP($A102,'[1]2. Child Protection'!$B$8:$BE$226,'[1]2. Child Protection'!D$1,FALSE)=C102,"",VLOOKUP($A102,'[1]2. Child Protection'!$B$8:$BE$226,'[1]2. Child Protection'!D$1,FALSE))</f>
        <v/>
      </c>
      <c r="L102" s="54" t="str">
        <f>IF(VLOOKUP($A102,'[1]2. Child Protection'!$B$8:$BE$226,'[1]2. Child Protection'!E$1,FALSE)=D102,"",VLOOKUP($A102,'[1]2. Child Protection'!$B$8:$BE$226,'[1]2. Child Protection'!E$1,FALSE)-D102)</f>
        <v/>
      </c>
      <c r="M102" s="54" t="str">
        <f>IF(VLOOKUP($A102,'[1]2. Child Protection'!$B$8:$BE$226,'[1]2. Child Protection'!F$1,FALSE)=E102,"",VLOOKUP($A102,'[1]2. Child Protection'!$B$8:$BE$226,'[1]2. Child Protection'!F$1,FALSE))</f>
        <v/>
      </c>
      <c r="N102" s="54" t="str">
        <f>IF(VLOOKUP($A102,'[1]2. Child Protection'!$B$8:$BE$226,'[1]2. Child Protection'!G$1,FALSE)=F102,"",VLOOKUP($A102,'[1]2. Child Protection'!$B$8:$BE$226,'[1]2. Child Protection'!G$1,FALSE)-F102)</f>
        <v/>
      </c>
      <c r="O102" s="54" t="str">
        <f>IF(VLOOKUP($A102,'[1]2. Child Protection'!$B$8:$BE$226,'[1]2. Child Protection'!H$1,FALSE)=G102,"",VLOOKUP($A102,'[1]2. Child Protection'!$B$8:$BE$226,'[1]2. Child Protection'!H$1,FALSE))</f>
        <v/>
      </c>
      <c r="P102" s="44" t="str">
        <f>IF(VLOOKUP($A102,'[1]2. Child Protection'!$B$8:$BE$226,'[1]2. Child Protection'!I$1,FALSE)=H102,"",VLOOKUP($A102,'[1]2. Child Protection'!$B$8:$BE$226,'[1]2. Child Protection'!I$1,FALSE))</f>
        <v/>
      </c>
    </row>
    <row r="103" spans="1:18" x14ac:dyDescent="0.3">
      <c r="A103" s="52" t="s">
        <v>160</v>
      </c>
      <c r="B103" s="53" t="s">
        <v>22</v>
      </c>
      <c r="C103" s="53"/>
      <c r="D103" s="53" t="s">
        <v>22</v>
      </c>
      <c r="E103" s="53"/>
      <c r="F103" s="53" t="s">
        <v>22</v>
      </c>
      <c r="G103" s="53"/>
      <c r="H103" s="55"/>
      <c r="J103" s="54" t="str">
        <f>IF(VLOOKUP($A103,'[1]2. Child Protection'!$B$8:$BE$226,'[1]2. Child Protection'!C$1,FALSE)=B103,"",VLOOKUP($A103,'[1]2. Child Protection'!$B$8:$BE$226,'[1]2. Child Protection'!C$1,FALSE)-B103)</f>
        <v/>
      </c>
      <c r="K103" s="54" t="str">
        <f>IF(VLOOKUP($A103,'[1]2. Child Protection'!$B$8:$BE$226,'[1]2. Child Protection'!D$1,FALSE)=C103,"",VLOOKUP($A103,'[1]2. Child Protection'!$B$8:$BE$226,'[1]2. Child Protection'!D$1,FALSE))</f>
        <v/>
      </c>
      <c r="L103" s="54" t="str">
        <f>IF(VLOOKUP($A103,'[1]2. Child Protection'!$B$8:$BE$226,'[1]2. Child Protection'!E$1,FALSE)=D103,"",VLOOKUP($A103,'[1]2. Child Protection'!$B$8:$BE$226,'[1]2. Child Protection'!E$1,FALSE)-D103)</f>
        <v/>
      </c>
      <c r="M103" s="54" t="str">
        <f>IF(VLOOKUP($A103,'[1]2. Child Protection'!$B$8:$BE$226,'[1]2. Child Protection'!F$1,FALSE)=E103,"",VLOOKUP($A103,'[1]2. Child Protection'!$B$8:$BE$226,'[1]2. Child Protection'!F$1,FALSE))</f>
        <v/>
      </c>
      <c r="N103" s="54" t="str">
        <f>IF(VLOOKUP($A103,'[1]2. Child Protection'!$B$8:$BE$226,'[1]2. Child Protection'!G$1,FALSE)=F103,"",VLOOKUP($A103,'[1]2. Child Protection'!$B$8:$BE$226,'[1]2. Child Protection'!G$1,FALSE)-F103)</f>
        <v/>
      </c>
      <c r="O103" s="54" t="str">
        <f>IF(VLOOKUP($A103,'[1]2. Child Protection'!$B$8:$BE$226,'[1]2. Child Protection'!H$1,FALSE)=G103,"",VLOOKUP($A103,'[1]2. Child Protection'!$B$8:$BE$226,'[1]2. Child Protection'!H$1,FALSE))</f>
        <v/>
      </c>
      <c r="P103" s="44" t="str">
        <f>IF(VLOOKUP($A103,'[1]2. Child Protection'!$B$8:$BE$226,'[1]2. Child Protection'!I$1,FALSE)=H103,"",VLOOKUP($A103,'[1]2. Child Protection'!$B$8:$BE$226,'[1]2. Child Protection'!I$1,FALSE))</f>
        <v/>
      </c>
    </row>
    <row r="104" spans="1:18" x14ac:dyDescent="0.3">
      <c r="A104" s="52" t="s">
        <v>161</v>
      </c>
      <c r="B104" s="53" t="s">
        <v>22</v>
      </c>
      <c r="C104" s="54"/>
      <c r="D104" s="53" t="s">
        <v>22</v>
      </c>
      <c r="E104" s="54"/>
      <c r="F104" s="53" t="s">
        <v>22</v>
      </c>
      <c r="G104" s="54"/>
      <c r="H104" s="55"/>
      <c r="J104" s="54" t="str">
        <f>IF(VLOOKUP($A104,'[1]2. Child Protection'!$B$8:$BE$226,'[1]2. Child Protection'!C$1,FALSE)=B104,"",VLOOKUP($A104,'[1]2. Child Protection'!$B$8:$BE$226,'[1]2. Child Protection'!C$1,FALSE)-B104)</f>
        <v/>
      </c>
      <c r="K104" s="54" t="str">
        <f>IF(VLOOKUP($A104,'[1]2. Child Protection'!$B$8:$BE$226,'[1]2. Child Protection'!D$1,FALSE)=C104,"",VLOOKUP($A104,'[1]2. Child Protection'!$B$8:$BE$226,'[1]2. Child Protection'!D$1,FALSE))</f>
        <v/>
      </c>
      <c r="L104" s="54" t="str">
        <f>IF(VLOOKUP($A104,'[1]2. Child Protection'!$B$8:$BE$226,'[1]2. Child Protection'!E$1,FALSE)=D104,"",VLOOKUP($A104,'[1]2. Child Protection'!$B$8:$BE$226,'[1]2. Child Protection'!E$1,FALSE)-D104)</f>
        <v/>
      </c>
      <c r="M104" s="54" t="str">
        <f>IF(VLOOKUP($A104,'[1]2. Child Protection'!$B$8:$BE$226,'[1]2. Child Protection'!F$1,FALSE)=E104,"",VLOOKUP($A104,'[1]2. Child Protection'!$B$8:$BE$226,'[1]2. Child Protection'!F$1,FALSE))</f>
        <v/>
      </c>
      <c r="N104" s="54" t="str">
        <f>IF(VLOOKUP($A104,'[1]2. Child Protection'!$B$8:$BE$226,'[1]2. Child Protection'!G$1,FALSE)=F104,"",VLOOKUP($A104,'[1]2. Child Protection'!$B$8:$BE$226,'[1]2. Child Protection'!G$1,FALSE)-F104)</f>
        <v/>
      </c>
      <c r="O104" s="54" t="str">
        <f>IF(VLOOKUP($A104,'[1]2. Child Protection'!$B$8:$BE$226,'[1]2. Child Protection'!H$1,FALSE)=G104,"",VLOOKUP($A104,'[1]2. Child Protection'!$B$8:$BE$226,'[1]2. Child Protection'!H$1,FALSE))</f>
        <v/>
      </c>
      <c r="P104" s="44" t="str">
        <f>IF(VLOOKUP($A104,'[1]2. Child Protection'!$B$8:$BE$226,'[1]2. Child Protection'!I$1,FALSE)=H104,"",VLOOKUP($A104,'[1]2. Child Protection'!$B$8:$BE$226,'[1]2. Child Protection'!I$1,FALSE))</f>
        <v/>
      </c>
    </row>
    <row r="105" spans="1:18" x14ac:dyDescent="0.3">
      <c r="A105" s="52" t="s">
        <v>162</v>
      </c>
      <c r="B105" s="53">
        <v>16.5</v>
      </c>
      <c r="C105" s="54"/>
      <c r="D105" s="53">
        <v>18.5</v>
      </c>
      <c r="E105" s="54"/>
      <c r="F105" s="53">
        <v>14.5</v>
      </c>
      <c r="G105" s="54"/>
      <c r="H105" s="55" t="s">
        <v>334</v>
      </c>
      <c r="J105" s="54" t="str">
        <f>IF(VLOOKUP($A105,'[1]2. Child Protection'!$B$8:$BE$226,'[1]2. Child Protection'!C$1,FALSE)=B105,"",VLOOKUP($A105,'[1]2. Child Protection'!$B$8:$BE$226,'[1]2. Child Protection'!C$1,FALSE)-B105)</f>
        <v/>
      </c>
      <c r="K105" s="54" t="str">
        <f>IF(VLOOKUP($A105,'[1]2. Child Protection'!$B$8:$BE$226,'[1]2. Child Protection'!D$1,FALSE)=C105,"",VLOOKUP($A105,'[1]2. Child Protection'!$B$8:$BE$226,'[1]2. Child Protection'!D$1,FALSE))</f>
        <v/>
      </c>
      <c r="L105" s="54" t="str">
        <f>IF(VLOOKUP($A105,'[1]2. Child Protection'!$B$8:$BE$226,'[1]2. Child Protection'!E$1,FALSE)=D105,"",VLOOKUP($A105,'[1]2. Child Protection'!$B$8:$BE$226,'[1]2. Child Protection'!E$1,FALSE)-D105)</f>
        <v/>
      </c>
      <c r="M105" s="54" t="str">
        <f>IF(VLOOKUP($A105,'[1]2. Child Protection'!$B$8:$BE$226,'[1]2. Child Protection'!F$1,FALSE)=E105,"",VLOOKUP($A105,'[1]2. Child Protection'!$B$8:$BE$226,'[1]2. Child Protection'!F$1,FALSE))</f>
        <v/>
      </c>
      <c r="N105" s="54" t="str">
        <f>IF(VLOOKUP($A105,'[1]2. Child Protection'!$B$8:$BE$226,'[1]2. Child Protection'!G$1,FALSE)=F105,"",VLOOKUP($A105,'[1]2. Child Protection'!$B$8:$BE$226,'[1]2. Child Protection'!G$1,FALSE)-F105)</f>
        <v/>
      </c>
      <c r="O105" s="54" t="str">
        <f>IF(VLOOKUP($A105,'[1]2. Child Protection'!$B$8:$BE$226,'[1]2. Child Protection'!H$1,FALSE)=G105,"",VLOOKUP($A105,'[1]2. Child Protection'!$B$8:$BE$226,'[1]2. Child Protection'!H$1,FALSE))</f>
        <v/>
      </c>
      <c r="P105" s="44" t="str">
        <f>IF(VLOOKUP($A105,'[1]2. Child Protection'!$B$8:$BE$226,'[1]2. Child Protection'!I$1,FALSE)=H105,"",VLOOKUP($A105,'[1]2. Child Protection'!$B$8:$BE$226,'[1]2. Child Protection'!I$1,FALSE))</f>
        <v/>
      </c>
    </row>
    <row r="106" spans="1:18" x14ac:dyDescent="0.3">
      <c r="A106" s="52" t="s">
        <v>163</v>
      </c>
      <c r="B106" s="53" t="s">
        <v>22</v>
      </c>
      <c r="C106" s="53"/>
      <c r="D106" s="53" t="s">
        <v>22</v>
      </c>
      <c r="E106" s="53"/>
      <c r="F106" s="53" t="s">
        <v>22</v>
      </c>
      <c r="G106" s="53"/>
      <c r="H106" s="55"/>
      <c r="J106" s="54" t="str">
        <f>IF(VLOOKUP($A106,'[1]2. Child Protection'!$B$8:$BE$226,'[1]2. Child Protection'!C$1,FALSE)=B106,"",VLOOKUP($A106,'[1]2. Child Protection'!$B$8:$BE$226,'[1]2. Child Protection'!C$1,FALSE)-B106)</f>
        <v/>
      </c>
      <c r="K106" s="54" t="str">
        <f>IF(VLOOKUP($A106,'[1]2. Child Protection'!$B$8:$BE$226,'[1]2. Child Protection'!D$1,FALSE)=C106,"",VLOOKUP($A106,'[1]2. Child Protection'!$B$8:$BE$226,'[1]2. Child Protection'!D$1,FALSE))</f>
        <v/>
      </c>
      <c r="L106" s="54" t="str">
        <f>IF(VLOOKUP($A106,'[1]2. Child Protection'!$B$8:$BE$226,'[1]2. Child Protection'!E$1,FALSE)=D106,"",VLOOKUP($A106,'[1]2. Child Protection'!$B$8:$BE$226,'[1]2. Child Protection'!E$1,FALSE)-D106)</f>
        <v/>
      </c>
      <c r="M106" s="54" t="str">
        <f>IF(VLOOKUP($A106,'[1]2. Child Protection'!$B$8:$BE$226,'[1]2. Child Protection'!F$1,FALSE)=E106,"",VLOOKUP($A106,'[1]2. Child Protection'!$B$8:$BE$226,'[1]2. Child Protection'!F$1,FALSE))</f>
        <v/>
      </c>
      <c r="N106" s="54" t="str">
        <f>IF(VLOOKUP($A106,'[1]2. Child Protection'!$B$8:$BE$226,'[1]2. Child Protection'!G$1,FALSE)=F106,"",VLOOKUP($A106,'[1]2. Child Protection'!$B$8:$BE$226,'[1]2. Child Protection'!G$1,FALSE)-F106)</f>
        <v/>
      </c>
      <c r="O106" s="54" t="str">
        <f>IF(VLOOKUP($A106,'[1]2. Child Protection'!$B$8:$BE$226,'[1]2. Child Protection'!H$1,FALSE)=G106,"",VLOOKUP($A106,'[1]2. Child Protection'!$B$8:$BE$226,'[1]2. Child Protection'!H$1,FALSE))</f>
        <v/>
      </c>
      <c r="P106" s="44" t="str">
        <f>IF(VLOOKUP($A106,'[1]2. Child Protection'!$B$8:$BE$226,'[1]2. Child Protection'!I$1,FALSE)=H106,"",VLOOKUP($A106,'[1]2. Child Protection'!$B$8:$BE$226,'[1]2. Child Protection'!I$1,FALSE))</f>
        <v/>
      </c>
    </row>
    <row r="107" spans="1:18" x14ac:dyDescent="0.3">
      <c r="A107" s="52" t="s">
        <v>164</v>
      </c>
      <c r="B107" s="53">
        <v>22.3</v>
      </c>
      <c r="C107" s="54"/>
      <c r="D107" s="53">
        <v>25.1</v>
      </c>
      <c r="E107" s="54"/>
      <c r="F107" s="53">
        <v>19.100000000000001</v>
      </c>
      <c r="G107" s="54"/>
      <c r="H107" s="55" t="s">
        <v>326</v>
      </c>
      <c r="J107" s="54" t="str">
        <f>IF(VLOOKUP($A107,'[1]2. Child Protection'!$B$8:$BE$226,'[1]2. Child Protection'!C$1,FALSE)=B107,"",VLOOKUP($A107,'[1]2. Child Protection'!$B$8:$BE$226,'[1]2. Child Protection'!C$1,FALSE)-B107)</f>
        <v/>
      </c>
      <c r="K107" s="54" t="str">
        <f>IF(VLOOKUP($A107,'[1]2. Child Protection'!$B$8:$BE$226,'[1]2. Child Protection'!D$1,FALSE)=C107,"",VLOOKUP($A107,'[1]2. Child Protection'!$B$8:$BE$226,'[1]2. Child Protection'!D$1,FALSE))</f>
        <v/>
      </c>
      <c r="L107" s="54" t="str">
        <f>IF(VLOOKUP($A107,'[1]2. Child Protection'!$B$8:$BE$226,'[1]2. Child Protection'!E$1,FALSE)=D107,"",VLOOKUP($A107,'[1]2. Child Protection'!$B$8:$BE$226,'[1]2. Child Protection'!E$1,FALSE)-D107)</f>
        <v/>
      </c>
      <c r="M107" s="54" t="str">
        <f>IF(VLOOKUP($A107,'[1]2. Child Protection'!$B$8:$BE$226,'[1]2. Child Protection'!F$1,FALSE)=E107,"",VLOOKUP($A107,'[1]2. Child Protection'!$B$8:$BE$226,'[1]2. Child Protection'!F$1,FALSE))</f>
        <v/>
      </c>
      <c r="N107" s="54" t="str">
        <f>IF(VLOOKUP($A107,'[1]2. Child Protection'!$B$8:$BE$226,'[1]2. Child Protection'!G$1,FALSE)=F107,"",VLOOKUP($A107,'[1]2. Child Protection'!$B$8:$BE$226,'[1]2. Child Protection'!G$1,FALSE)-F107)</f>
        <v/>
      </c>
      <c r="O107" s="54" t="str">
        <f>IF(VLOOKUP($A107,'[1]2. Child Protection'!$B$8:$BE$226,'[1]2. Child Protection'!H$1,FALSE)=G107,"",VLOOKUP($A107,'[1]2. Child Protection'!$B$8:$BE$226,'[1]2. Child Protection'!H$1,FALSE))</f>
        <v/>
      </c>
      <c r="P107" s="44" t="str">
        <f>IF(VLOOKUP($A107,'[1]2. Child Protection'!$B$8:$BE$226,'[1]2. Child Protection'!I$1,FALSE)=H107,"",VLOOKUP($A107,'[1]2. Child Protection'!$B$8:$BE$226,'[1]2. Child Protection'!I$1,FALSE))</f>
        <v/>
      </c>
    </row>
    <row r="108" spans="1:18" x14ac:dyDescent="0.3">
      <c r="A108" s="52" t="s">
        <v>165</v>
      </c>
      <c r="B108" s="53">
        <v>28.2</v>
      </c>
      <c r="C108" s="54"/>
      <c r="D108" s="53">
        <v>27.4</v>
      </c>
      <c r="E108" s="54"/>
      <c r="F108" s="53">
        <v>29</v>
      </c>
      <c r="G108" s="54"/>
      <c r="H108" s="55" t="s">
        <v>328</v>
      </c>
      <c r="J108" s="54" t="str">
        <f>IF(VLOOKUP($A108,'[1]2. Child Protection'!$B$8:$BE$226,'[1]2. Child Protection'!C$1,FALSE)=B108,"",VLOOKUP($A108,'[1]2. Child Protection'!$B$8:$BE$226,'[1]2. Child Protection'!C$1,FALSE)-B108)</f>
        <v/>
      </c>
      <c r="K108" s="54" t="str">
        <f>IF(VLOOKUP($A108,'[1]2. Child Protection'!$B$8:$BE$226,'[1]2. Child Protection'!D$1,FALSE)=C108,"",VLOOKUP($A108,'[1]2. Child Protection'!$B$8:$BE$226,'[1]2. Child Protection'!D$1,FALSE))</f>
        <v/>
      </c>
      <c r="L108" s="54" t="str">
        <f>IF(VLOOKUP($A108,'[1]2. Child Protection'!$B$8:$BE$226,'[1]2. Child Protection'!E$1,FALSE)=D108,"",VLOOKUP($A108,'[1]2. Child Protection'!$B$8:$BE$226,'[1]2. Child Protection'!E$1,FALSE)-D108)</f>
        <v/>
      </c>
      <c r="M108" s="54" t="str">
        <f>IF(VLOOKUP($A108,'[1]2. Child Protection'!$B$8:$BE$226,'[1]2. Child Protection'!F$1,FALSE)=E108,"",VLOOKUP($A108,'[1]2. Child Protection'!$B$8:$BE$226,'[1]2. Child Protection'!F$1,FALSE))</f>
        <v/>
      </c>
      <c r="N108" s="54" t="str">
        <f>IF(VLOOKUP($A108,'[1]2. Child Protection'!$B$8:$BE$226,'[1]2. Child Protection'!G$1,FALSE)=F108,"",VLOOKUP($A108,'[1]2. Child Protection'!$B$8:$BE$226,'[1]2. Child Protection'!G$1,FALSE)-F108)</f>
        <v/>
      </c>
      <c r="O108" s="54" t="str">
        <f>IF(VLOOKUP($A108,'[1]2. Child Protection'!$B$8:$BE$226,'[1]2. Child Protection'!H$1,FALSE)=G108,"",VLOOKUP($A108,'[1]2. Child Protection'!$B$8:$BE$226,'[1]2. Child Protection'!H$1,FALSE))</f>
        <v/>
      </c>
      <c r="P108" s="44" t="str">
        <f>IF(VLOOKUP($A108,'[1]2. Child Protection'!$B$8:$BE$226,'[1]2. Child Protection'!I$1,FALSE)=H108,"",VLOOKUP($A108,'[1]2. Child Protection'!$B$8:$BE$226,'[1]2. Child Protection'!I$1,FALSE))</f>
        <v/>
      </c>
    </row>
    <row r="109" spans="1:18" x14ac:dyDescent="0.3">
      <c r="A109" s="52" t="s">
        <v>166</v>
      </c>
      <c r="B109" s="53" t="s">
        <v>22</v>
      </c>
      <c r="C109" s="54"/>
      <c r="D109" s="53" t="s">
        <v>22</v>
      </c>
      <c r="E109" s="54"/>
      <c r="F109" s="53" t="s">
        <v>22</v>
      </c>
      <c r="G109" s="54"/>
      <c r="H109" s="55"/>
      <c r="J109" s="54" t="str">
        <f>IF(VLOOKUP($A109,'[1]2. Child Protection'!$B$8:$BE$226,'[1]2. Child Protection'!C$1,FALSE)=B109,"",VLOOKUP($A109,'[1]2. Child Protection'!$B$8:$BE$226,'[1]2. Child Protection'!C$1,FALSE)-B109)</f>
        <v/>
      </c>
      <c r="K109" s="54" t="str">
        <f>IF(VLOOKUP($A109,'[1]2. Child Protection'!$B$8:$BE$226,'[1]2. Child Protection'!D$1,FALSE)=C109,"",VLOOKUP($A109,'[1]2. Child Protection'!$B$8:$BE$226,'[1]2. Child Protection'!D$1,FALSE))</f>
        <v/>
      </c>
      <c r="L109" s="54" t="str">
        <f>IF(VLOOKUP($A109,'[1]2. Child Protection'!$B$8:$BE$226,'[1]2. Child Protection'!E$1,FALSE)=D109,"",VLOOKUP($A109,'[1]2. Child Protection'!$B$8:$BE$226,'[1]2. Child Protection'!E$1,FALSE)-D109)</f>
        <v/>
      </c>
      <c r="M109" s="54" t="str">
        <f>IF(VLOOKUP($A109,'[1]2. Child Protection'!$B$8:$BE$226,'[1]2. Child Protection'!F$1,FALSE)=E109,"",VLOOKUP($A109,'[1]2. Child Protection'!$B$8:$BE$226,'[1]2. Child Protection'!F$1,FALSE))</f>
        <v/>
      </c>
      <c r="N109" s="54" t="str">
        <f>IF(VLOOKUP($A109,'[1]2. Child Protection'!$B$8:$BE$226,'[1]2. Child Protection'!G$1,FALSE)=F109,"",VLOOKUP($A109,'[1]2. Child Protection'!$B$8:$BE$226,'[1]2. Child Protection'!G$1,FALSE)-F109)</f>
        <v/>
      </c>
      <c r="O109" s="54" t="str">
        <f>IF(VLOOKUP($A109,'[1]2. Child Protection'!$B$8:$BE$226,'[1]2. Child Protection'!H$1,FALSE)=G109,"",VLOOKUP($A109,'[1]2. Child Protection'!$B$8:$BE$226,'[1]2. Child Protection'!H$1,FALSE))</f>
        <v/>
      </c>
      <c r="P109" s="44" t="str">
        <f>IF(VLOOKUP($A109,'[1]2. Child Protection'!$B$8:$BE$226,'[1]2. Child Protection'!I$1,FALSE)=H109,"",VLOOKUP($A109,'[1]2. Child Protection'!$B$8:$BE$226,'[1]2. Child Protection'!I$1,FALSE))</f>
        <v/>
      </c>
    </row>
    <row r="110" spans="1:18" x14ac:dyDescent="0.3">
      <c r="A110" s="52" t="s">
        <v>167</v>
      </c>
      <c r="B110" s="53" t="s">
        <v>22</v>
      </c>
      <c r="C110" s="53"/>
      <c r="D110" s="53" t="s">
        <v>22</v>
      </c>
      <c r="E110" s="53"/>
      <c r="F110" s="53" t="s">
        <v>22</v>
      </c>
      <c r="G110" s="53"/>
      <c r="H110" s="55"/>
      <c r="J110" s="54" t="str">
        <f>IF(VLOOKUP($A110,'[1]2. Child Protection'!$B$8:$BE$226,'[1]2. Child Protection'!C$1,FALSE)=B110,"",VLOOKUP($A110,'[1]2. Child Protection'!$B$8:$BE$226,'[1]2. Child Protection'!C$1,FALSE)-B110)</f>
        <v/>
      </c>
      <c r="K110" s="54" t="str">
        <f>IF(VLOOKUP($A110,'[1]2. Child Protection'!$B$8:$BE$226,'[1]2. Child Protection'!D$1,FALSE)=C110,"",VLOOKUP($A110,'[1]2. Child Protection'!$B$8:$BE$226,'[1]2. Child Protection'!D$1,FALSE))</f>
        <v/>
      </c>
      <c r="L110" s="54" t="str">
        <f>IF(VLOOKUP($A110,'[1]2. Child Protection'!$B$8:$BE$226,'[1]2. Child Protection'!E$1,FALSE)=D110,"",VLOOKUP($A110,'[1]2. Child Protection'!$B$8:$BE$226,'[1]2. Child Protection'!E$1,FALSE)-D110)</f>
        <v/>
      </c>
      <c r="M110" s="54" t="str">
        <f>IF(VLOOKUP($A110,'[1]2. Child Protection'!$B$8:$BE$226,'[1]2. Child Protection'!F$1,FALSE)=E110,"",VLOOKUP($A110,'[1]2. Child Protection'!$B$8:$BE$226,'[1]2. Child Protection'!F$1,FALSE))</f>
        <v/>
      </c>
      <c r="N110" s="54" t="str">
        <f>IF(VLOOKUP($A110,'[1]2. Child Protection'!$B$8:$BE$226,'[1]2. Child Protection'!G$1,FALSE)=F110,"",VLOOKUP($A110,'[1]2. Child Protection'!$B$8:$BE$226,'[1]2. Child Protection'!G$1,FALSE)-F110)</f>
        <v/>
      </c>
      <c r="O110" s="54" t="str">
        <f>IF(VLOOKUP($A110,'[1]2. Child Protection'!$B$8:$BE$226,'[1]2. Child Protection'!H$1,FALSE)=G110,"",VLOOKUP($A110,'[1]2. Child Protection'!$B$8:$BE$226,'[1]2. Child Protection'!H$1,FALSE))</f>
        <v/>
      </c>
      <c r="P110" s="44" t="str">
        <f>IF(VLOOKUP($A110,'[1]2. Child Protection'!$B$8:$BE$226,'[1]2. Child Protection'!I$1,FALSE)=H110,"",VLOOKUP($A110,'[1]2. Child Protection'!$B$8:$BE$226,'[1]2. Child Protection'!I$1,FALSE))</f>
        <v/>
      </c>
    </row>
    <row r="111" spans="1:18" x14ac:dyDescent="0.3">
      <c r="A111" s="52" t="s">
        <v>168</v>
      </c>
      <c r="B111" s="53">
        <v>13.9</v>
      </c>
      <c r="C111" s="53"/>
      <c r="D111" s="53">
        <v>15.1</v>
      </c>
      <c r="E111" s="53"/>
      <c r="F111" s="53">
        <v>12.7</v>
      </c>
      <c r="G111" s="53"/>
      <c r="H111" s="55" t="s">
        <v>326</v>
      </c>
      <c r="J111" s="54" t="str">
        <f>IF(VLOOKUP($A111,'[1]2. Child Protection'!$B$8:$BE$226,'[1]2. Child Protection'!C$1,FALSE)=B111,"",VLOOKUP($A111,'[1]2. Child Protection'!$B$8:$BE$226,'[1]2. Child Protection'!C$1,FALSE)-B111)</f>
        <v/>
      </c>
      <c r="K111" s="54" t="str">
        <f>IF(VLOOKUP($A111,'[1]2. Child Protection'!$B$8:$BE$226,'[1]2. Child Protection'!D$1,FALSE)=C111,"",VLOOKUP($A111,'[1]2. Child Protection'!$B$8:$BE$226,'[1]2. Child Protection'!D$1,FALSE))</f>
        <v/>
      </c>
      <c r="L111" s="54" t="str">
        <f>IF(VLOOKUP($A111,'[1]2. Child Protection'!$B$8:$BE$226,'[1]2. Child Protection'!E$1,FALSE)=D111,"",VLOOKUP($A111,'[1]2. Child Protection'!$B$8:$BE$226,'[1]2. Child Protection'!E$1,FALSE)-D111)</f>
        <v/>
      </c>
      <c r="M111" s="54" t="str">
        <f>IF(VLOOKUP($A111,'[1]2. Child Protection'!$B$8:$BE$226,'[1]2. Child Protection'!F$1,FALSE)=E111,"",VLOOKUP($A111,'[1]2. Child Protection'!$B$8:$BE$226,'[1]2. Child Protection'!F$1,FALSE))</f>
        <v/>
      </c>
      <c r="N111" s="54" t="str">
        <f>IF(VLOOKUP($A111,'[1]2. Child Protection'!$B$8:$BE$226,'[1]2. Child Protection'!G$1,FALSE)=F111,"",VLOOKUP($A111,'[1]2. Child Protection'!$B$8:$BE$226,'[1]2. Child Protection'!G$1,FALSE)-F111)</f>
        <v/>
      </c>
      <c r="O111" s="54" t="str">
        <f>IF(VLOOKUP($A111,'[1]2. Child Protection'!$B$8:$BE$226,'[1]2. Child Protection'!H$1,FALSE)=G111,"",VLOOKUP($A111,'[1]2. Child Protection'!$B$8:$BE$226,'[1]2. Child Protection'!H$1,FALSE))</f>
        <v/>
      </c>
      <c r="P111" s="44" t="str">
        <f>IF(VLOOKUP($A111,'[1]2. Child Protection'!$B$8:$BE$226,'[1]2. Child Protection'!I$1,FALSE)=H111,"",VLOOKUP($A111,'[1]2. Child Protection'!$B$8:$BE$226,'[1]2. Child Protection'!I$1,FALSE))</f>
        <v/>
      </c>
    </row>
    <row r="112" spans="1:18" x14ac:dyDescent="0.3">
      <c r="A112" s="52" t="s">
        <v>169</v>
      </c>
      <c r="B112" s="53">
        <v>31.7</v>
      </c>
      <c r="C112" s="53"/>
      <c r="D112" s="53">
        <v>29.3</v>
      </c>
      <c r="E112" s="53"/>
      <c r="F112" s="53">
        <v>34.299999999999997</v>
      </c>
      <c r="G112" s="53"/>
      <c r="H112" s="55" t="s">
        <v>338</v>
      </c>
      <c r="J112" s="54" t="str">
        <f>IF(VLOOKUP($A112,'[1]2. Child Protection'!$B$8:$BE$226,'[1]2. Child Protection'!C$1,FALSE)=B112,"",VLOOKUP($A112,'[1]2. Child Protection'!$B$8:$BE$226,'[1]2. Child Protection'!C$1,FALSE)-B112)</f>
        <v/>
      </c>
      <c r="K112" s="54" t="str">
        <f>IF(VLOOKUP($A112,'[1]2. Child Protection'!$B$8:$BE$226,'[1]2. Child Protection'!D$1,FALSE)=C112,"",VLOOKUP($A112,'[1]2. Child Protection'!$B$8:$BE$226,'[1]2. Child Protection'!D$1,FALSE))</f>
        <v/>
      </c>
      <c r="L112" s="54" t="str">
        <f>IF(VLOOKUP($A112,'[1]2. Child Protection'!$B$8:$BE$226,'[1]2. Child Protection'!E$1,FALSE)=D112,"",VLOOKUP($A112,'[1]2. Child Protection'!$B$8:$BE$226,'[1]2. Child Protection'!E$1,FALSE)-D112)</f>
        <v/>
      </c>
      <c r="M112" s="54" t="str">
        <f>IF(VLOOKUP($A112,'[1]2. Child Protection'!$B$8:$BE$226,'[1]2. Child Protection'!F$1,FALSE)=E112,"",VLOOKUP($A112,'[1]2. Child Protection'!$B$8:$BE$226,'[1]2. Child Protection'!F$1,FALSE))</f>
        <v/>
      </c>
      <c r="N112" s="54" t="str">
        <f>IF(VLOOKUP($A112,'[1]2. Child Protection'!$B$8:$BE$226,'[1]2. Child Protection'!G$1,FALSE)=F112,"",VLOOKUP($A112,'[1]2. Child Protection'!$B$8:$BE$226,'[1]2. Child Protection'!G$1,FALSE)-F112)</f>
        <v/>
      </c>
      <c r="O112" s="54" t="str">
        <f>IF(VLOOKUP($A112,'[1]2. Child Protection'!$B$8:$BE$226,'[1]2. Child Protection'!H$1,FALSE)=G112,"",VLOOKUP($A112,'[1]2. Child Protection'!$B$8:$BE$226,'[1]2. Child Protection'!H$1,FALSE))</f>
        <v/>
      </c>
      <c r="P112" s="44" t="str">
        <f>IF(VLOOKUP($A112,'[1]2. Child Protection'!$B$8:$BE$226,'[1]2. Child Protection'!I$1,FALSE)=H112,"",VLOOKUP($A112,'[1]2. Child Protection'!$B$8:$BE$226,'[1]2. Child Protection'!I$1,FALSE))</f>
        <v/>
      </c>
      <c r="R112" s="56"/>
    </row>
    <row r="113" spans="1:18" x14ac:dyDescent="0.3">
      <c r="A113" s="52" t="s">
        <v>171</v>
      </c>
      <c r="B113" s="53" t="s">
        <v>22</v>
      </c>
      <c r="C113" s="53"/>
      <c r="D113" s="53" t="s">
        <v>22</v>
      </c>
      <c r="E113" s="53"/>
      <c r="F113" s="53" t="s">
        <v>22</v>
      </c>
      <c r="G113" s="53"/>
      <c r="H113" s="55"/>
      <c r="J113" s="54" t="str">
        <f>IF(VLOOKUP($A113,'[1]2. Child Protection'!$B$8:$BE$226,'[1]2. Child Protection'!C$1,FALSE)=B113,"",VLOOKUP($A113,'[1]2. Child Protection'!$B$8:$BE$226,'[1]2. Child Protection'!C$1,FALSE)-B113)</f>
        <v/>
      </c>
      <c r="K113" s="54" t="str">
        <f>IF(VLOOKUP($A113,'[1]2. Child Protection'!$B$8:$BE$226,'[1]2. Child Protection'!D$1,FALSE)=C113,"",VLOOKUP($A113,'[1]2. Child Protection'!$B$8:$BE$226,'[1]2. Child Protection'!D$1,FALSE))</f>
        <v/>
      </c>
      <c r="L113" s="54" t="str">
        <f>IF(VLOOKUP($A113,'[1]2. Child Protection'!$B$8:$BE$226,'[1]2. Child Protection'!E$1,FALSE)=D113,"",VLOOKUP($A113,'[1]2. Child Protection'!$B$8:$BE$226,'[1]2. Child Protection'!E$1,FALSE)-D113)</f>
        <v/>
      </c>
      <c r="M113" s="54" t="str">
        <f>IF(VLOOKUP($A113,'[1]2. Child Protection'!$B$8:$BE$226,'[1]2. Child Protection'!F$1,FALSE)=E113,"",VLOOKUP($A113,'[1]2. Child Protection'!$B$8:$BE$226,'[1]2. Child Protection'!F$1,FALSE))</f>
        <v/>
      </c>
      <c r="N113" s="54" t="str">
        <f>IF(VLOOKUP($A113,'[1]2. Child Protection'!$B$8:$BE$226,'[1]2. Child Protection'!G$1,FALSE)=F113,"",VLOOKUP($A113,'[1]2. Child Protection'!$B$8:$BE$226,'[1]2. Child Protection'!G$1,FALSE)-F113)</f>
        <v/>
      </c>
      <c r="O113" s="54" t="str">
        <f>IF(VLOOKUP($A113,'[1]2. Child Protection'!$B$8:$BE$226,'[1]2. Child Protection'!H$1,FALSE)=G113,"",VLOOKUP($A113,'[1]2. Child Protection'!$B$8:$BE$226,'[1]2. Child Protection'!H$1,FALSE))</f>
        <v/>
      </c>
      <c r="P113" s="44" t="str">
        <f>IF(VLOOKUP($A113,'[1]2. Child Protection'!$B$8:$BE$226,'[1]2. Child Protection'!I$1,FALSE)=H113,"",VLOOKUP($A113,'[1]2. Child Protection'!$B$8:$BE$226,'[1]2. Child Protection'!I$1,FALSE))</f>
        <v/>
      </c>
    </row>
    <row r="114" spans="1:18" x14ac:dyDescent="0.3">
      <c r="A114" s="52" t="s">
        <v>172</v>
      </c>
      <c r="B114" s="53" t="s">
        <v>22</v>
      </c>
      <c r="C114" s="54"/>
      <c r="D114" s="53" t="s">
        <v>22</v>
      </c>
      <c r="E114" s="54"/>
      <c r="F114" s="53" t="s">
        <v>22</v>
      </c>
      <c r="G114" s="54"/>
      <c r="H114" s="55"/>
      <c r="J114" s="54" t="str">
        <f>IF(VLOOKUP($A114,'[1]2. Child Protection'!$B$8:$BE$226,'[1]2. Child Protection'!C$1,FALSE)=B114,"",VLOOKUP($A114,'[1]2. Child Protection'!$B$8:$BE$226,'[1]2. Child Protection'!C$1,FALSE)-B114)</f>
        <v/>
      </c>
      <c r="K114" s="54" t="str">
        <f>IF(VLOOKUP($A114,'[1]2. Child Protection'!$B$8:$BE$226,'[1]2. Child Protection'!D$1,FALSE)=C114,"",VLOOKUP($A114,'[1]2. Child Protection'!$B$8:$BE$226,'[1]2. Child Protection'!D$1,FALSE))</f>
        <v/>
      </c>
      <c r="L114" s="54" t="str">
        <f>IF(VLOOKUP($A114,'[1]2. Child Protection'!$B$8:$BE$226,'[1]2. Child Protection'!E$1,FALSE)=D114,"",VLOOKUP($A114,'[1]2. Child Protection'!$B$8:$BE$226,'[1]2. Child Protection'!E$1,FALSE)-D114)</f>
        <v/>
      </c>
      <c r="M114" s="54" t="str">
        <f>IF(VLOOKUP($A114,'[1]2. Child Protection'!$B$8:$BE$226,'[1]2. Child Protection'!F$1,FALSE)=E114,"",VLOOKUP($A114,'[1]2. Child Protection'!$B$8:$BE$226,'[1]2. Child Protection'!F$1,FALSE))</f>
        <v/>
      </c>
      <c r="N114" s="54" t="str">
        <f>IF(VLOOKUP($A114,'[1]2. Child Protection'!$B$8:$BE$226,'[1]2. Child Protection'!G$1,FALSE)=F114,"",VLOOKUP($A114,'[1]2. Child Protection'!$B$8:$BE$226,'[1]2. Child Protection'!G$1,FALSE)-F114)</f>
        <v/>
      </c>
      <c r="O114" s="54" t="str">
        <f>IF(VLOOKUP($A114,'[1]2. Child Protection'!$B$8:$BE$226,'[1]2. Child Protection'!H$1,FALSE)=G114,"",VLOOKUP($A114,'[1]2. Child Protection'!$B$8:$BE$226,'[1]2. Child Protection'!H$1,FALSE))</f>
        <v/>
      </c>
      <c r="P114" s="44" t="str">
        <f>IF(VLOOKUP($A114,'[1]2. Child Protection'!$B$8:$BE$226,'[1]2. Child Protection'!I$1,FALSE)=H114,"",VLOOKUP($A114,'[1]2. Child Protection'!$B$8:$BE$226,'[1]2. Child Protection'!I$1,FALSE))</f>
        <v/>
      </c>
    </row>
    <row r="115" spans="1:18" x14ac:dyDescent="0.3">
      <c r="A115" s="52" t="s">
        <v>173</v>
      </c>
      <c r="B115" s="53" t="s">
        <v>22</v>
      </c>
      <c r="C115" s="54"/>
      <c r="D115" s="53" t="s">
        <v>22</v>
      </c>
      <c r="E115" s="54"/>
      <c r="F115" s="53" t="s">
        <v>22</v>
      </c>
      <c r="G115" s="54"/>
      <c r="H115" s="55"/>
      <c r="J115" s="54" t="str">
        <f>IF(VLOOKUP($A115,'[1]2. Child Protection'!$B$8:$BE$226,'[1]2. Child Protection'!C$1,FALSE)=B115,"",VLOOKUP($A115,'[1]2. Child Protection'!$B$8:$BE$226,'[1]2. Child Protection'!C$1,FALSE)-B115)</f>
        <v/>
      </c>
      <c r="K115" s="54" t="str">
        <f>IF(VLOOKUP($A115,'[1]2. Child Protection'!$B$8:$BE$226,'[1]2. Child Protection'!D$1,FALSE)=C115,"",VLOOKUP($A115,'[1]2. Child Protection'!$B$8:$BE$226,'[1]2. Child Protection'!D$1,FALSE))</f>
        <v/>
      </c>
      <c r="L115" s="54" t="str">
        <f>IF(VLOOKUP($A115,'[1]2. Child Protection'!$B$8:$BE$226,'[1]2. Child Protection'!E$1,FALSE)=D115,"",VLOOKUP($A115,'[1]2. Child Protection'!$B$8:$BE$226,'[1]2. Child Protection'!E$1,FALSE)-D115)</f>
        <v/>
      </c>
      <c r="M115" s="54" t="str">
        <f>IF(VLOOKUP($A115,'[1]2. Child Protection'!$B$8:$BE$226,'[1]2. Child Protection'!F$1,FALSE)=E115,"",VLOOKUP($A115,'[1]2. Child Protection'!$B$8:$BE$226,'[1]2. Child Protection'!F$1,FALSE))</f>
        <v/>
      </c>
      <c r="N115" s="54" t="str">
        <f>IF(VLOOKUP($A115,'[1]2. Child Protection'!$B$8:$BE$226,'[1]2. Child Protection'!G$1,FALSE)=F115,"",VLOOKUP($A115,'[1]2. Child Protection'!$B$8:$BE$226,'[1]2. Child Protection'!G$1,FALSE)-F115)</f>
        <v/>
      </c>
      <c r="O115" s="54" t="str">
        <f>IF(VLOOKUP($A115,'[1]2. Child Protection'!$B$8:$BE$226,'[1]2. Child Protection'!H$1,FALSE)=G115,"",VLOOKUP($A115,'[1]2. Child Protection'!$B$8:$BE$226,'[1]2. Child Protection'!H$1,FALSE))</f>
        <v/>
      </c>
      <c r="P115" s="44" t="str">
        <f>IF(VLOOKUP($A115,'[1]2. Child Protection'!$B$8:$BE$226,'[1]2. Child Protection'!I$1,FALSE)=H115,"",VLOOKUP($A115,'[1]2. Child Protection'!$B$8:$BE$226,'[1]2. Child Protection'!I$1,FALSE))</f>
        <v/>
      </c>
    </row>
    <row r="116" spans="1:18" x14ac:dyDescent="0.3">
      <c r="A116" s="52" t="s">
        <v>174</v>
      </c>
      <c r="B116" s="53" t="s">
        <v>22</v>
      </c>
      <c r="C116" s="53"/>
      <c r="D116" s="53" t="s">
        <v>22</v>
      </c>
      <c r="E116" s="53"/>
      <c r="F116" s="53" t="s">
        <v>22</v>
      </c>
      <c r="G116" s="53"/>
      <c r="H116" s="55"/>
      <c r="J116" s="54" t="str">
        <f>IF(VLOOKUP($A116,'[1]2. Child Protection'!$B$8:$BE$226,'[1]2. Child Protection'!C$1,FALSE)=B116,"",VLOOKUP($A116,'[1]2. Child Protection'!$B$8:$BE$226,'[1]2. Child Protection'!C$1,FALSE)-B116)</f>
        <v/>
      </c>
      <c r="K116" s="54" t="str">
        <f>IF(VLOOKUP($A116,'[1]2. Child Protection'!$B$8:$BE$226,'[1]2. Child Protection'!D$1,FALSE)=C116,"",VLOOKUP($A116,'[1]2. Child Protection'!$B$8:$BE$226,'[1]2. Child Protection'!D$1,FALSE))</f>
        <v/>
      </c>
      <c r="L116" s="54" t="str">
        <f>IF(VLOOKUP($A116,'[1]2. Child Protection'!$B$8:$BE$226,'[1]2. Child Protection'!E$1,FALSE)=D116,"",VLOOKUP($A116,'[1]2. Child Protection'!$B$8:$BE$226,'[1]2. Child Protection'!E$1,FALSE)-D116)</f>
        <v/>
      </c>
      <c r="M116" s="54" t="str">
        <f>IF(VLOOKUP($A116,'[1]2. Child Protection'!$B$8:$BE$226,'[1]2. Child Protection'!F$1,FALSE)=E116,"",VLOOKUP($A116,'[1]2. Child Protection'!$B$8:$BE$226,'[1]2. Child Protection'!F$1,FALSE))</f>
        <v/>
      </c>
      <c r="N116" s="54" t="str">
        <f>IF(VLOOKUP($A116,'[1]2. Child Protection'!$B$8:$BE$226,'[1]2. Child Protection'!G$1,FALSE)=F116,"",VLOOKUP($A116,'[1]2. Child Protection'!$B$8:$BE$226,'[1]2. Child Protection'!G$1,FALSE)-F116)</f>
        <v/>
      </c>
      <c r="O116" s="54" t="str">
        <f>IF(VLOOKUP($A116,'[1]2. Child Protection'!$B$8:$BE$226,'[1]2. Child Protection'!H$1,FALSE)=G116,"",VLOOKUP($A116,'[1]2. Child Protection'!$B$8:$BE$226,'[1]2. Child Protection'!H$1,FALSE))</f>
        <v/>
      </c>
      <c r="P116" s="44" t="str">
        <f>IF(VLOOKUP($A116,'[1]2. Child Protection'!$B$8:$BE$226,'[1]2. Child Protection'!I$1,FALSE)=H116,"",VLOOKUP($A116,'[1]2. Child Protection'!$B$8:$BE$226,'[1]2. Child Protection'!I$1,FALSE))</f>
        <v/>
      </c>
    </row>
    <row r="117" spans="1:18" x14ac:dyDescent="0.3">
      <c r="A117" s="52" t="s">
        <v>175</v>
      </c>
      <c r="B117" s="53">
        <v>36.700000000000003</v>
      </c>
      <c r="C117" s="53"/>
      <c r="D117" s="53">
        <v>38.299999999999997</v>
      </c>
      <c r="E117" s="53"/>
      <c r="F117" s="53">
        <v>35.1</v>
      </c>
      <c r="G117" s="53"/>
      <c r="H117" s="55" t="s">
        <v>326</v>
      </c>
      <c r="J117" s="54" t="str">
        <f>IF(VLOOKUP($A117,'[1]2. Child Protection'!$B$8:$BE$226,'[1]2. Child Protection'!C$1,FALSE)=B117,"",VLOOKUP($A117,'[1]2. Child Protection'!$B$8:$BE$226,'[1]2. Child Protection'!C$1,FALSE)-B117)</f>
        <v/>
      </c>
      <c r="K117" s="54" t="str">
        <f>IF(VLOOKUP($A117,'[1]2. Child Protection'!$B$8:$BE$226,'[1]2. Child Protection'!D$1,FALSE)=C117,"",VLOOKUP($A117,'[1]2. Child Protection'!$B$8:$BE$226,'[1]2. Child Protection'!D$1,FALSE))</f>
        <v/>
      </c>
      <c r="L117" s="54" t="str">
        <f>IF(VLOOKUP($A117,'[1]2. Child Protection'!$B$8:$BE$226,'[1]2. Child Protection'!E$1,FALSE)=D117,"",VLOOKUP($A117,'[1]2. Child Protection'!$B$8:$BE$226,'[1]2. Child Protection'!E$1,FALSE)-D117)</f>
        <v/>
      </c>
      <c r="M117" s="54" t="str">
        <f>IF(VLOOKUP($A117,'[1]2. Child Protection'!$B$8:$BE$226,'[1]2. Child Protection'!F$1,FALSE)=E117,"",VLOOKUP($A117,'[1]2. Child Protection'!$B$8:$BE$226,'[1]2. Child Protection'!F$1,FALSE))</f>
        <v/>
      </c>
      <c r="N117" s="54" t="str">
        <f>IF(VLOOKUP($A117,'[1]2. Child Protection'!$B$8:$BE$226,'[1]2. Child Protection'!G$1,FALSE)=F117,"",VLOOKUP($A117,'[1]2. Child Protection'!$B$8:$BE$226,'[1]2. Child Protection'!G$1,FALSE)-F117)</f>
        <v/>
      </c>
      <c r="O117" s="54" t="str">
        <f>IF(VLOOKUP($A117,'[1]2. Child Protection'!$B$8:$BE$226,'[1]2. Child Protection'!H$1,FALSE)=G117,"",VLOOKUP($A117,'[1]2. Child Protection'!$B$8:$BE$226,'[1]2. Child Protection'!H$1,FALSE))</f>
        <v/>
      </c>
      <c r="P117" s="44" t="str">
        <f>IF(VLOOKUP($A117,'[1]2. Child Protection'!$B$8:$BE$226,'[1]2. Child Protection'!I$1,FALSE)=H117,"",VLOOKUP($A117,'[1]2. Child Protection'!$B$8:$BE$226,'[1]2. Child Protection'!I$1,FALSE))</f>
        <v/>
      </c>
    </row>
    <row r="118" spans="1:18" x14ac:dyDescent="0.3">
      <c r="A118" s="52" t="s">
        <v>176</v>
      </c>
      <c r="B118" s="53">
        <v>14</v>
      </c>
      <c r="C118" s="54"/>
      <c r="D118" s="53">
        <v>14.1</v>
      </c>
      <c r="E118" s="54"/>
      <c r="F118" s="53">
        <v>13.9</v>
      </c>
      <c r="G118" s="54"/>
      <c r="H118" s="55" t="s">
        <v>339</v>
      </c>
      <c r="J118" s="54" t="str">
        <f>IF(VLOOKUP($A118,'[1]2. Child Protection'!$B$8:$BE$226,'[1]2. Child Protection'!C$1,FALSE)=B118,"",VLOOKUP($A118,'[1]2. Child Protection'!$B$8:$BE$226,'[1]2. Child Protection'!C$1,FALSE)-B118)</f>
        <v/>
      </c>
      <c r="K118" s="54" t="str">
        <f>IF(VLOOKUP($A118,'[1]2. Child Protection'!$B$8:$BE$226,'[1]2. Child Protection'!D$1,FALSE)=C118,"",VLOOKUP($A118,'[1]2. Child Protection'!$B$8:$BE$226,'[1]2. Child Protection'!D$1,FALSE))</f>
        <v/>
      </c>
      <c r="L118" s="54" t="str">
        <f>IF(VLOOKUP($A118,'[1]2. Child Protection'!$B$8:$BE$226,'[1]2. Child Protection'!E$1,FALSE)=D118,"",VLOOKUP($A118,'[1]2. Child Protection'!$B$8:$BE$226,'[1]2. Child Protection'!E$1,FALSE)-D118)</f>
        <v/>
      </c>
      <c r="M118" s="54" t="str">
        <f>IF(VLOOKUP($A118,'[1]2. Child Protection'!$B$8:$BE$226,'[1]2. Child Protection'!F$1,FALSE)=E118,"",VLOOKUP($A118,'[1]2. Child Protection'!$B$8:$BE$226,'[1]2. Child Protection'!F$1,FALSE))</f>
        <v/>
      </c>
      <c r="N118" s="54" t="str">
        <f>IF(VLOOKUP($A118,'[1]2. Child Protection'!$B$8:$BE$226,'[1]2. Child Protection'!G$1,FALSE)=F118,"",VLOOKUP($A118,'[1]2. Child Protection'!$B$8:$BE$226,'[1]2. Child Protection'!G$1,FALSE)-F118)</f>
        <v/>
      </c>
      <c r="O118" s="54" t="str">
        <f>IF(VLOOKUP($A118,'[1]2. Child Protection'!$B$8:$BE$226,'[1]2. Child Protection'!H$1,FALSE)=G118,"",VLOOKUP($A118,'[1]2. Child Protection'!$B$8:$BE$226,'[1]2. Child Protection'!H$1,FALSE))</f>
        <v/>
      </c>
      <c r="P118" s="44" t="str">
        <f>IF(VLOOKUP($A118,'[1]2. Child Protection'!$B$8:$BE$226,'[1]2. Child Protection'!I$1,FALSE)=H118,"",VLOOKUP($A118,'[1]2. Child Protection'!$B$8:$BE$226,'[1]2. Child Protection'!I$1,FALSE))</f>
        <v/>
      </c>
      <c r="R118" s="56"/>
    </row>
    <row r="119" spans="1:18" x14ac:dyDescent="0.3">
      <c r="A119" s="52" t="s">
        <v>177</v>
      </c>
      <c r="B119" s="53" t="s">
        <v>22</v>
      </c>
      <c r="C119" s="53"/>
      <c r="D119" s="53" t="s">
        <v>22</v>
      </c>
      <c r="E119" s="53"/>
      <c r="F119" s="53" t="s">
        <v>22</v>
      </c>
      <c r="G119" s="53"/>
      <c r="H119" s="55"/>
      <c r="J119" s="54" t="str">
        <f>IF(VLOOKUP($A119,'[1]2. Child Protection'!$B$8:$BE$226,'[1]2. Child Protection'!C$1,FALSE)=B119,"",VLOOKUP($A119,'[1]2. Child Protection'!$B$8:$BE$226,'[1]2. Child Protection'!C$1,FALSE)-B119)</f>
        <v/>
      </c>
      <c r="K119" s="54" t="str">
        <f>IF(VLOOKUP($A119,'[1]2. Child Protection'!$B$8:$BE$226,'[1]2. Child Protection'!D$1,FALSE)=C119,"",VLOOKUP($A119,'[1]2. Child Protection'!$B$8:$BE$226,'[1]2. Child Protection'!D$1,FALSE))</f>
        <v/>
      </c>
      <c r="L119" s="54" t="str">
        <f>IF(VLOOKUP($A119,'[1]2. Child Protection'!$B$8:$BE$226,'[1]2. Child Protection'!E$1,FALSE)=D119,"",VLOOKUP($A119,'[1]2. Child Protection'!$B$8:$BE$226,'[1]2. Child Protection'!E$1,FALSE)-D119)</f>
        <v/>
      </c>
      <c r="M119" s="54" t="str">
        <f>IF(VLOOKUP($A119,'[1]2. Child Protection'!$B$8:$BE$226,'[1]2. Child Protection'!F$1,FALSE)=E119,"",VLOOKUP($A119,'[1]2. Child Protection'!$B$8:$BE$226,'[1]2. Child Protection'!F$1,FALSE))</f>
        <v/>
      </c>
      <c r="N119" s="54" t="str">
        <f>IF(VLOOKUP($A119,'[1]2. Child Protection'!$B$8:$BE$226,'[1]2. Child Protection'!G$1,FALSE)=F119,"",VLOOKUP($A119,'[1]2. Child Protection'!$B$8:$BE$226,'[1]2. Child Protection'!G$1,FALSE)-F119)</f>
        <v/>
      </c>
      <c r="O119" s="54" t="str">
        <f>IF(VLOOKUP($A119,'[1]2. Child Protection'!$B$8:$BE$226,'[1]2. Child Protection'!H$1,FALSE)=G119,"",VLOOKUP($A119,'[1]2. Child Protection'!$B$8:$BE$226,'[1]2. Child Protection'!H$1,FALSE))</f>
        <v/>
      </c>
      <c r="P119" s="44" t="str">
        <f>IF(VLOOKUP($A119,'[1]2. Child Protection'!$B$8:$BE$226,'[1]2. Child Protection'!I$1,FALSE)=H119,"",VLOOKUP($A119,'[1]2. Child Protection'!$B$8:$BE$226,'[1]2. Child Protection'!I$1,FALSE))</f>
        <v/>
      </c>
    </row>
    <row r="120" spans="1:18" x14ac:dyDescent="0.3">
      <c r="A120" s="52" t="s">
        <v>178</v>
      </c>
      <c r="B120" s="53" t="s">
        <v>22</v>
      </c>
      <c r="C120" s="53"/>
      <c r="D120" s="53" t="s">
        <v>22</v>
      </c>
      <c r="E120" s="53"/>
      <c r="F120" s="53" t="s">
        <v>22</v>
      </c>
      <c r="G120" s="53"/>
      <c r="H120" s="55"/>
      <c r="J120" s="54" t="str">
        <f>IF(VLOOKUP($A120,'[1]2. Child Protection'!$B$8:$BE$226,'[1]2. Child Protection'!C$1,FALSE)=B120,"",VLOOKUP($A120,'[1]2. Child Protection'!$B$8:$BE$226,'[1]2. Child Protection'!C$1,FALSE)-B120)</f>
        <v/>
      </c>
      <c r="K120" s="54" t="str">
        <f>IF(VLOOKUP($A120,'[1]2. Child Protection'!$B$8:$BE$226,'[1]2. Child Protection'!D$1,FALSE)=C120,"",VLOOKUP($A120,'[1]2. Child Protection'!$B$8:$BE$226,'[1]2. Child Protection'!D$1,FALSE))</f>
        <v/>
      </c>
      <c r="L120" s="54" t="str">
        <f>IF(VLOOKUP($A120,'[1]2. Child Protection'!$B$8:$BE$226,'[1]2. Child Protection'!E$1,FALSE)=D120,"",VLOOKUP($A120,'[1]2. Child Protection'!$B$8:$BE$226,'[1]2. Child Protection'!E$1,FALSE)-D120)</f>
        <v/>
      </c>
      <c r="M120" s="54" t="str">
        <f>IF(VLOOKUP($A120,'[1]2. Child Protection'!$B$8:$BE$226,'[1]2. Child Protection'!F$1,FALSE)=E120,"",VLOOKUP($A120,'[1]2. Child Protection'!$B$8:$BE$226,'[1]2. Child Protection'!F$1,FALSE))</f>
        <v/>
      </c>
      <c r="N120" s="54" t="str">
        <f>IF(VLOOKUP($A120,'[1]2. Child Protection'!$B$8:$BE$226,'[1]2. Child Protection'!G$1,FALSE)=F120,"",VLOOKUP($A120,'[1]2. Child Protection'!$B$8:$BE$226,'[1]2. Child Protection'!G$1,FALSE)-F120)</f>
        <v/>
      </c>
      <c r="O120" s="54" t="str">
        <f>IF(VLOOKUP($A120,'[1]2. Child Protection'!$B$8:$BE$226,'[1]2. Child Protection'!H$1,FALSE)=G120,"",VLOOKUP($A120,'[1]2. Child Protection'!$B$8:$BE$226,'[1]2. Child Protection'!H$1,FALSE))</f>
        <v/>
      </c>
      <c r="P120" s="44" t="str">
        <f>IF(VLOOKUP($A120,'[1]2. Child Protection'!$B$8:$BE$226,'[1]2. Child Protection'!I$1,FALSE)=H120,"",VLOOKUP($A120,'[1]2. Child Protection'!$B$8:$BE$226,'[1]2. Child Protection'!I$1,FALSE))</f>
        <v/>
      </c>
    </row>
    <row r="121" spans="1:18" x14ac:dyDescent="0.3">
      <c r="A121" s="52" t="s">
        <v>179</v>
      </c>
      <c r="B121" s="53">
        <v>13.2</v>
      </c>
      <c r="C121" s="54" t="s">
        <v>17</v>
      </c>
      <c r="D121" s="53">
        <v>14.6</v>
      </c>
      <c r="E121" s="54" t="s">
        <v>17</v>
      </c>
      <c r="F121" s="53">
        <v>11.6</v>
      </c>
      <c r="G121" s="54" t="s">
        <v>17</v>
      </c>
      <c r="H121" s="55" t="s">
        <v>340</v>
      </c>
      <c r="J121" s="54" t="str">
        <f>IF(VLOOKUP($A121,'[1]2. Child Protection'!$B$8:$BE$226,'[1]2. Child Protection'!C$1,FALSE)=B121,"",VLOOKUP($A121,'[1]2. Child Protection'!$B$8:$BE$226,'[1]2. Child Protection'!C$1,FALSE)-B121)</f>
        <v/>
      </c>
      <c r="K121" s="54" t="str">
        <f>IF(VLOOKUP($A121,'[1]2. Child Protection'!$B$8:$BE$226,'[1]2. Child Protection'!D$1,FALSE)=C121,"",VLOOKUP($A121,'[1]2. Child Protection'!$B$8:$BE$226,'[1]2. Child Protection'!D$1,FALSE))</f>
        <v/>
      </c>
      <c r="L121" s="54" t="str">
        <f>IF(VLOOKUP($A121,'[1]2. Child Protection'!$B$8:$BE$226,'[1]2. Child Protection'!E$1,FALSE)=D121,"",VLOOKUP($A121,'[1]2. Child Protection'!$B$8:$BE$226,'[1]2. Child Protection'!E$1,FALSE)-D121)</f>
        <v/>
      </c>
      <c r="M121" s="54" t="str">
        <f>IF(VLOOKUP($A121,'[1]2. Child Protection'!$B$8:$BE$226,'[1]2. Child Protection'!F$1,FALSE)=E121,"",VLOOKUP($A121,'[1]2. Child Protection'!$B$8:$BE$226,'[1]2. Child Protection'!F$1,FALSE))</f>
        <v/>
      </c>
      <c r="N121" s="54" t="str">
        <f>IF(VLOOKUP($A121,'[1]2. Child Protection'!$B$8:$BE$226,'[1]2. Child Protection'!G$1,FALSE)=F121,"",VLOOKUP($A121,'[1]2. Child Protection'!$B$8:$BE$226,'[1]2. Child Protection'!G$1,FALSE)-F121)</f>
        <v/>
      </c>
      <c r="O121" s="54" t="str">
        <f>IF(VLOOKUP($A121,'[1]2. Child Protection'!$B$8:$BE$226,'[1]2. Child Protection'!H$1,FALSE)=G121,"",VLOOKUP($A121,'[1]2. Child Protection'!$B$8:$BE$226,'[1]2. Child Protection'!H$1,FALSE))</f>
        <v/>
      </c>
      <c r="P121" s="44" t="str">
        <f>IF(VLOOKUP($A121,'[1]2. Child Protection'!$B$8:$BE$226,'[1]2. Child Protection'!I$1,FALSE)=H121,"",VLOOKUP($A121,'[1]2. Child Protection'!$B$8:$BE$226,'[1]2. Child Protection'!I$1,FALSE))</f>
        <v/>
      </c>
    </row>
    <row r="122" spans="1:18" x14ac:dyDescent="0.3">
      <c r="A122" s="52" t="s">
        <v>180</v>
      </c>
      <c r="B122" s="53" t="s">
        <v>22</v>
      </c>
      <c r="C122" s="53"/>
      <c r="D122" s="53" t="s">
        <v>22</v>
      </c>
      <c r="E122" s="53"/>
      <c r="F122" s="53" t="s">
        <v>22</v>
      </c>
      <c r="G122" s="53"/>
      <c r="H122" s="55"/>
      <c r="J122" s="54" t="str">
        <f>IF(VLOOKUP($A122,'[1]2. Child Protection'!$B$8:$BE$226,'[1]2. Child Protection'!C$1,FALSE)=B122,"",VLOOKUP($A122,'[1]2. Child Protection'!$B$8:$BE$226,'[1]2. Child Protection'!C$1,FALSE)-B122)</f>
        <v/>
      </c>
      <c r="K122" s="54" t="str">
        <f>IF(VLOOKUP($A122,'[1]2. Child Protection'!$B$8:$BE$226,'[1]2. Child Protection'!D$1,FALSE)=C122,"",VLOOKUP($A122,'[1]2. Child Protection'!$B$8:$BE$226,'[1]2. Child Protection'!D$1,FALSE))</f>
        <v/>
      </c>
      <c r="L122" s="54" t="str">
        <f>IF(VLOOKUP($A122,'[1]2. Child Protection'!$B$8:$BE$226,'[1]2. Child Protection'!E$1,FALSE)=D122,"",VLOOKUP($A122,'[1]2. Child Protection'!$B$8:$BE$226,'[1]2. Child Protection'!E$1,FALSE)-D122)</f>
        <v/>
      </c>
      <c r="M122" s="54" t="str">
        <f>IF(VLOOKUP($A122,'[1]2. Child Protection'!$B$8:$BE$226,'[1]2. Child Protection'!F$1,FALSE)=E122,"",VLOOKUP($A122,'[1]2. Child Protection'!$B$8:$BE$226,'[1]2. Child Protection'!F$1,FALSE))</f>
        <v/>
      </c>
      <c r="N122" s="54" t="str">
        <f>IF(VLOOKUP($A122,'[1]2. Child Protection'!$B$8:$BE$226,'[1]2. Child Protection'!G$1,FALSE)=F122,"",VLOOKUP($A122,'[1]2. Child Protection'!$B$8:$BE$226,'[1]2. Child Protection'!G$1,FALSE)-F122)</f>
        <v/>
      </c>
      <c r="O122" s="54" t="str">
        <f>IF(VLOOKUP($A122,'[1]2. Child Protection'!$B$8:$BE$226,'[1]2. Child Protection'!H$1,FALSE)=G122,"",VLOOKUP($A122,'[1]2. Child Protection'!$B$8:$BE$226,'[1]2. Child Protection'!H$1,FALSE))</f>
        <v/>
      </c>
      <c r="P122" s="44" t="str">
        <f>IF(VLOOKUP($A122,'[1]2. Child Protection'!$B$8:$BE$226,'[1]2. Child Protection'!I$1,FALSE)=H122,"",VLOOKUP($A122,'[1]2. Child Protection'!$B$8:$BE$226,'[1]2. Child Protection'!I$1,FALSE))</f>
        <v/>
      </c>
    </row>
    <row r="123" spans="1:18" x14ac:dyDescent="0.3">
      <c r="A123" s="52" t="s">
        <v>181</v>
      </c>
      <c r="B123" s="53" t="s">
        <v>22</v>
      </c>
      <c r="C123" s="54"/>
      <c r="D123" s="53" t="s">
        <v>22</v>
      </c>
      <c r="E123" s="54"/>
      <c r="F123" s="53" t="s">
        <v>22</v>
      </c>
      <c r="G123" s="54"/>
      <c r="H123" s="55"/>
      <c r="J123" s="54" t="str">
        <f>IF(VLOOKUP($A123,'[1]2. Child Protection'!$B$8:$BE$226,'[1]2. Child Protection'!C$1,FALSE)=B123,"",VLOOKUP($A123,'[1]2. Child Protection'!$B$8:$BE$226,'[1]2. Child Protection'!C$1,FALSE)-B123)</f>
        <v/>
      </c>
      <c r="K123" s="54" t="str">
        <f>IF(VLOOKUP($A123,'[1]2. Child Protection'!$B$8:$BE$226,'[1]2. Child Protection'!D$1,FALSE)=C123,"",VLOOKUP($A123,'[1]2. Child Protection'!$B$8:$BE$226,'[1]2. Child Protection'!D$1,FALSE))</f>
        <v/>
      </c>
      <c r="L123" s="54" t="str">
        <f>IF(VLOOKUP($A123,'[1]2. Child Protection'!$B$8:$BE$226,'[1]2. Child Protection'!E$1,FALSE)=D123,"",VLOOKUP($A123,'[1]2. Child Protection'!$B$8:$BE$226,'[1]2. Child Protection'!E$1,FALSE)-D123)</f>
        <v/>
      </c>
      <c r="M123" s="54" t="str">
        <f>IF(VLOOKUP($A123,'[1]2. Child Protection'!$B$8:$BE$226,'[1]2. Child Protection'!F$1,FALSE)=E123,"",VLOOKUP($A123,'[1]2. Child Protection'!$B$8:$BE$226,'[1]2. Child Protection'!F$1,FALSE))</f>
        <v/>
      </c>
      <c r="N123" s="54" t="str">
        <f>IF(VLOOKUP($A123,'[1]2. Child Protection'!$B$8:$BE$226,'[1]2. Child Protection'!G$1,FALSE)=F123,"",VLOOKUP($A123,'[1]2. Child Protection'!$B$8:$BE$226,'[1]2. Child Protection'!G$1,FALSE)-F123)</f>
        <v/>
      </c>
      <c r="O123" s="54" t="str">
        <f>IF(VLOOKUP($A123,'[1]2. Child Protection'!$B$8:$BE$226,'[1]2. Child Protection'!H$1,FALSE)=G123,"",VLOOKUP($A123,'[1]2. Child Protection'!$B$8:$BE$226,'[1]2. Child Protection'!H$1,FALSE))</f>
        <v/>
      </c>
      <c r="P123" s="44" t="str">
        <f>IF(VLOOKUP($A123,'[1]2. Child Protection'!$B$8:$BE$226,'[1]2. Child Protection'!I$1,FALSE)=H123,"",VLOOKUP($A123,'[1]2. Child Protection'!$B$8:$BE$226,'[1]2. Child Protection'!I$1,FALSE))</f>
        <v/>
      </c>
    </row>
    <row r="124" spans="1:18" x14ac:dyDescent="0.3">
      <c r="A124" s="52" t="s">
        <v>182</v>
      </c>
      <c r="B124" s="53">
        <v>14</v>
      </c>
      <c r="C124" s="53"/>
      <c r="D124" s="53">
        <v>15.4</v>
      </c>
      <c r="E124" s="53"/>
      <c r="F124" s="53">
        <v>12.6</v>
      </c>
      <c r="G124" s="53"/>
      <c r="H124" s="55" t="s">
        <v>341</v>
      </c>
      <c r="J124" s="54" t="str">
        <f>IF(VLOOKUP($A124,'[1]2. Child Protection'!$B$8:$BE$226,'[1]2. Child Protection'!C$1,FALSE)=B124,"",VLOOKUP($A124,'[1]2. Child Protection'!$B$8:$BE$226,'[1]2. Child Protection'!C$1,FALSE)-B124)</f>
        <v/>
      </c>
      <c r="K124" s="54" t="str">
        <f>IF(VLOOKUP($A124,'[1]2. Child Protection'!$B$8:$BE$226,'[1]2. Child Protection'!D$1,FALSE)=C124,"",VLOOKUP($A124,'[1]2. Child Protection'!$B$8:$BE$226,'[1]2. Child Protection'!D$1,FALSE))</f>
        <v/>
      </c>
      <c r="L124" s="54" t="str">
        <f>IF(VLOOKUP($A124,'[1]2. Child Protection'!$B$8:$BE$226,'[1]2. Child Protection'!E$1,FALSE)=D124,"",VLOOKUP($A124,'[1]2. Child Protection'!$B$8:$BE$226,'[1]2. Child Protection'!E$1,FALSE)-D124)</f>
        <v/>
      </c>
      <c r="M124" s="54" t="str">
        <f>IF(VLOOKUP($A124,'[1]2. Child Protection'!$B$8:$BE$226,'[1]2. Child Protection'!F$1,FALSE)=E124,"",VLOOKUP($A124,'[1]2. Child Protection'!$B$8:$BE$226,'[1]2. Child Protection'!F$1,FALSE))</f>
        <v/>
      </c>
      <c r="N124" s="54" t="str">
        <f>IF(VLOOKUP($A124,'[1]2. Child Protection'!$B$8:$BE$226,'[1]2. Child Protection'!G$1,FALSE)=F124,"",VLOOKUP($A124,'[1]2. Child Protection'!$B$8:$BE$226,'[1]2. Child Protection'!G$1,FALSE)-F124)</f>
        <v/>
      </c>
      <c r="O124" s="54" t="str">
        <f>IF(VLOOKUP($A124,'[1]2. Child Protection'!$B$8:$BE$226,'[1]2. Child Protection'!H$1,FALSE)=G124,"",VLOOKUP($A124,'[1]2. Child Protection'!$B$8:$BE$226,'[1]2. Child Protection'!H$1,FALSE))</f>
        <v/>
      </c>
      <c r="P124" s="44" t="str">
        <f>IF(VLOOKUP($A124,'[1]2. Child Protection'!$B$8:$BE$226,'[1]2. Child Protection'!I$1,FALSE)=H124,"",VLOOKUP($A124,'[1]2. Child Protection'!$B$8:$BE$226,'[1]2. Child Protection'!I$1,FALSE))</f>
        <v/>
      </c>
    </row>
    <row r="125" spans="1:18" x14ac:dyDescent="0.3">
      <c r="A125" s="52" t="s">
        <v>183</v>
      </c>
      <c r="B125" s="53" t="s">
        <v>22</v>
      </c>
      <c r="C125" s="53"/>
      <c r="D125" s="53" t="s">
        <v>22</v>
      </c>
      <c r="E125" s="53"/>
      <c r="F125" s="53" t="s">
        <v>22</v>
      </c>
      <c r="G125" s="53"/>
      <c r="H125" s="55"/>
      <c r="J125" s="54" t="str">
        <f>IF(VLOOKUP($A125,'[1]2. Child Protection'!$B$8:$BE$226,'[1]2. Child Protection'!C$1,FALSE)=B125,"",VLOOKUP($A125,'[1]2. Child Protection'!$B$8:$BE$226,'[1]2. Child Protection'!C$1,FALSE)-B125)</f>
        <v/>
      </c>
      <c r="K125" s="54" t="str">
        <f>IF(VLOOKUP($A125,'[1]2. Child Protection'!$B$8:$BE$226,'[1]2. Child Protection'!D$1,FALSE)=C125,"",VLOOKUP($A125,'[1]2. Child Protection'!$B$8:$BE$226,'[1]2. Child Protection'!D$1,FALSE))</f>
        <v/>
      </c>
      <c r="L125" s="54" t="str">
        <f>IF(VLOOKUP($A125,'[1]2. Child Protection'!$B$8:$BE$226,'[1]2. Child Protection'!E$1,FALSE)=D125,"",VLOOKUP($A125,'[1]2. Child Protection'!$B$8:$BE$226,'[1]2. Child Protection'!E$1,FALSE)-D125)</f>
        <v/>
      </c>
      <c r="M125" s="54" t="str">
        <f>IF(VLOOKUP($A125,'[1]2. Child Protection'!$B$8:$BE$226,'[1]2. Child Protection'!F$1,FALSE)=E125,"",VLOOKUP($A125,'[1]2. Child Protection'!$B$8:$BE$226,'[1]2. Child Protection'!F$1,FALSE))</f>
        <v/>
      </c>
      <c r="N125" s="54" t="str">
        <f>IF(VLOOKUP($A125,'[1]2. Child Protection'!$B$8:$BE$226,'[1]2. Child Protection'!G$1,FALSE)=F125,"",VLOOKUP($A125,'[1]2. Child Protection'!$B$8:$BE$226,'[1]2. Child Protection'!G$1,FALSE)-F125)</f>
        <v/>
      </c>
      <c r="O125" s="54" t="str">
        <f>IF(VLOOKUP($A125,'[1]2. Child Protection'!$B$8:$BE$226,'[1]2. Child Protection'!H$1,FALSE)=G125,"",VLOOKUP($A125,'[1]2. Child Protection'!$B$8:$BE$226,'[1]2. Child Protection'!H$1,FALSE))</f>
        <v/>
      </c>
      <c r="P125" s="44" t="str">
        <f>IF(VLOOKUP($A125,'[1]2. Child Protection'!$B$8:$BE$226,'[1]2. Child Protection'!I$1,FALSE)=H125,"",VLOOKUP($A125,'[1]2. Child Protection'!$B$8:$BE$226,'[1]2. Child Protection'!I$1,FALSE))</f>
        <v/>
      </c>
    </row>
    <row r="126" spans="1:18" x14ac:dyDescent="0.3">
      <c r="A126" s="52" t="s">
        <v>184</v>
      </c>
      <c r="B126" s="53">
        <v>6</v>
      </c>
      <c r="C126" s="54"/>
      <c r="D126" s="53">
        <v>3.4</v>
      </c>
      <c r="E126" s="54"/>
      <c r="F126" s="53">
        <v>4.7</v>
      </c>
      <c r="G126" s="54"/>
      <c r="H126" s="55" t="s">
        <v>342</v>
      </c>
      <c r="J126" s="54" t="str">
        <f>IF(VLOOKUP($A126,'[1]2. Child Protection'!$B$8:$BE$226,'[1]2. Child Protection'!C$1,FALSE)=B126,"",VLOOKUP($A126,'[1]2. Child Protection'!$B$8:$BE$226,'[1]2. Child Protection'!C$1,FALSE)-B126)</f>
        <v/>
      </c>
      <c r="K126" s="54" t="str">
        <f>IF(VLOOKUP($A126,'[1]2. Child Protection'!$B$8:$BE$226,'[1]2. Child Protection'!D$1,FALSE)=C126,"",VLOOKUP($A126,'[1]2. Child Protection'!$B$8:$BE$226,'[1]2. Child Protection'!D$1,FALSE))</f>
        <v/>
      </c>
      <c r="L126" s="54" t="str">
        <f>IF(VLOOKUP($A126,'[1]2. Child Protection'!$B$8:$BE$226,'[1]2. Child Protection'!E$1,FALSE)=D126,"",VLOOKUP($A126,'[1]2. Child Protection'!$B$8:$BE$226,'[1]2. Child Protection'!E$1,FALSE)-D126)</f>
        <v/>
      </c>
      <c r="M126" s="54" t="str">
        <f>IF(VLOOKUP($A126,'[1]2. Child Protection'!$B$8:$BE$226,'[1]2. Child Protection'!F$1,FALSE)=E126,"",VLOOKUP($A126,'[1]2. Child Protection'!$B$8:$BE$226,'[1]2. Child Protection'!F$1,FALSE))</f>
        <v/>
      </c>
      <c r="N126" s="54" t="str">
        <f>IF(VLOOKUP($A126,'[1]2. Child Protection'!$B$8:$BE$226,'[1]2. Child Protection'!G$1,FALSE)=F126,"",VLOOKUP($A126,'[1]2. Child Protection'!$B$8:$BE$226,'[1]2. Child Protection'!G$1,FALSE)-F126)</f>
        <v/>
      </c>
      <c r="O126" s="54" t="str">
        <f>IF(VLOOKUP($A126,'[1]2. Child Protection'!$B$8:$BE$226,'[1]2. Child Protection'!H$1,FALSE)=G126,"",VLOOKUP($A126,'[1]2. Child Protection'!$B$8:$BE$226,'[1]2. Child Protection'!H$1,FALSE))</f>
        <v/>
      </c>
      <c r="P126" s="44" t="str">
        <f>IF(VLOOKUP($A126,'[1]2. Child Protection'!$B$8:$BE$226,'[1]2. Child Protection'!I$1,FALSE)=H126,"",VLOOKUP($A126,'[1]2. Child Protection'!$B$8:$BE$226,'[1]2. Child Protection'!I$1,FALSE))</f>
        <v/>
      </c>
      <c r="R126" s="56"/>
    </row>
    <row r="127" spans="1:18" x14ac:dyDescent="0.3">
      <c r="A127" s="52" t="s">
        <v>185</v>
      </c>
      <c r="B127" s="53" t="s">
        <v>22</v>
      </c>
      <c r="C127" s="54"/>
      <c r="D127" s="53" t="s">
        <v>22</v>
      </c>
      <c r="E127" s="54"/>
      <c r="F127" s="53" t="s">
        <v>22</v>
      </c>
      <c r="G127" s="54"/>
      <c r="H127" s="55"/>
      <c r="J127" s="54" t="str">
        <f>IF(VLOOKUP($A127,'[1]2. Child Protection'!$B$8:$BE$226,'[1]2. Child Protection'!C$1,FALSE)=B127,"",VLOOKUP($A127,'[1]2. Child Protection'!$B$8:$BE$226,'[1]2. Child Protection'!C$1,FALSE)-B127)</f>
        <v/>
      </c>
      <c r="K127" s="54" t="str">
        <f>IF(VLOOKUP($A127,'[1]2. Child Protection'!$B$8:$BE$226,'[1]2. Child Protection'!D$1,FALSE)=C127,"",VLOOKUP($A127,'[1]2. Child Protection'!$B$8:$BE$226,'[1]2. Child Protection'!D$1,FALSE))</f>
        <v/>
      </c>
      <c r="L127" s="54" t="str">
        <f>IF(VLOOKUP($A127,'[1]2. Child Protection'!$B$8:$BE$226,'[1]2. Child Protection'!E$1,FALSE)=D127,"",VLOOKUP($A127,'[1]2. Child Protection'!$B$8:$BE$226,'[1]2. Child Protection'!E$1,FALSE)-D127)</f>
        <v/>
      </c>
      <c r="M127" s="54" t="str">
        <f>IF(VLOOKUP($A127,'[1]2. Child Protection'!$B$8:$BE$226,'[1]2. Child Protection'!F$1,FALSE)=E127,"",VLOOKUP($A127,'[1]2. Child Protection'!$B$8:$BE$226,'[1]2. Child Protection'!F$1,FALSE))</f>
        <v/>
      </c>
      <c r="N127" s="54" t="str">
        <f>IF(VLOOKUP($A127,'[1]2. Child Protection'!$B$8:$BE$226,'[1]2. Child Protection'!G$1,FALSE)=F127,"",VLOOKUP($A127,'[1]2. Child Protection'!$B$8:$BE$226,'[1]2. Child Protection'!G$1,FALSE)-F127)</f>
        <v/>
      </c>
      <c r="O127" s="54" t="str">
        <f>IF(VLOOKUP($A127,'[1]2. Child Protection'!$B$8:$BE$226,'[1]2. Child Protection'!H$1,FALSE)=G127,"",VLOOKUP($A127,'[1]2. Child Protection'!$B$8:$BE$226,'[1]2. Child Protection'!H$1,FALSE))</f>
        <v/>
      </c>
      <c r="P127" s="44" t="str">
        <f>IF(VLOOKUP($A127,'[1]2. Child Protection'!$B$8:$BE$226,'[1]2. Child Protection'!I$1,FALSE)=H127,"",VLOOKUP($A127,'[1]2. Child Protection'!$B$8:$BE$226,'[1]2. Child Protection'!I$1,FALSE))</f>
        <v/>
      </c>
    </row>
    <row r="128" spans="1:18" x14ac:dyDescent="0.3">
      <c r="A128" s="52" t="s">
        <v>186</v>
      </c>
      <c r="B128" s="53" t="s">
        <v>22</v>
      </c>
      <c r="C128" s="54"/>
      <c r="D128" s="53" t="s">
        <v>22</v>
      </c>
      <c r="E128" s="54"/>
      <c r="F128" s="53" t="s">
        <v>22</v>
      </c>
      <c r="G128" s="54"/>
      <c r="H128" s="55"/>
      <c r="J128" s="54" t="str">
        <f>IF(VLOOKUP($A128,'[1]2. Child Protection'!$B$8:$BE$226,'[1]2. Child Protection'!C$1,FALSE)=B128,"",VLOOKUP($A128,'[1]2. Child Protection'!$B$8:$BE$226,'[1]2. Child Protection'!C$1,FALSE)-B128)</f>
        <v/>
      </c>
      <c r="K128" s="54" t="str">
        <f>IF(VLOOKUP($A128,'[1]2. Child Protection'!$B$8:$BE$226,'[1]2. Child Protection'!D$1,FALSE)=C128,"",VLOOKUP($A128,'[1]2. Child Protection'!$B$8:$BE$226,'[1]2. Child Protection'!D$1,FALSE))</f>
        <v/>
      </c>
      <c r="L128" s="54" t="str">
        <f>IF(VLOOKUP($A128,'[1]2. Child Protection'!$B$8:$BE$226,'[1]2. Child Protection'!E$1,FALSE)=D128,"",VLOOKUP($A128,'[1]2. Child Protection'!$B$8:$BE$226,'[1]2. Child Protection'!E$1,FALSE)-D128)</f>
        <v/>
      </c>
      <c r="M128" s="54" t="str">
        <f>IF(VLOOKUP($A128,'[1]2. Child Protection'!$B$8:$BE$226,'[1]2. Child Protection'!F$1,FALSE)=E128,"",VLOOKUP($A128,'[1]2. Child Protection'!$B$8:$BE$226,'[1]2. Child Protection'!F$1,FALSE))</f>
        <v/>
      </c>
      <c r="N128" s="54" t="str">
        <f>IF(VLOOKUP($A128,'[1]2. Child Protection'!$B$8:$BE$226,'[1]2. Child Protection'!G$1,FALSE)=F128,"",VLOOKUP($A128,'[1]2. Child Protection'!$B$8:$BE$226,'[1]2. Child Protection'!G$1,FALSE)-F128)</f>
        <v/>
      </c>
      <c r="O128" s="54" t="str">
        <f>IF(VLOOKUP($A128,'[1]2. Child Protection'!$B$8:$BE$226,'[1]2. Child Protection'!H$1,FALSE)=G128,"",VLOOKUP($A128,'[1]2. Child Protection'!$B$8:$BE$226,'[1]2. Child Protection'!H$1,FALSE))</f>
        <v/>
      </c>
      <c r="P128" s="44" t="str">
        <f>IF(VLOOKUP($A128,'[1]2. Child Protection'!$B$8:$BE$226,'[1]2. Child Protection'!I$1,FALSE)=H128,"",VLOOKUP($A128,'[1]2. Child Protection'!$B$8:$BE$226,'[1]2. Child Protection'!I$1,FALSE))</f>
        <v/>
      </c>
    </row>
    <row r="129" spans="1:18" x14ac:dyDescent="0.3">
      <c r="A129" s="52" t="s">
        <v>187</v>
      </c>
      <c r="B129" s="53">
        <v>14.7</v>
      </c>
      <c r="C129" s="54"/>
      <c r="D129" s="53">
        <v>16.100000000000001</v>
      </c>
      <c r="E129" s="54"/>
      <c r="F129" s="53">
        <v>13.2</v>
      </c>
      <c r="G129" s="54"/>
      <c r="H129" s="55" t="s">
        <v>326</v>
      </c>
      <c r="J129" s="54" t="str">
        <f>IF(VLOOKUP($A129,'[1]2. Child Protection'!$B$8:$BE$226,'[1]2. Child Protection'!C$1,FALSE)=B129,"",VLOOKUP($A129,'[1]2. Child Protection'!$B$8:$BE$226,'[1]2. Child Protection'!C$1,FALSE)-B129)</f>
        <v/>
      </c>
      <c r="K129" s="54" t="str">
        <f>IF(VLOOKUP($A129,'[1]2. Child Protection'!$B$8:$BE$226,'[1]2. Child Protection'!D$1,FALSE)=C129,"",VLOOKUP($A129,'[1]2. Child Protection'!$B$8:$BE$226,'[1]2. Child Protection'!D$1,FALSE))</f>
        <v/>
      </c>
      <c r="L129" s="54" t="str">
        <f>IF(VLOOKUP($A129,'[1]2. Child Protection'!$B$8:$BE$226,'[1]2. Child Protection'!E$1,FALSE)=D129,"",VLOOKUP($A129,'[1]2. Child Protection'!$B$8:$BE$226,'[1]2. Child Protection'!E$1,FALSE)-D129)</f>
        <v/>
      </c>
      <c r="M129" s="54" t="str">
        <f>IF(VLOOKUP($A129,'[1]2. Child Protection'!$B$8:$BE$226,'[1]2. Child Protection'!F$1,FALSE)=E129,"",VLOOKUP($A129,'[1]2. Child Protection'!$B$8:$BE$226,'[1]2. Child Protection'!F$1,FALSE))</f>
        <v/>
      </c>
      <c r="N129" s="54" t="str">
        <f>IF(VLOOKUP($A129,'[1]2. Child Protection'!$B$8:$BE$226,'[1]2. Child Protection'!G$1,FALSE)=F129,"",VLOOKUP($A129,'[1]2. Child Protection'!$B$8:$BE$226,'[1]2. Child Protection'!G$1,FALSE)-F129)</f>
        <v/>
      </c>
      <c r="O129" s="54" t="str">
        <f>IF(VLOOKUP($A129,'[1]2. Child Protection'!$B$8:$BE$226,'[1]2. Child Protection'!H$1,FALSE)=G129,"",VLOOKUP($A129,'[1]2. Child Protection'!$B$8:$BE$226,'[1]2. Child Protection'!H$1,FALSE))</f>
        <v/>
      </c>
      <c r="P129" s="44" t="str">
        <f>IF(VLOOKUP($A129,'[1]2. Child Protection'!$B$8:$BE$226,'[1]2. Child Protection'!I$1,FALSE)=H129,"",VLOOKUP($A129,'[1]2. Child Protection'!$B$8:$BE$226,'[1]2. Child Protection'!I$1,FALSE))</f>
        <v/>
      </c>
    </row>
    <row r="130" spans="1:18" x14ac:dyDescent="0.3">
      <c r="A130" s="52" t="s">
        <v>188</v>
      </c>
      <c r="B130" s="53">
        <v>7.7</v>
      </c>
      <c r="C130" s="53"/>
      <c r="D130" s="53">
        <v>8.5</v>
      </c>
      <c r="E130" s="53"/>
      <c r="F130" s="53">
        <v>7</v>
      </c>
      <c r="G130" s="53"/>
      <c r="H130" s="55" t="s">
        <v>326</v>
      </c>
      <c r="J130" s="54" t="str">
        <f>IF(VLOOKUP($A130,'[1]2. Child Protection'!$B$8:$BE$226,'[1]2. Child Protection'!C$1,FALSE)=B130,"",VLOOKUP($A130,'[1]2. Child Protection'!$B$8:$BE$226,'[1]2. Child Protection'!C$1,FALSE)-B130)</f>
        <v/>
      </c>
      <c r="K130" s="54" t="str">
        <f>IF(VLOOKUP($A130,'[1]2. Child Protection'!$B$8:$BE$226,'[1]2. Child Protection'!D$1,FALSE)=C130,"",VLOOKUP($A130,'[1]2. Child Protection'!$B$8:$BE$226,'[1]2. Child Protection'!D$1,FALSE))</f>
        <v/>
      </c>
      <c r="L130" s="54" t="str">
        <f>IF(VLOOKUP($A130,'[1]2. Child Protection'!$B$8:$BE$226,'[1]2. Child Protection'!E$1,FALSE)=D130,"",VLOOKUP($A130,'[1]2. Child Protection'!$B$8:$BE$226,'[1]2. Child Protection'!E$1,FALSE)-D130)</f>
        <v/>
      </c>
      <c r="M130" s="54" t="str">
        <f>IF(VLOOKUP($A130,'[1]2. Child Protection'!$B$8:$BE$226,'[1]2. Child Protection'!F$1,FALSE)=E130,"",VLOOKUP($A130,'[1]2. Child Protection'!$B$8:$BE$226,'[1]2. Child Protection'!F$1,FALSE))</f>
        <v/>
      </c>
      <c r="N130" s="54" t="str">
        <f>IF(VLOOKUP($A130,'[1]2. Child Protection'!$B$8:$BE$226,'[1]2. Child Protection'!G$1,FALSE)=F130,"",VLOOKUP($A130,'[1]2. Child Protection'!$B$8:$BE$226,'[1]2. Child Protection'!G$1,FALSE)-F130)</f>
        <v/>
      </c>
      <c r="O130" s="54" t="str">
        <f>IF(VLOOKUP($A130,'[1]2. Child Protection'!$B$8:$BE$226,'[1]2. Child Protection'!H$1,FALSE)=G130,"",VLOOKUP($A130,'[1]2. Child Protection'!$B$8:$BE$226,'[1]2. Child Protection'!H$1,FALSE))</f>
        <v/>
      </c>
      <c r="P130" s="44" t="str">
        <f>IF(VLOOKUP($A130,'[1]2. Child Protection'!$B$8:$BE$226,'[1]2. Child Protection'!I$1,FALSE)=H130,"",VLOOKUP($A130,'[1]2. Child Protection'!$B$8:$BE$226,'[1]2. Child Protection'!I$1,FALSE))</f>
        <v/>
      </c>
    </row>
    <row r="131" spans="1:18" x14ac:dyDescent="0.3">
      <c r="A131" s="52" t="s">
        <v>189</v>
      </c>
      <c r="B131" s="53" t="s">
        <v>22</v>
      </c>
      <c r="C131" s="53"/>
      <c r="D131" s="53" t="s">
        <v>22</v>
      </c>
      <c r="E131" s="53"/>
      <c r="F131" s="53" t="s">
        <v>22</v>
      </c>
      <c r="G131" s="53"/>
      <c r="H131" s="55"/>
      <c r="J131" s="54" t="str">
        <f>IF(VLOOKUP($A131,'[1]2. Child Protection'!$B$8:$BE$226,'[1]2. Child Protection'!C$1,FALSE)=B131,"",VLOOKUP($A131,'[1]2. Child Protection'!$B$8:$BE$226,'[1]2. Child Protection'!C$1,FALSE)-B131)</f>
        <v/>
      </c>
      <c r="K131" s="54" t="str">
        <f>IF(VLOOKUP($A131,'[1]2. Child Protection'!$B$8:$BE$226,'[1]2. Child Protection'!D$1,FALSE)=C131,"",VLOOKUP($A131,'[1]2. Child Protection'!$B$8:$BE$226,'[1]2. Child Protection'!D$1,FALSE))</f>
        <v/>
      </c>
      <c r="L131" s="54" t="str">
        <f>IF(VLOOKUP($A131,'[1]2. Child Protection'!$B$8:$BE$226,'[1]2. Child Protection'!E$1,FALSE)=D131,"",VLOOKUP($A131,'[1]2. Child Protection'!$B$8:$BE$226,'[1]2. Child Protection'!E$1,FALSE)-D131)</f>
        <v/>
      </c>
      <c r="M131" s="54" t="str">
        <f>IF(VLOOKUP($A131,'[1]2. Child Protection'!$B$8:$BE$226,'[1]2. Child Protection'!F$1,FALSE)=E131,"",VLOOKUP($A131,'[1]2. Child Protection'!$B$8:$BE$226,'[1]2. Child Protection'!F$1,FALSE))</f>
        <v/>
      </c>
      <c r="N131" s="54" t="str">
        <f>IF(VLOOKUP($A131,'[1]2. Child Protection'!$B$8:$BE$226,'[1]2. Child Protection'!G$1,FALSE)=F131,"",VLOOKUP($A131,'[1]2. Child Protection'!$B$8:$BE$226,'[1]2. Child Protection'!G$1,FALSE)-F131)</f>
        <v/>
      </c>
      <c r="O131" s="54" t="str">
        <f>IF(VLOOKUP($A131,'[1]2. Child Protection'!$B$8:$BE$226,'[1]2. Child Protection'!H$1,FALSE)=G131,"",VLOOKUP($A131,'[1]2. Child Protection'!$B$8:$BE$226,'[1]2. Child Protection'!H$1,FALSE))</f>
        <v/>
      </c>
      <c r="P131" s="44" t="str">
        <f>IF(VLOOKUP($A131,'[1]2. Child Protection'!$B$8:$BE$226,'[1]2. Child Protection'!I$1,FALSE)=H131,"",VLOOKUP($A131,'[1]2. Child Protection'!$B$8:$BE$226,'[1]2. Child Protection'!I$1,FALSE))</f>
        <v/>
      </c>
    </row>
    <row r="132" spans="1:18" x14ac:dyDescent="0.3">
      <c r="A132" s="52" t="s">
        <v>190</v>
      </c>
      <c r="B132" s="53" t="s">
        <v>22</v>
      </c>
      <c r="C132" s="53"/>
      <c r="D132" s="53" t="s">
        <v>22</v>
      </c>
      <c r="E132" s="53"/>
      <c r="F132" s="53" t="s">
        <v>22</v>
      </c>
      <c r="G132" s="53"/>
      <c r="H132" s="55"/>
      <c r="J132" s="54" t="str">
        <f>IF(VLOOKUP($A132,'[1]2. Child Protection'!$B$8:$BE$226,'[1]2. Child Protection'!C$1,FALSE)=B132,"",VLOOKUP($A132,'[1]2. Child Protection'!$B$8:$BE$226,'[1]2. Child Protection'!C$1,FALSE)-B132)</f>
        <v/>
      </c>
      <c r="K132" s="54" t="str">
        <f>IF(VLOOKUP($A132,'[1]2. Child Protection'!$B$8:$BE$226,'[1]2. Child Protection'!D$1,FALSE)=C132,"",VLOOKUP($A132,'[1]2. Child Protection'!$B$8:$BE$226,'[1]2. Child Protection'!D$1,FALSE))</f>
        <v/>
      </c>
      <c r="L132" s="54" t="str">
        <f>IF(VLOOKUP($A132,'[1]2. Child Protection'!$B$8:$BE$226,'[1]2. Child Protection'!E$1,FALSE)=D132,"",VLOOKUP($A132,'[1]2. Child Protection'!$B$8:$BE$226,'[1]2. Child Protection'!E$1,FALSE)-D132)</f>
        <v/>
      </c>
      <c r="M132" s="54" t="str">
        <f>IF(VLOOKUP($A132,'[1]2. Child Protection'!$B$8:$BE$226,'[1]2. Child Protection'!F$1,FALSE)=E132,"",VLOOKUP($A132,'[1]2. Child Protection'!$B$8:$BE$226,'[1]2. Child Protection'!F$1,FALSE))</f>
        <v/>
      </c>
      <c r="N132" s="54" t="str">
        <f>IF(VLOOKUP($A132,'[1]2. Child Protection'!$B$8:$BE$226,'[1]2. Child Protection'!G$1,FALSE)=F132,"",VLOOKUP($A132,'[1]2. Child Protection'!$B$8:$BE$226,'[1]2. Child Protection'!G$1,FALSE)-F132)</f>
        <v/>
      </c>
      <c r="O132" s="54" t="str">
        <f>IF(VLOOKUP($A132,'[1]2. Child Protection'!$B$8:$BE$226,'[1]2. Child Protection'!H$1,FALSE)=G132,"",VLOOKUP($A132,'[1]2. Child Protection'!$B$8:$BE$226,'[1]2. Child Protection'!H$1,FALSE))</f>
        <v/>
      </c>
      <c r="P132" s="44" t="str">
        <f>IF(VLOOKUP($A132,'[1]2. Child Protection'!$B$8:$BE$226,'[1]2. Child Protection'!I$1,FALSE)=H132,"",VLOOKUP($A132,'[1]2. Child Protection'!$B$8:$BE$226,'[1]2. Child Protection'!I$1,FALSE))</f>
        <v/>
      </c>
    </row>
    <row r="133" spans="1:18" x14ac:dyDescent="0.3">
      <c r="A133" s="52" t="s">
        <v>191</v>
      </c>
      <c r="B133" s="53" t="s">
        <v>22</v>
      </c>
      <c r="C133" s="54"/>
      <c r="D133" s="53" t="s">
        <v>22</v>
      </c>
      <c r="E133" s="54"/>
      <c r="F133" s="53" t="s">
        <v>22</v>
      </c>
      <c r="G133" s="54"/>
      <c r="H133" s="55"/>
      <c r="J133" s="54" t="str">
        <f>IF(VLOOKUP($A133,'[1]2. Child Protection'!$B$8:$BE$226,'[1]2. Child Protection'!C$1,FALSE)=B133,"",VLOOKUP($A133,'[1]2. Child Protection'!$B$8:$BE$226,'[1]2. Child Protection'!C$1,FALSE)-B133)</f>
        <v/>
      </c>
      <c r="K133" s="54" t="str">
        <f>IF(VLOOKUP($A133,'[1]2. Child Protection'!$B$8:$BE$226,'[1]2. Child Protection'!D$1,FALSE)=C133,"",VLOOKUP($A133,'[1]2. Child Protection'!$B$8:$BE$226,'[1]2. Child Protection'!D$1,FALSE))</f>
        <v/>
      </c>
      <c r="L133" s="54" t="str">
        <f>IF(VLOOKUP($A133,'[1]2. Child Protection'!$B$8:$BE$226,'[1]2. Child Protection'!E$1,FALSE)=D133,"",VLOOKUP($A133,'[1]2. Child Protection'!$B$8:$BE$226,'[1]2. Child Protection'!E$1,FALSE)-D133)</f>
        <v/>
      </c>
      <c r="M133" s="54" t="str">
        <f>IF(VLOOKUP($A133,'[1]2. Child Protection'!$B$8:$BE$226,'[1]2. Child Protection'!F$1,FALSE)=E133,"",VLOOKUP($A133,'[1]2. Child Protection'!$B$8:$BE$226,'[1]2. Child Protection'!F$1,FALSE))</f>
        <v/>
      </c>
      <c r="N133" s="54" t="str">
        <f>IF(VLOOKUP($A133,'[1]2. Child Protection'!$B$8:$BE$226,'[1]2. Child Protection'!G$1,FALSE)=F133,"",VLOOKUP($A133,'[1]2. Child Protection'!$B$8:$BE$226,'[1]2. Child Protection'!G$1,FALSE)-F133)</f>
        <v/>
      </c>
      <c r="O133" s="54" t="str">
        <f>IF(VLOOKUP($A133,'[1]2. Child Protection'!$B$8:$BE$226,'[1]2. Child Protection'!H$1,FALSE)=G133,"",VLOOKUP($A133,'[1]2. Child Protection'!$B$8:$BE$226,'[1]2. Child Protection'!H$1,FALSE))</f>
        <v/>
      </c>
      <c r="P133" s="44" t="str">
        <f>IF(VLOOKUP($A133,'[1]2. Child Protection'!$B$8:$BE$226,'[1]2. Child Protection'!I$1,FALSE)=H133,"",VLOOKUP($A133,'[1]2. Child Protection'!$B$8:$BE$226,'[1]2. Child Protection'!I$1,FALSE))</f>
        <v/>
      </c>
    </row>
    <row r="134" spans="1:18" x14ac:dyDescent="0.3">
      <c r="A134" s="52" t="s">
        <v>192</v>
      </c>
      <c r="B134" s="53">
        <v>9.9</v>
      </c>
      <c r="C134" s="53" t="s">
        <v>17</v>
      </c>
      <c r="D134" s="53">
        <v>10.199999999999999</v>
      </c>
      <c r="E134" s="53" t="s">
        <v>17</v>
      </c>
      <c r="F134" s="53">
        <v>9.6999999999999993</v>
      </c>
      <c r="G134" s="53" t="s">
        <v>17</v>
      </c>
      <c r="H134" s="55" t="s">
        <v>343</v>
      </c>
      <c r="J134" s="54" t="str">
        <f>IF(VLOOKUP($A134,'[1]2. Child Protection'!$B$8:$BE$226,'[1]2. Child Protection'!C$1,FALSE)=B134,"",VLOOKUP($A134,'[1]2. Child Protection'!$B$8:$BE$226,'[1]2. Child Protection'!C$1,FALSE)-B134)</f>
        <v/>
      </c>
      <c r="K134" s="54" t="str">
        <f>IF(VLOOKUP($A134,'[1]2. Child Protection'!$B$8:$BE$226,'[1]2. Child Protection'!D$1,FALSE)=C134,"",VLOOKUP($A134,'[1]2. Child Protection'!$B$8:$BE$226,'[1]2. Child Protection'!D$1,FALSE))</f>
        <v/>
      </c>
      <c r="L134" s="54" t="str">
        <f>IF(VLOOKUP($A134,'[1]2. Child Protection'!$B$8:$BE$226,'[1]2. Child Protection'!E$1,FALSE)=D134,"",VLOOKUP($A134,'[1]2. Child Protection'!$B$8:$BE$226,'[1]2. Child Protection'!E$1,FALSE)-D134)</f>
        <v/>
      </c>
      <c r="M134" s="54" t="str">
        <f>IF(VLOOKUP($A134,'[1]2. Child Protection'!$B$8:$BE$226,'[1]2. Child Protection'!F$1,FALSE)=E134,"",VLOOKUP($A134,'[1]2. Child Protection'!$B$8:$BE$226,'[1]2. Child Protection'!F$1,FALSE))</f>
        <v/>
      </c>
      <c r="N134" s="54" t="str">
        <f>IF(VLOOKUP($A134,'[1]2. Child Protection'!$B$8:$BE$226,'[1]2. Child Protection'!G$1,FALSE)=F134,"",VLOOKUP($A134,'[1]2. Child Protection'!$B$8:$BE$226,'[1]2. Child Protection'!G$1,FALSE)-F134)</f>
        <v/>
      </c>
      <c r="O134" s="54" t="str">
        <f>IF(VLOOKUP($A134,'[1]2. Child Protection'!$B$8:$BE$226,'[1]2. Child Protection'!H$1,FALSE)=G134,"",VLOOKUP($A134,'[1]2. Child Protection'!$B$8:$BE$226,'[1]2. Child Protection'!H$1,FALSE))</f>
        <v/>
      </c>
      <c r="P134" s="44" t="str">
        <f>IF(VLOOKUP($A134,'[1]2. Child Protection'!$B$8:$BE$226,'[1]2. Child Protection'!I$1,FALSE)=H134,"",VLOOKUP($A134,'[1]2. Child Protection'!$B$8:$BE$226,'[1]2. Child Protection'!I$1,FALSE))</f>
        <v/>
      </c>
    </row>
    <row r="135" spans="1:18" x14ac:dyDescent="0.3">
      <c r="A135" s="52" t="s">
        <v>193</v>
      </c>
      <c r="B135" s="53" t="s">
        <v>22</v>
      </c>
      <c r="C135" s="53"/>
      <c r="D135" s="53" t="s">
        <v>22</v>
      </c>
      <c r="E135" s="53"/>
      <c r="F135" s="53" t="s">
        <v>22</v>
      </c>
      <c r="G135" s="53"/>
      <c r="H135" s="55"/>
      <c r="J135" s="54" t="str">
        <f>IF(VLOOKUP($A135,'[1]2. Child Protection'!$B$8:$BE$226,'[1]2. Child Protection'!C$1,FALSE)=B135,"",VLOOKUP($A135,'[1]2. Child Protection'!$B$8:$BE$226,'[1]2. Child Protection'!C$1,FALSE)-B135)</f>
        <v/>
      </c>
      <c r="K135" s="54" t="str">
        <f>IF(VLOOKUP($A135,'[1]2. Child Protection'!$B$8:$BE$226,'[1]2. Child Protection'!D$1,FALSE)=C135,"",VLOOKUP($A135,'[1]2. Child Protection'!$B$8:$BE$226,'[1]2. Child Protection'!D$1,FALSE))</f>
        <v/>
      </c>
      <c r="L135" s="54" t="str">
        <f>IF(VLOOKUP($A135,'[1]2. Child Protection'!$B$8:$BE$226,'[1]2. Child Protection'!E$1,FALSE)=D135,"",VLOOKUP($A135,'[1]2. Child Protection'!$B$8:$BE$226,'[1]2. Child Protection'!E$1,FALSE)-D135)</f>
        <v/>
      </c>
      <c r="M135" s="54" t="str">
        <f>IF(VLOOKUP($A135,'[1]2. Child Protection'!$B$8:$BE$226,'[1]2. Child Protection'!F$1,FALSE)=E135,"",VLOOKUP($A135,'[1]2. Child Protection'!$B$8:$BE$226,'[1]2. Child Protection'!F$1,FALSE))</f>
        <v/>
      </c>
      <c r="N135" s="54" t="str">
        <f>IF(VLOOKUP($A135,'[1]2. Child Protection'!$B$8:$BE$226,'[1]2. Child Protection'!G$1,FALSE)=F135,"",VLOOKUP($A135,'[1]2. Child Protection'!$B$8:$BE$226,'[1]2. Child Protection'!G$1,FALSE)-F135)</f>
        <v/>
      </c>
      <c r="O135" s="54" t="str">
        <f>IF(VLOOKUP($A135,'[1]2. Child Protection'!$B$8:$BE$226,'[1]2. Child Protection'!H$1,FALSE)=G135,"",VLOOKUP($A135,'[1]2. Child Protection'!$B$8:$BE$226,'[1]2. Child Protection'!H$1,FALSE))</f>
        <v/>
      </c>
      <c r="P135" s="44" t="str">
        <f>IF(VLOOKUP($A135,'[1]2. Child Protection'!$B$8:$BE$226,'[1]2. Child Protection'!I$1,FALSE)=H135,"",VLOOKUP($A135,'[1]2. Child Protection'!$B$8:$BE$226,'[1]2. Child Protection'!I$1,FALSE))</f>
        <v/>
      </c>
    </row>
    <row r="136" spans="1:18" x14ac:dyDescent="0.3">
      <c r="A136" s="52" t="s">
        <v>194</v>
      </c>
      <c r="B136" s="53" t="s">
        <v>22</v>
      </c>
      <c r="C136" s="54"/>
      <c r="D136" s="53" t="s">
        <v>22</v>
      </c>
      <c r="E136" s="54"/>
      <c r="F136" s="53" t="s">
        <v>22</v>
      </c>
      <c r="G136" s="54"/>
      <c r="H136" s="55"/>
      <c r="J136" s="54" t="str">
        <f>IF(VLOOKUP($A136,'[1]2. Child Protection'!$B$8:$BE$226,'[1]2. Child Protection'!C$1,FALSE)=B136,"",VLOOKUP($A136,'[1]2. Child Protection'!$B$8:$BE$226,'[1]2. Child Protection'!C$1,FALSE)-B136)</f>
        <v/>
      </c>
      <c r="K136" s="54" t="str">
        <f>IF(VLOOKUP($A136,'[1]2. Child Protection'!$B$8:$BE$226,'[1]2. Child Protection'!D$1,FALSE)=C136,"",VLOOKUP($A136,'[1]2. Child Protection'!$B$8:$BE$226,'[1]2. Child Protection'!D$1,FALSE))</f>
        <v/>
      </c>
      <c r="L136" s="54" t="str">
        <f>IF(VLOOKUP($A136,'[1]2. Child Protection'!$B$8:$BE$226,'[1]2. Child Protection'!E$1,FALSE)=D136,"",VLOOKUP($A136,'[1]2. Child Protection'!$B$8:$BE$226,'[1]2. Child Protection'!E$1,FALSE)-D136)</f>
        <v/>
      </c>
      <c r="M136" s="54" t="str">
        <f>IF(VLOOKUP($A136,'[1]2. Child Protection'!$B$8:$BE$226,'[1]2. Child Protection'!F$1,FALSE)=E136,"",VLOOKUP($A136,'[1]2. Child Protection'!$B$8:$BE$226,'[1]2. Child Protection'!F$1,FALSE))</f>
        <v/>
      </c>
      <c r="N136" s="54" t="str">
        <f>IF(VLOOKUP($A136,'[1]2. Child Protection'!$B$8:$BE$226,'[1]2. Child Protection'!G$1,FALSE)=F136,"",VLOOKUP($A136,'[1]2. Child Protection'!$B$8:$BE$226,'[1]2. Child Protection'!G$1,FALSE)-F136)</f>
        <v/>
      </c>
      <c r="O136" s="54" t="str">
        <f>IF(VLOOKUP($A136,'[1]2. Child Protection'!$B$8:$BE$226,'[1]2. Child Protection'!H$1,FALSE)=G136,"",VLOOKUP($A136,'[1]2. Child Protection'!$B$8:$BE$226,'[1]2. Child Protection'!H$1,FALSE))</f>
        <v/>
      </c>
      <c r="P136" s="44" t="str">
        <f>IF(VLOOKUP($A136,'[1]2. Child Protection'!$B$8:$BE$226,'[1]2. Child Protection'!I$1,FALSE)=H136,"",VLOOKUP($A136,'[1]2. Child Protection'!$B$8:$BE$226,'[1]2. Child Protection'!I$1,FALSE))</f>
        <v/>
      </c>
    </row>
    <row r="137" spans="1:18" x14ac:dyDescent="0.3">
      <c r="A137" s="52" t="s">
        <v>195</v>
      </c>
      <c r="B137" s="53">
        <v>21.7</v>
      </c>
      <c r="C137" s="54"/>
      <c r="D137" s="53">
        <v>20.3</v>
      </c>
      <c r="E137" s="54"/>
      <c r="F137" s="53">
        <v>23.1</v>
      </c>
      <c r="G137" s="54"/>
      <c r="H137" s="55" t="s">
        <v>321</v>
      </c>
      <c r="J137" s="54" t="str">
        <f>IF(VLOOKUP($A137,'[1]2. Child Protection'!$B$8:$BE$226,'[1]2. Child Protection'!C$1,FALSE)=B137,"",VLOOKUP($A137,'[1]2. Child Protection'!$B$8:$BE$226,'[1]2. Child Protection'!C$1,FALSE)-B137)</f>
        <v/>
      </c>
      <c r="K137" s="54" t="str">
        <f>IF(VLOOKUP($A137,'[1]2. Child Protection'!$B$8:$BE$226,'[1]2. Child Protection'!D$1,FALSE)=C137,"",VLOOKUP($A137,'[1]2. Child Protection'!$B$8:$BE$226,'[1]2. Child Protection'!D$1,FALSE))</f>
        <v/>
      </c>
      <c r="L137" s="54" t="str">
        <f>IF(VLOOKUP($A137,'[1]2. Child Protection'!$B$8:$BE$226,'[1]2. Child Protection'!E$1,FALSE)=D137,"",VLOOKUP($A137,'[1]2. Child Protection'!$B$8:$BE$226,'[1]2. Child Protection'!E$1,FALSE)-D137)</f>
        <v/>
      </c>
      <c r="M137" s="54" t="str">
        <f>IF(VLOOKUP($A137,'[1]2. Child Protection'!$B$8:$BE$226,'[1]2. Child Protection'!F$1,FALSE)=E137,"",VLOOKUP($A137,'[1]2. Child Protection'!$B$8:$BE$226,'[1]2. Child Protection'!F$1,FALSE))</f>
        <v/>
      </c>
      <c r="N137" s="54" t="str">
        <f>IF(VLOOKUP($A137,'[1]2. Child Protection'!$B$8:$BE$226,'[1]2. Child Protection'!G$1,FALSE)=F137,"",VLOOKUP($A137,'[1]2. Child Protection'!$B$8:$BE$226,'[1]2. Child Protection'!G$1,FALSE)-F137)</f>
        <v/>
      </c>
      <c r="O137" s="54" t="str">
        <f>IF(VLOOKUP($A137,'[1]2. Child Protection'!$B$8:$BE$226,'[1]2. Child Protection'!H$1,FALSE)=G137,"",VLOOKUP($A137,'[1]2. Child Protection'!$B$8:$BE$226,'[1]2. Child Protection'!H$1,FALSE))</f>
        <v/>
      </c>
      <c r="P137" s="44" t="str">
        <f>IF(VLOOKUP($A137,'[1]2. Child Protection'!$B$8:$BE$226,'[1]2. Child Protection'!I$1,FALSE)=H137,"",VLOOKUP($A137,'[1]2. Child Protection'!$B$8:$BE$226,'[1]2. Child Protection'!I$1,FALSE))</f>
        <v/>
      </c>
      <c r="R137" s="56"/>
    </row>
    <row r="138" spans="1:18" x14ac:dyDescent="0.3">
      <c r="A138" s="52" t="s">
        <v>196</v>
      </c>
      <c r="B138" s="53" t="s">
        <v>22</v>
      </c>
      <c r="C138" s="54"/>
      <c r="D138" s="53" t="s">
        <v>22</v>
      </c>
      <c r="E138" s="54"/>
      <c r="F138" s="53" t="s">
        <v>22</v>
      </c>
      <c r="G138" s="54"/>
      <c r="H138" s="55"/>
      <c r="J138" s="54" t="str">
        <f>IF(VLOOKUP($A138,'[1]2. Child Protection'!$B$8:$BE$226,'[1]2. Child Protection'!C$1,FALSE)=B138,"",VLOOKUP($A138,'[1]2. Child Protection'!$B$8:$BE$226,'[1]2. Child Protection'!C$1,FALSE)-B138)</f>
        <v/>
      </c>
      <c r="K138" s="54" t="str">
        <f>IF(VLOOKUP($A138,'[1]2. Child Protection'!$B$8:$BE$226,'[1]2. Child Protection'!D$1,FALSE)=C138,"",VLOOKUP($A138,'[1]2. Child Protection'!$B$8:$BE$226,'[1]2. Child Protection'!D$1,FALSE))</f>
        <v/>
      </c>
      <c r="L138" s="54" t="str">
        <f>IF(VLOOKUP($A138,'[1]2. Child Protection'!$B$8:$BE$226,'[1]2. Child Protection'!E$1,FALSE)=D138,"",VLOOKUP($A138,'[1]2. Child Protection'!$B$8:$BE$226,'[1]2. Child Protection'!E$1,FALSE)-D138)</f>
        <v/>
      </c>
      <c r="M138" s="54" t="str">
        <f>IF(VLOOKUP($A138,'[1]2. Child Protection'!$B$8:$BE$226,'[1]2. Child Protection'!F$1,FALSE)=E138,"",VLOOKUP($A138,'[1]2. Child Protection'!$B$8:$BE$226,'[1]2. Child Protection'!F$1,FALSE))</f>
        <v/>
      </c>
      <c r="N138" s="54" t="str">
        <f>IF(VLOOKUP($A138,'[1]2. Child Protection'!$B$8:$BE$226,'[1]2. Child Protection'!G$1,FALSE)=F138,"",VLOOKUP($A138,'[1]2. Child Protection'!$B$8:$BE$226,'[1]2. Child Protection'!G$1,FALSE)-F138)</f>
        <v/>
      </c>
      <c r="O138" s="54" t="str">
        <f>IF(VLOOKUP($A138,'[1]2. Child Protection'!$B$8:$BE$226,'[1]2. Child Protection'!H$1,FALSE)=G138,"",VLOOKUP($A138,'[1]2. Child Protection'!$B$8:$BE$226,'[1]2. Child Protection'!H$1,FALSE))</f>
        <v/>
      </c>
      <c r="P138" s="44" t="str">
        <f>IF(VLOOKUP($A138,'[1]2. Child Protection'!$B$8:$BE$226,'[1]2. Child Protection'!I$1,FALSE)=H138,"",VLOOKUP($A138,'[1]2. Child Protection'!$B$8:$BE$226,'[1]2. Child Protection'!I$1,FALSE))</f>
        <v/>
      </c>
    </row>
    <row r="139" spans="1:18" x14ac:dyDescent="0.3">
      <c r="A139" s="52" t="s">
        <v>197</v>
      </c>
      <c r="B139" s="53" t="s">
        <v>22</v>
      </c>
      <c r="C139" s="53"/>
      <c r="D139" s="53" t="s">
        <v>22</v>
      </c>
      <c r="E139" s="53"/>
      <c r="F139" s="53" t="s">
        <v>22</v>
      </c>
      <c r="G139" s="53"/>
      <c r="H139" s="55"/>
      <c r="J139" s="54" t="str">
        <f>IF(VLOOKUP($A139,'[1]2. Child Protection'!$B$8:$BE$226,'[1]2. Child Protection'!C$1,FALSE)=B139,"",VLOOKUP($A139,'[1]2. Child Protection'!$B$8:$BE$226,'[1]2. Child Protection'!C$1,FALSE)-B139)</f>
        <v/>
      </c>
      <c r="K139" s="54" t="str">
        <f>IF(VLOOKUP($A139,'[1]2. Child Protection'!$B$8:$BE$226,'[1]2. Child Protection'!D$1,FALSE)=C139,"",VLOOKUP($A139,'[1]2. Child Protection'!$B$8:$BE$226,'[1]2. Child Protection'!D$1,FALSE))</f>
        <v/>
      </c>
      <c r="L139" s="54" t="str">
        <f>IF(VLOOKUP($A139,'[1]2. Child Protection'!$B$8:$BE$226,'[1]2. Child Protection'!E$1,FALSE)=D139,"",VLOOKUP($A139,'[1]2. Child Protection'!$B$8:$BE$226,'[1]2. Child Protection'!E$1,FALSE)-D139)</f>
        <v/>
      </c>
      <c r="M139" s="54" t="str">
        <f>IF(VLOOKUP($A139,'[1]2. Child Protection'!$B$8:$BE$226,'[1]2. Child Protection'!F$1,FALSE)=E139,"",VLOOKUP($A139,'[1]2. Child Protection'!$B$8:$BE$226,'[1]2. Child Protection'!F$1,FALSE))</f>
        <v/>
      </c>
      <c r="N139" s="54" t="str">
        <f>IF(VLOOKUP($A139,'[1]2. Child Protection'!$B$8:$BE$226,'[1]2. Child Protection'!G$1,FALSE)=F139,"",VLOOKUP($A139,'[1]2. Child Protection'!$B$8:$BE$226,'[1]2. Child Protection'!G$1,FALSE)-F139)</f>
        <v/>
      </c>
      <c r="O139" s="54" t="str">
        <f>IF(VLOOKUP($A139,'[1]2. Child Protection'!$B$8:$BE$226,'[1]2. Child Protection'!H$1,FALSE)=G139,"",VLOOKUP($A139,'[1]2. Child Protection'!$B$8:$BE$226,'[1]2. Child Protection'!H$1,FALSE))</f>
        <v/>
      </c>
      <c r="P139" s="44" t="str">
        <f>IF(VLOOKUP($A139,'[1]2. Child Protection'!$B$8:$BE$226,'[1]2. Child Protection'!I$1,FALSE)=H139,"",VLOOKUP($A139,'[1]2. Child Protection'!$B$8:$BE$226,'[1]2. Child Protection'!I$1,FALSE))</f>
        <v/>
      </c>
    </row>
    <row r="140" spans="1:18" x14ac:dyDescent="0.3">
      <c r="A140" s="52" t="s">
        <v>198</v>
      </c>
      <c r="B140" s="53" t="s">
        <v>22</v>
      </c>
      <c r="C140" s="53"/>
      <c r="D140" s="53" t="s">
        <v>22</v>
      </c>
      <c r="E140" s="53"/>
      <c r="F140" s="53" t="s">
        <v>22</v>
      </c>
      <c r="G140" s="53"/>
      <c r="H140" s="55"/>
      <c r="J140" s="54" t="str">
        <f>IF(VLOOKUP($A140,'[1]2. Child Protection'!$B$8:$BE$226,'[1]2. Child Protection'!C$1,FALSE)=B140,"",VLOOKUP($A140,'[1]2. Child Protection'!$B$8:$BE$226,'[1]2. Child Protection'!C$1,FALSE)-B140)</f>
        <v/>
      </c>
      <c r="K140" s="54" t="str">
        <f>IF(VLOOKUP($A140,'[1]2. Child Protection'!$B$8:$BE$226,'[1]2. Child Protection'!D$1,FALSE)=C140,"",VLOOKUP($A140,'[1]2. Child Protection'!$B$8:$BE$226,'[1]2. Child Protection'!D$1,FALSE))</f>
        <v/>
      </c>
      <c r="L140" s="54" t="str">
        <f>IF(VLOOKUP($A140,'[1]2. Child Protection'!$B$8:$BE$226,'[1]2. Child Protection'!E$1,FALSE)=D140,"",VLOOKUP($A140,'[1]2. Child Protection'!$B$8:$BE$226,'[1]2. Child Protection'!E$1,FALSE)-D140)</f>
        <v/>
      </c>
      <c r="M140" s="54" t="str">
        <f>IF(VLOOKUP($A140,'[1]2. Child Protection'!$B$8:$BE$226,'[1]2. Child Protection'!F$1,FALSE)=E140,"",VLOOKUP($A140,'[1]2. Child Protection'!$B$8:$BE$226,'[1]2. Child Protection'!F$1,FALSE))</f>
        <v/>
      </c>
      <c r="N140" s="54" t="str">
        <f>IF(VLOOKUP($A140,'[1]2. Child Protection'!$B$8:$BE$226,'[1]2. Child Protection'!G$1,FALSE)=F140,"",VLOOKUP($A140,'[1]2. Child Protection'!$B$8:$BE$226,'[1]2. Child Protection'!G$1,FALSE)-F140)</f>
        <v/>
      </c>
      <c r="O140" s="54" t="str">
        <f>IF(VLOOKUP($A140,'[1]2. Child Protection'!$B$8:$BE$226,'[1]2. Child Protection'!H$1,FALSE)=G140,"",VLOOKUP($A140,'[1]2. Child Protection'!$B$8:$BE$226,'[1]2. Child Protection'!H$1,FALSE))</f>
        <v/>
      </c>
      <c r="P140" s="44" t="str">
        <f>IF(VLOOKUP($A140,'[1]2. Child Protection'!$B$8:$BE$226,'[1]2. Child Protection'!I$1,FALSE)=H140,"",VLOOKUP($A140,'[1]2. Child Protection'!$B$8:$BE$226,'[1]2. Child Protection'!I$1,FALSE))</f>
        <v/>
      </c>
    </row>
    <row r="141" spans="1:18" x14ac:dyDescent="0.3">
      <c r="A141" s="52" t="s">
        <v>199</v>
      </c>
      <c r="B141" s="53">
        <v>34.4</v>
      </c>
      <c r="C141" s="53" t="s">
        <v>170</v>
      </c>
      <c r="D141" s="53">
        <v>34.1</v>
      </c>
      <c r="E141" s="53" t="s">
        <v>170</v>
      </c>
      <c r="F141" s="53">
        <v>34.5</v>
      </c>
      <c r="G141" s="53" t="s">
        <v>170</v>
      </c>
      <c r="H141" s="55" t="s">
        <v>324</v>
      </c>
      <c r="J141" s="54" t="str">
        <f>IF(VLOOKUP($A141,'[1]2. Child Protection'!$B$8:$BE$226,'[1]2. Child Protection'!C$1,FALSE)=B141,"",VLOOKUP($A141,'[1]2. Child Protection'!$B$8:$BE$226,'[1]2. Child Protection'!C$1,FALSE)-B141)</f>
        <v/>
      </c>
      <c r="K141" s="54" t="str">
        <f>IF(VLOOKUP($A141,'[1]2. Child Protection'!$B$8:$BE$226,'[1]2. Child Protection'!D$1,FALSE)=C141,"",VLOOKUP($A141,'[1]2. Child Protection'!$B$8:$BE$226,'[1]2. Child Protection'!D$1,FALSE))</f>
        <v/>
      </c>
      <c r="L141" s="54" t="str">
        <f>IF(VLOOKUP($A141,'[1]2. Child Protection'!$B$8:$BE$226,'[1]2. Child Protection'!E$1,FALSE)=D141,"",VLOOKUP($A141,'[1]2. Child Protection'!$B$8:$BE$226,'[1]2. Child Protection'!E$1,FALSE)-D141)</f>
        <v/>
      </c>
      <c r="M141" s="54" t="str">
        <f>IF(VLOOKUP($A141,'[1]2. Child Protection'!$B$8:$BE$226,'[1]2. Child Protection'!F$1,FALSE)=E141,"",VLOOKUP($A141,'[1]2. Child Protection'!$B$8:$BE$226,'[1]2. Child Protection'!F$1,FALSE))</f>
        <v/>
      </c>
      <c r="N141" s="54" t="str">
        <f>IF(VLOOKUP($A141,'[1]2. Child Protection'!$B$8:$BE$226,'[1]2. Child Protection'!G$1,FALSE)=F141,"",VLOOKUP($A141,'[1]2. Child Protection'!$B$8:$BE$226,'[1]2. Child Protection'!G$1,FALSE)-F141)</f>
        <v/>
      </c>
      <c r="O141" s="54" t="str">
        <f>IF(VLOOKUP($A141,'[1]2. Child Protection'!$B$8:$BE$226,'[1]2. Child Protection'!H$1,FALSE)=G141,"",VLOOKUP($A141,'[1]2. Child Protection'!$B$8:$BE$226,'[1]2. Child Protection'!H$1,FALSE))</f>
        <v/>
      </c>
      <c r="P141" s="44" t="str">
        <f>IF(VLOOKUP($A141,'[1]2. Child Protection'!$B$8:$BE$226,'[1]2. Child Protection'!I$1,FALSE)=H141,"",VLOOKUP($A141,'[1]2. Child Protection'!$B$8:$BE$226,'[1]2. Child Protection'!I$1,FALSE))</f>
        <v/>
      </c>
      <c r="R141" s="56"/>
    </row>
    <row r="142" spans="1:18" x14ac:dyDescent="0.3">
      <c r="A142" s="52" t="s">
        <v>200</v>
      </c>
      <c r="B142" s="53">
        <v>31.5</v>
      </c>
      <c r="C142" s="53"/>
      <c r="D142" s="53">
        <v>32.299999999999997</v>
      </c>
      <c r="E142" s="53"/>
      <c r="F142" s="53">
        <v>30.7</v>
      </c>
      <c r="G142" s="53"/>
      <c r="H142" s="55" t="s">
        <v>344</v>
      </c>
      <c r="J142" s="54" t="str">
        <f>IF(VLOOKUP($A142,'[1]2. Child Protection'!$B$8:$BE$226,'[1]2. Child Protection'!C$1,FALSE)=B142,"",VLOOKUP($A142,'[1]2. Child Protection'!$B$8:$BE$226,'[1]2. Child Protection'!C$1,FALSE)-B142)</f>
        <v/>
      </c>
      <c r="K142" s="54" t="str">
        <f>IF(VLOOKUP($A142,'[1]2. Child Protection'!$B$8:$BE$226,'[1]2. Child Protection'!D$1,FALSE)=C142,"",VLOOKUP($A142,'[1]2. Child Protection'!$B$8:$BE$226,'[1]2. Child Protection'!D$1,FALSE))</f>
        <v/>
      </c>
      <c r="L142" s="54" t="str">
        <f>IF(VLOOKUP($A142,'[1]2. Child Protection'!$B$8:$BE$226,'[1]2. Child Protection'!E$1,FALSE)=D142,"",VLOOKUP($A142,'[1]2. Child Protection'!$B$8:$BE$226,'[1]2. Child Protection'!E$1,FALSE)-D142)</f>
        <v/>
      </c>
      <c r="M142" s="54" t="str">
        <f>IF(VLOOKUP($A142,'[1]2. Child Protection'!$B$8:$BE$226,'[1]2. Child Protection'!F$1,FALSE)=E142,"",VLOOKUP($A142,'[1]2. Child Protection'!$B$8:$BE$226,'[1]2. Child Protection'!F$1,FALSE))</f>
        <v/>
      </c>
      <c r="N142" s="54" t="str">
        <f>IF(VLOOKUP($A142,'[1]2. Child Protection'!$B$8:$BE$226,'[1]2. Child Protection'!G$1,FALSE)=F142,"",VLOOKUP($A142,'[1]2. Child Protection'!$B$8:$BE$226,'[1]2. Child Protection'!G$1,FALSE)-F142)</f>
        <v/>
      </c>
      <c r="O142" s="54" t="str">
        <f>IF(VLOOKUP($A142,'[1]2. Child Protection'!$B$8:$BE$226,'[1]2. Child Protection'!H$1,FALSE)=G142,"",VLOOKUP($A142,'[1]2. Child Protection'!$B$8:$BE$226,'[1]2. Child Protection'!H$1,FALSE))</f>
        <v/>
      </c>
      <c r="P142" s="44" t="str">
        <f>IF(VLOOKUP($A142,'[1]2. Child Protection'!$B$8:$BE$226,'[1]2. Child Protection'!I$1,FALSE)=H142,"",VLOOKUP($A142,'[1]2. Child Protection'!$B$8:$BE$226,'[1]2. Child Protection'!I$1,FALSE))</f>
        <v/>
      </c>
      <c r="R142" s="56"/>
    </row>
    <row r="143" spans="1:18" x14ac:dyDescent="0.3">
      <c r="A143" s="52" t="s">
        <v>201</v>
      </c>
      <c r="B143" s="53" t="s">
        <v>22</v>
      </c>
      <c r="C143" s="53"/>
      <c r="D143" s="53" t="s">
        <v>22</v>
      </c>
      <c r="E143" s="53"/>
      <c r="F143" s="53" t="s">
        <v>22</v>
      </c>
      <c r="G143" s="53"/>
      <c r="H143" s="55"/>
      <c r="J143" s="54" t="str">
        <f>IF(VLOOKUP($A143,'[1]2. Child Protection'!$B$8:$BE$226,'[1]2. Child Protection'!C$1,FALSE)=B143,"",VLOOKUP($A143,'[1]2. Child Protection'!$B$8:$BE$226,'[1]2. Child Protection'!C$1,FALSE)-B143)</f>
        <v/>
      </c>
      <c r="K143" s="54" t="str">
        <f>IF(VLOOKUP($A143,'[1]2. Child Protection'!$B$8:$BE$226,'[1]2. Child Protection'!D$1,FALSE)=C143,"",VLOOKUP($A143,'[1]2. Child Protection'!$B$8:$BE$226,'[1]2. Child Protection'!D$1,FALSE))</f>
        <v/>
      </c>
      <c r="L143" s="54" t="str">
        <f>IF(VLOOKUP($A143,'[1]2. Child Protection'!$B$8:$BE$226,'[1]2. Child Protection'!E$1,FALSE)=D143,"",VLOOKUP($A143,'[1]2. Child Protection'!$B$8:$BE$226,'[1]2. Child Protection'!E$1,FALSE)-D143)</f>
        <v/>
      </c>
      <c r="M143" s="54" t="str">
        <f>IF(VLOOKUP($A143,'[1]2. Child Protection'!$B$8:$BE$226,'[1]2. Child Protection'!F$1,FALSE)=E143,"",VLOOKUP($A143,'[1]2. Child Protection'!$B$8:$BE$226,'[1]2. Child Protection'!F$1,FALSE))</f>
        <v/>
      </c>
      <c r="N143" s="54" t="str">
        <f>IF(VLOOKUP($A143,'[1]2. Child Protection'!$B$8:$BE$226,'[1]2. Child Protection'!G$1,FALSE)=F143,"",VLOOKUP($A143,'[1]2. Child Protection'!$B$8:$BE$226,'[1]2. Child Protection'!G$1,FALSE)-F143)</f>
        <v/>
      </c>
      <c r="O143" s="54" t="str">
        <f>IF(VLOOKUP($A143,'[1]2. Child Protection'!$B$8:$BE$226,'[1]2. Child Protection'!H$1,FALSE)=G143,"",VLOOKUP($A143,'[1]2. Child Protection'!$B$8:$BE$226,'[1]2. Child Protection'!H$1,FALSE))</f>
        <v/>
      </c>
      <c r="P143" s="44" t="str">
        <f>IF(VLOOKUP($A143,'[1]2. Child Protection'!$B$8:$BE$226,'[1]2. Child Protection'!I$1,FALSE)=H143,"",VLOOKUP($A143,'[1]2. Child Protection'!$B$8:$BE$226,'[1]2. Child Protection'!I$1,FALSE))</f>
        <v/>
      </c>
    </row>
    <row r="144" spans="1:18" x14ac:dyDescent="0.3">
      <c r="A144" s="52" t="s">
        <v>202</v>
      </c>
      <c r="B144" s="53">
        <v>2.9</v>
      </c>
      <c r="C144" s="54"/>
      <c r="D144" s="53">
        <v>3.7</v>
      </c>
      <c r="E144" s="54"/>
      <c r="F144" s="53">
        <v>2.1</v>
      </c>
      <c r="G144" s="54"/>
      <c r="H144" s="55" t="s">
        <v>334</v>
      </c>
      <c r="J144" s="54" t="str">
        <f>IF(VLOOKUP($A144,'[1]2. Child Protection'!$B$8:$BE$226,'[1]2. Child Protection'!C$1,FALSE)=B144,"",VLOOKUP($A144,'[1]2. Child Protection'!$B$8:$BE$226,'[1]2. Child Protection'!C$1,FALSE)-B144)</f>
        <v/>
      </c>
      <c r="K144" s="54" t="str">
        <f>IF(VLOOKUP($A144,'[1]2. Child Protection'!$B$8:$BE$226,'[1]2. Child Protection'!D$1,FALSE)=C144,"",VLOOKUP($A144,'[1]2. Child Protection'!$B$8:$BE$226,'[1]2. Child Protection'!D$1,FALSE))</f>
        <v/>
      </c>
      <c r="L144" s="54" t="str">
        <f>IF(VLOOKUP($A144,'[1]2. Child Protection'!$B$8:$BE$226,'[1]2. Child Protection'!E$1,FALSE)=D144,"",VLOOKUP($A144,'[1]2. Child Protection'!$B$8:$BE$226,'[1]2. Child Protection'!E$1,FALSE)-D144)</f>
        <v/>
      </c>
      <c r="M144" s="54" t="str">
        <f>IF(VLOOKUP($A144,'[1]2. Child Protection'!$B$8:$BE$226,'[1]2. Child Protection'!F$1,FALSE)=E144,"",VLOOKUP($A144,'[1]2. Child Protection'!$B$8:$BE$226,'[1]2. Child Protection'!F$1,FALSE))</f>
        <v/>
      </c>
      <c r="N144" s="54" t="str">
        <f>IF(VLOOKUP($A144,'[1]2. Child Protection'!$B$8:$BE$226,'[1]2. Child Protection'!G$1,FALSE)=F144,"",VLOOKUP($A144,'[1]2. Child Protection'!$B$8:$BE$226,'[1]2. Child Protection'!G$1,FALSE)-F144)</f>
        <v/>
      </c>
      <c r="O144" s="54" t="str">
        <f>IF(VLOOKUP($A144,'[1]2. Child Protection'!$B$8:$BE$226,'[1]2. Child Protection'!H$1,FALSE)=G144,"",VLOOKUP($A144,'[1]2. Child Protection'!$B$8:$BE$226,'[1]2. Child Protection'!H$1,FALSE))</f>
        <v/>
      </c>
      <c r="P144" s="44" t="str">
        <f>IF(VLOOKUP($A144,'[1]2. Child Protection'!$B$8:$BE$226,'[1]2. Child Protection'!I$1,FALSE)=H144,"",VLOOKUP($A144,'[1]2. Child Protection'!$B$8:$BE$226,'[1]2. Child Protection'!I$1,FALSE))</f>
        <v/>
      </c>
    </row>
    <row r="145" spans="1:18" x14ac:dyDescent="0.3">
      <c r="A145" s="52" t="s">
        <v>203</v>
      </c>
      <c r="B145" s="53" t="s">
        <v>22</v>
      </c>
      <c r="C145" s="53"/>
      <c r="D145" s="53" t="s">
        <v>22</v>
      </c>
      <c r="E145" s="53"/>
      <c r="F145" s="53" t="s">
        <v>22</v>
      </c>
      <c r="G145" s="53"/>
      <c r="H145" s="55"/>
      <c r="J145" s="54" t="str">
        <f>IF(VLOOKUP($A145,'[1]2. Child Protection'!$B$8:$BE$226,'[1]2. Child Protection'!C$1,FALSE)=B145,"",VLOOKUP($A145,'[1]2. Child Protection'!$B$8:$BE$226,'[1]2. Child Protection'!C$1,FALSE)-B145)</f>
        <v/>
      </c>
      <c r="K145" s="54" t="str">
        <f>IF(VLOOKUP($A145,'[1]2. Child Protection'!$B$8:$BE$226,'[1]2. Child Protection'!D$1,FALSE)=C145,"",VLOOKUP($A145,'[1]2. Child Protection'!$B$8:$BE$226,'[1]2. Child Protection'!D$1,FALSE))</f>
        <v/>
      </c>
      <c r="L145" s="54" t="str">
        <f>IF(VLOOKUP($A145,'[1]2. Child Protection'!$B$8:$BE$226,'[1]2. Child Protection'!E$1,FALSE)=D145,"",VLOOKUP($A145,'[1]2. Child Protection'!$B$8:$BE$226,'[1]2. Child Protection'!E$1,FALSE)-D145)</f>
        <v/>
      </c>
      <c r="M145" s="54" t="str">
        <f>IF(VLOOKUP($A145,'[1]2. Child Protection'!$B$8:$BE$226,'[1]2. Child Protection'!F$1,FALSE)=E145,"",VLOOKUP($A145,'[1]2. Child Protection'!$B$8:$BE$226,'[1]2. Child Protection'!F$1,FALSE))</f>
        <v/>
      </c>
      <c r="N145" s="54" t="str">
        <f>IF(VLOOKUP($A145,'[1]2. Child Protection'!$B$8:$BE$226,'[1]2. Child Protection'!G$1,FALSE)=F145,"",VLOOKUP($A145,'[1]2. Child Protection'!$B$8:$BE$226,'[1]2. Child Protection'!G$1,FALSE)-F145)</f>
        <v/>
      </c>
      <c r="O145" s="54" t="str">
        <f>IF(VLOOKUP($A145,'[1]2. Child Protection'!$B$8:$BE$226,'[1]2. Child Protection'!H$1,FALSE)=G145,"",VLOOKUP($A145,'[1]2. Child Protection'!$B$8:$BE$226,'[1]2. Child Protection'!H$1,FALSE))</f>
        <v/>
      </c>
      <c r="P145" s="44" t="str">
        <f>IF(VLOOKUP($A145,'[1]2. Child Protection'!$B$8:$BE$226,'[1]2. Child Protection'!I$1,FALSE)=H145,"",VLOOKUP($A145,'[1]2. Child Protection'!$B$8:$BE$226,'[1]2. Child Protection'!I$1,FALSE))</f>
        <v/>
      </c>
    </row>
    <row r="146" spans="1:18" x14ac:dyDescent="0.3">
      <c r="A146" s="52" t="s">
        <v>204</v>
      </c>
      <c r="B146" s="53" t="s">
        <v>22</v>
      </c>
      <c r="C146" s="54"/>
      <c r="D146" s="53" t="s">
        <v>22</v>
      </c>
      <c r="E146" s="54"/>
      <c r="F146" s="53" t="s">
        <v>22</v>
      </c>
      <c r="G146" s="54"/>
      <c r="H146" s="55"/>
      <c r="J146" s="54" t="str">
        <f>IF(VLOOKUP($A146,'[1]2. Child Protection'!$B$8:$BE$226,'[1]2. Child Protection'!C$1,FALSE)=B146,"",VLOOKUP($A146,'[1]2. Child Protection'!$B$8:$BE$226,'[1]2. Child Protection'!C$1,FALSE)-B146)</f>
        <v/>
      </c>
      <c r="K146" s="54" t="str">
        <f>IF(VLOOKUP($A146,'[1]2. Child Protection'!$B$8:$BE$226,'[1]2. Child Protection'!D$1,FALSE)=C146,"",VLOOKUP($A146,'[1]2. Child Protection'!$B$8:$BE$226,'[1]2. Child Protection'!D$1,FALSE))</f>
        <v/>
      </c>
      <c r="L146" s="54" t="str">
        <f>IF(VLOOKUP($A146,'[1]2. Child Protection'!$B$8:$BE$226,'[1]2. Child Protection'!E$1,FALSE)=D146,"",VLOOKUP($A146,'[1]2. Child Protection'!$B$8:$BE$226,'[1]2. Child Protection'!E$1,FALSE)-D146)</f>
        <v/>
      </c>
      <c r="M146" s="54" t="str">
        <f>IF(VLOOKUP($A146,'[1]2. Child Protection'!$B$8:$BE$226,'[1]2. Child Protection'!F$1,FALSE)=E146,"",VLOOKUP($A146,'[1]2. Child Protection'!$B$8:$BE$226,'[1]2. Child Protection'!F$1,FALSE))</f>
        <v/>
      </c>
      <c r="N146" s="54" t="str">
        <f>IF(VLOOKUP($A146,'[1]2. Child Protection'!$B$8:$BE$226,'[1]2. Child Protection'!G$1,FALSE)=F146,"",VLOOKUP($A146,'[1]2. Child Protection'!$B$8:$BE$226,'[1]2. Child Protection'!G$1,FALSE)-F146)</f>
        <v/>
      </c>
      <c r="O146" s="54" t="str">
        <f>IF(VLOOKUP($A146,'[1]2. Child Protection'!$B$8:$BE$226,'[1]2. Child Protection'!H$1,FALSE)=G146,"",VLOOKUP($A146,'[1]2. Child Protection'!$B$8:$BE$226,'[1]2. Child Protection'!H$1,FALSE))</f>
        <v/>
      </c>
      <c r="P146" s="44" t="str">
        <f>IF(VLOOKUP($A146,'[1]2. Child Protection'!$B$8:$BE$226,'[1]2. Child Protection'!I$1,FALSE)=H146,"",VLOOKUP($A146,'[1]2. Child Protection'!$B$8:$BE$226,'[1]2. Child Protection'!I$1,FALSE))</f>
        <v/>
      </c>
    </row>
    <row r="147" spans="1:18" x14ac:dyDescent="0.3">
      <c r="A147" s="52" t="s">
        <v>205</v>
      </c>
      <c r="B147" s="53">
        <v>11.4</v>
      </c>
      <c r="C147" s="54"/>
      <c r="D147" s="53">
        <v>12.5</v>
      </c>
      <c r="E147" s="54"/>
      <c r="F147" s="53">
        <v>10.1</v>
      </c>
      <c r="G147" s="54"/>
      <c r="H147" s="55" t="s">
        <v>345</v>
      </c>
      <c r="J147" s="54" t="str">
        <f>IF(VLOOKUP($A147,'[1]2. Child Protection'!$B$8:$BE$226,'[1]2. Child Protection'!C$1,FALSE)=B147,"",VLOOKUP($A147,'[1]2. Child Protection'!$B$8:$BE$226,'[1]2. Child Protection'!C$1,FALSE)-B147)</f>
        <v/>
      </c>
      <c r="K147" s="54" t="str">
        <f>IF(VLOOKUP($A147,'[1]2. Child Protection'!$B$8:$BE$226,'[1]2. Child Protection'!D$1,FALSE)=C147,"",VLOOKUP($A147,'[1]2. Child Protection'!$B$8:$BE$226,'[1]2. Child Protection'!D$1,FALSE))</f>
        <v/>
      </c>
      <c r="L147" s="54" t="str">
        <f>IF(VLOOKUP($A147,'[1]2. Child Protection'!$B$8:$BE$226,'[1]2. Child Protection'!E$1,FALSE)=D147,"",VLOOKUP($A147,'[1]2. Child Protection'!$B$8:$BE$226,'[1]2. Child Protection'!E$1,FALSE)-D147)</f>
        <v/>
      </c>
      <c r="M147" s="54" t="str">
        <f>IF(VLOOKUP($A147,'[1]2. Child Protection'!$B$8:$BE$226,'[1]2. Child Protection'!F$1,FALSE)=E147,"",VLOOKUP($A147,'[1]2. Child Protection'!$B$8:$BE$226,'[1]2. Child Protection'!F$1,FALSE))</f>
        <v/>
      </c>
      <c r="N147" s="54" t="str">
        <f>IF(VLOOKUP($A147,'[1]2. Child Protection'!$B$8:$BE$226,'[1]2. Child Protection'!G$1,FALSE)=F147,"",VLOOKUP($A147,'[1]2. Child Protection'!$B$8:$BE$226,'[1]2. Child Protection'!G$1,FALSE)-F147)</f>
        <v/>
      </c>
      <c r="O147" s="54" t="str">
        <f>IF(VLOOKUP($A147,'[1]2. Child Protection'!$B$8:$BE$226,'[1]2. Child Protection'!H$1,FALSE)=G147,"",VLOOKUP($A147,'[1]2. Child Protection'!$B$8:$BE$226,'[1]2. Child Protection'!H$1,FALSE))</f>
        <v/>
      </c>
      <c r="P147" s="44" t="str">
        <f>IF(VLOOKUP($A147,'[1]2. Child Protection'!$B$8:$BE$226,'[1]2. Child Protection'!I$1,FALSE)=H147,"",VLOOKUP($A147,'[1]2. Child Protection'!$B$8:$BE$226,'[1]2. Child Protection'!I$1,FALSE))</f>
        <v/>
      </c>
    </row>
    <row r="148" spans="1:18" x14ac:dyDescent="0.3">
      <c r="A148" s="52" t="s">
        <v>206</v>
      </c>
      <c r="B148" s="53" t="s">
        <v>22</v>
      </c>
      <c r="C148" s="54"/>
      <c r="D148" s="53" t="s">
        <v>22</v>
      </c>
      <c r="E148" s="54"/>
      <c r="F148" s="53" t="s">
        <v>22</v>
      </c>
      <c r="G148" s="54"/>
      <c r="H148" s="55"/>
      <c r="J148" s="54" t="str">
        <f>IF(VLOOKUP($A148,'[1]2. Child Protection'!$B$8:$BE$226,'[1]2. Child Protection'!C$1,FALSE)=B148,"",VLOOKUP($A148,'[1]2. Child Protection'!$B$8:$BE$226,'[1]2. Child Protection'!C$1,FALSE)-B148)</f>
        <v/>
      </c>
      <c r="K148" s="54" t="str">
        <f>IF(VLOOKUP($A148,'[1]2. Child Protection'!$B$8:$BE$226,'[1]2. Child Protection'!D$1,FALSE)=C148,"",VLOOKUP($A148,'[1]2. Child Protection'!$B$8:$BE$226,'[1]2. Child Protection'!D$1,FALSE))</f>
        <v/>
      </c>
      <c r="L148" s="54" t="str">
        <f>IF(VLOOKUP($A148,'[1]2. Child Protection'!$B$8:$BE$226,'[1]2. Child Protection'!E$1,FALSE)=D148,"",VLOOKUP($A148,'[1]2. Child Protection'!$B$8:$BE$226,'[1]2. Child Protection'!E$1,FALSE)-D148)</f>
        <v/>
      </c>
      <c r="M148" s="54" t="str">
        <f>IF(VLOOKUP($A148,'[1]2. Child Protection'!$B$8:$BE$226,'[1]2. Child Protection'!F$1,FALSE)=E148,"",VLOOKUP($A148,'[1]2. Child Protection'!$B$8:$BE$226,'[1]2. Child Protection'!F$1,FALSE))</f>
        <v/>
      </c>
      <c r="N148" s="54" t="str">
        <f>IF(VLOOKUP($A148,'[1]2. Child Protection'!$B$8:$BE$226,'[1]2. Child Protection'!G$1,FALSE)=F148,"",VLOOKUP($A148,'[1]2. Child Protection'!$B$8:$BE$226,'[1]2. Child Protection'!G$1,FALSE)-F148)</f>
        <v/>
      </c>
      <c r="O148" s="54" t="str">
        <f>IF(VLOOKUP($A148,'[1]2. Child Protection'!$B$8:$BE$226,'[1]2. Child Protection'!H$1,FALSE)=G148,"",VLOOKUP($A148,'[1]2. Child Protection'!$B$8:$BE$226,'[1]2. Child Protection'!H$1,FALSE))</f>
        <v/>
      </c>
      <c r="P148" s="44" t="str">
        <f>IF(VLOOKUP($A148,'[1]2. Child Protection'!$B$8:$BE$226,'[1]2. Child Protection'!I$1,FALSE)=H148,"",VLOOKUP($A148,'[1]2. Child Protection'!$B$8:$BE$226,'[1]2. Child Protection'!I$1,FALSE))</f>
        <v/>
      </c>
    </row>
    <row r="149" spans="1:18" x14ac:dyDescent="0.3">
      <c r="A149" s="52" t="s">
        <v>207</v>
      </c>
      <c r="B149" s="53">
        <v>2.2999999999999998</v>
      </c>
      <c r="C149" s="53"/>
      <c r="D149" s="53">
        <v>3.3</v>
      </c>
      <c r="E149" s="53"/>
      <c r="F149" s="53">
        <v>1.4</v>
      </c>
      <c r="G149" s="53"/>
      <c r="H149" s="55" t="s">
        <v>346</v>
      </c>
      <c r="J149" s="54" t="str">
        <f>IF(VLOOKUP($A149,'[1]2. Child Protection'!$B$8:$BE$226,'[1]2. Child Protection'!C$1,FALSE)=B149,"",VLOOKUP($A149,'[1]2. Child Protection'!$B$8:$BE$226,'[1]2. Child Protection'!C$1,FALSE)-B149)</f>
        <v/>
      </c>
      <c r="K149" s="54" t="str">
        <f>IF(VLOOKUP($A149,'[1]2. Child Protection'!$B$8:$BE$226,'[1]2. Child Protection'!D$1,FALSE)=C149,"",VLOOKUP($A149,'[1]2. Child Protection'!$B$8:$BE$226,'[1]2. Child Protection'!D$1,FALSE))</f>
        <v/>
      </c>
      <c r="L149" s="54" t="str">
        <f>IF(VLOOKUP($A149,'[1]2. Child Protection'!$B$8:$BE$226,'[1]2. Child Protection'!E$1,FALSE)=D149,"",VLOOKUP($A149,'[1]2. Child Protection'!$B$8:$BE$226,'[1]2. Child Protection'!E$1,FALSE)-D149)</f>
        <v/>
      </c>
      <c r="M149" s="54" t="str">
        <f>IF(VLOOKUP($A149,'[1]2. Child Protection'!$B$8:$BE$226,'[1]2. Child Protection'!F$1,FALSE)=E149,"",VLOOKUP($A149,'[1]2. Child Protection'!$B$8:$BE$226,'[1]2. Child Protection'!F$1,FALSE))</f>
        <v/>
      </c>
      <c r="N149" s="54" t="str">
        <f>IF(VLOOKUP($A149,'[1]2. Child Protection'!$B$8:$BE$226,'[1]2. Child Protection'!G$1,FALSE)=F149,"",VLOOKUP($A149,'[1]2. Child Protection'!$B$8:$BE$226,'[1]2. Child Protection'!G$1,FALSE)-F149)</f>
        <v/>
      </c>
      <c r="O149" s="54" t="str">
        <f>IF(VLOOKUP($A149,'[1]2. Child Protection'!$B$8:$BE$226,'[1]2. Child Protection'!H$1,FALSE)=G149,"",VLOOKUP($A149,'[1]2. Child Protection'!$B$8:$BE$226,'[1]2. Child Protection'!H$1,FALSE))</f>
        <v/>
      </c>
      <c r="P149" s="44" t="str">
        <f>IF(VLOOKUP($A149,'[1]2. Child Protection'!$B$8:$BE$226,'[1]2. Child Protection'!I$1,FALSE)=H149,"",VLOOKUP($A149,'[1]2. Child Protection'!$B$8:$BE$226,'[1]2. Child Protection'!I$1,FALSE))</f>
        <v/>
      </c>
      <c r="R149" s="56"/>
    </row>
    <row r="150" spans="1:18" x14ac:dyDescent="0.3">
      <c r="A150" s="52" t="s">
        <v>208</v>
      </c>
      <c r="B150" s="53" t="s">
        <v>22</v>
      </c>
      <c r="C150" s="54"/>
      <c r="D150" s="53" t="s">
        <v>22</v>
      </c>
      <c r="E150" s="54"/>
      <c r="F150" s="53" t="s">
        <v>22</v>
      </c>
      <c r="G150" s="54"/>
      <c r="H150" s="55"/>
      <c r="J150" s="54" t="str">
        <f>IF(VLOOKUP($A150,'[1]2. Child Protection'!$B$8:$BE$226,'[1]2. Child Protection'!C$1,FALSE)=B150,"",VLOOKUP($A150,'[1]2. Child Protection'!$B$8:$BE$226,'[1]2. Child Protection'!C$1,FALSE)-B150)</f>
        <v/>
      </c>
      <c r="K150" s="54" t="str">
        <f>IF(VLOOKUP($A150,'[1]2. Child Protection'!$B$8:$BE$226,'[1]2. Child Protection'!D$1,FALSE)=C150,"",VLOOKUP($A150,'[1]2. Child Protection'!$B$8:$BE$226,'[1]2. Child Protection'!D$1,FALSE))</f>
        <v/>
      </c>
      <c r="L150" s="54" t="str">
        <f>IF(VLOOKUP($A150,'[1]2. Child Protection'!$B$8:$BE$226,'[1]2. Child Protection'!E$1,FALSE)=D150,"",VLOOKUP($A150,'[1]2. Child Protection'!$B$8:$BE$226,'[1]2. Child Protection'!E$1,FALSE)-D150)</f>
        <v/>
      </c>
      <c r="M150" s="54" t="str">
        <f>IF(VLOOKUP($A150,'[1]2. Child Protection'!$B$8:$BE$226,'[1]2. Child Protection'!F$1,FALSE)=E150,"",VLOOKUP($A150,'[1]2. Child Protection'!$B$8:$BE$226,'[1]2. Child Protection'!F$1,FALSE))</f>
        <v/>
      </c>
      <c r="N150" s="54" t="str">
        <f>IF(VLOOKUP($A150,'[1]2. Child Protection'!$B$8:$BE$226,'[1]2. Child Protection'!G$1,FALSE)=F150,"",VLOOKUP($A150,'[1]2. Child Protection'!$B$8:$BE$226,'[1]2. Child Protection'!G$1,FALSE)-F150)</f>
        <v/>
      </c>
      <c r="O150" s="54" t="str">
        <f>IF(VLOOKUP($A150,'[1]2. Child Protection'!$B$8:$BE$226,'[1]2. Child Protection'!H$1,FALSE)=G150,"",VLOOKUP($A150,'[1]2. Child Protection'!$B$8:$BE$226,'[1]2. Child Protection'!H$1,FALSE))</f>
        <v/>
      </c>
      <c r="P150" s="44" t="str">
        <f>IF(VLOOKUP($A150,'[1]2. Child Protection'!$B$8:$BE$226,'[1]2. Child Protection'!I$1,FALSE)=H150,"",VLOOKUP($A150,'[1]2. Child Protection'!$B$8:$BE$226,'[1]2. Child Protection'!I$1,FALSE))</f>
        <v/>
      </c>
    </row>
    <row r="151" spans="1:18" x14ac:dyDescent="0.3">
      <c r="A151" s="52" t="s">
        <v>209</v>
      </c>
      <c r="B151" s="53">
        <v>17.899999999999999</v>
      </c>
      <c r="C151" s="53"/>
      <c r="D151" s="53">
        <v>20.3</v>
      </c>
      <c r="E151" s="53"/>
      <c r="F151" s="53">
        <v>13.1</v>
      </c>
      <c r="G151" s="53"/>
      <c r="H151" s="55" t="s">
        <v>327</v>
      </c>
      <c r="J151" s="54" t="str">
        <f>IF(VLOOKUP($A151,'[1]2. Child Protection'!$B$8:$BE$226,'[1]2. Child Protection'!C$1,FALSE)=B151,"",VLOOKUP($A151,'[1]2. Child Protection'!$B$8:$BE$226,'[1]2. Child Protection'!C$1,FALSE)-B151)</f>
        <v/>
      </c>
      <c r="K151" s="54" t="str">
        <f>IF(VLOOKUP($A151,'[1]2. Child Protection'!$B$8:$BE$226,'[1]2. Child Protection'!D$1,FALSE)=C151,"",VLOOKUP($A151,'[1]2. Child Protection'!$B$8:$BE$226,'[1]2. Child Protection'!D$1,FALSE))</f>
        <v/>
      </c>
      <c r="L151" s="54" t="str">
        <f>IF(VLOOKUP($A151,'[1]2. Child Protection'!$B$8:$BE$226,'[1]2. Child Protection'!E$1,FALSE)=D151,"",VLOOKUP($A151,'[1]2. Child Protection'!$B$8:$BE$226,'[1]2. Child Protection'!E$1,FALSE)-D151)</f>
        <v/>
      </c>
      <c r="M151" s="54" t="str">
        <f>IF(VLOOKUP($A151,'[1]2. Child Protection'!$B$8:$BE$226,'[1]2. Child Protection'!F$1,FALSE)=E151,"",VLOOKUP($A151,'[1]2. Child Protection'!$B$8:$BE$226,'[1]2. Child Protection'!F$1,FALSE))</f>
        <v/>
      </c>
      <c r="N151" s="54" t="str">
        <f>IF(VLOOKUP($A151,'[1]2. Child Protection'!$B$8:$BE$226,'[1]2. Child Protection'!G$1,FALSE)=F151,"",VLOOKUP($A151,'[1]2. Child Protection'!$B$8:$BE$226,'[1]2. Child Protection'!G$1,FALSE)-F151)</f>
        <v/>
      </c>
      <c r="O151" s="54" t="str">
        <f>IF(VLOOKUP($A151,'[1]2. Child Protection'!$B$8:$BE$226,'[1]2. Child Protection'!H$1,FALSE)=G151,"",VLOOKUP($A151,'[1]2. Child Protection'!$B$8:$BE$226,'[1]2. Child Protection'!H$1,FALSE))</f>
        <v/>
      </c>
      <c r="P151" s="44" t="str">
        <f>IF(VLOOKUP($A151,'[1]2. Child Protection'!$B$8:$BE$226,'[1]2. Child Protection'!I$1,FALSE)=H151,"",VLOOKUP($A151,'[1]2. Child Protection'!$B$8:$BE$226,'[1]2. Child Protection'!I$1,FALSE))</f>
        <v/>
      </c>
      <c r="R151" s="56"/>
    </row>
    <row r="152" spans="1:18" x14ac:dyDescent="0.3">
      <c r="A152" s="52" t="s">
        <v>210</v>
      </c>
      <c r="B152" s="53">
        <v>14.5</v>
      </c>
      <c r="C152" s="53"/>
      <c r="D152" s="53">
        <v>14.3</v>
      </c>
      <c r="E152" s="53"/>
      <c r="F152" s="53">
        <v>14.7</v>
      </c>
      <c r="G152" s="53"/>
      <c r="H152" s="55" t="s">
        <v>347</v>
      </c>
      <c r="J152" s="54" t="str">
        <f>IF(VLOOKUP($A152,'[1]2. Child Protection'!$B$8:$BE$226,'[1]2. Child Protection'!C$1,FALSE)=B152,"",VLOOKUP($A152,'[1]2. Child Protection'!$B$8:$BE$226,'[1]2. Child Protection'!C$1,FALSE)-B152)</f>
        <v/>
      </c>
      <c r="K152" s="54" t="str">
        <f>IF(VLOOKUP($A152,'[1]2. Child Protection'!$B$8:$BE$226,'[1]2. Child Protection'!D$1,FALSE)=C152,"",VLOOKUP($A152,'[1]2. Child Protection'!$B$8:$BE$226,'[1]2. Child Protection'!D$1,FALSE))</f>
        <v/>
      </c>
      <c r="L152" s="54" t="str">
        <f>IF(VLOOKUP($A152,'[1]2. Child Protection'!$B$8:$BE$226,'[1]2. Child Protection'!E$1,FALSE)=D152,"",VLOOKUP($A152,'[1]2. Child Protection'!$B$8:$BE$226,'[1]2. Child Protection'!E$1,FALSE)-D152)</f>
        <v/>
      </c>
      <c r="M152" s="54" t="str">
        <f>IF(VLOOKUP($A152,'[1]2. Child Protection'!$B$8:$BE$226,'[1]2. Child Protection'!F$1,FALSE)=E152,"",VLOOKUP($A152,'[1]2. Child Protection'!$B$8:$BE$226,'[1]2. Child Protection'!F$1,FALSE))</f>
        <v/>
      </c>
      <c r="N152" s="54" t="str">
        <f>IF(VLOOKUP($A152,'[1]2. Child Protection'!$B$8:$BE$226,'[1]2. Child Protection'!G$1,FALSE)=F152,"",VLOOKUP($A152,'[1]2. Child Protection'!$B$8:$BE$226,'[1]2. Child Protection'!G$1,FALSE)-F152)</f>
        <v/>
      </c>
      <c r="O152" s="54" t="str">
        <f>IF(VLOOKUP($A152,'[1]2. Child Protection'!$B$8:$BE$226,'[1]2. Child Protection'!H$1,FALSE)=G152,"",VLOOKUP($A152,'[1]2. Child Protection'!$B$8:$BE$226,'[1]2. Child Protection'!H$1,FALSE))</f>
        <v/>
      </c>
      <c r="P152" s="44" t="str">
        <f>IF(VLOOKUP($A152,'[1]2. Child Protection'!$B$8:$BE$226,'[1]2. Child Protection'!I$1,FALSE)=H152,"",VLOOKUP($A152,'[1]2. Child Protection'!$B$8:$BE$226,'[1]2. Child Protection'!I$1,FALSE))</f>
        <v/>
      </c>
    </row>
    <row r="153" spans="1:18" x14ac:dyDescent="0.3">
      <c r="A153" s="52" t="s">
        <v>211</v>
      </c>
      <c r="B153" s="53" t="s">
        <v>22</v>
      </c>
      <c r="C153" s="54"/>
      <c r="D153" s="53" t="s">
        <v>22</v>
      </c>
      <c r="E153" s="54"/>
      <c r="F153" s="53" t="s">
        <v>22</v>
      </c>
      <c r="G153" s="54"/>
      <c r="H153" s="55"/>
      <c r="J153" s="54" t="str">
        <f>IF(VLOOKUP($A153,'[1]2. Child Protection'!$B$8:$BE$226,'[1]2. Child Protection'!C$1,FALSE)=B153,"",VLOOKUP($A153,'[1]2. Child Protection'!$B$8:$BE$226,'[1]2. Child Protection'!C$1,FALSE)-B153)</f>
        <v/>
      </c>
      <c r="K153" s="54" t="str">
        <f>IF(VLOOKUP($A153,'[1]2. Child Protection'!$B$8:$BE$226,'[1]2. Child Protection'!D$1,FALSE)=C153,"",VLOOKUP($A153,'[1]2. Child Protection'!$B$8:$BE$226,'[1]2. Child Protection'!D$1,FALSE))</f>
        <v/>
      </c>
      <c r="L153" s="54" t="str">
        <f>IF(VLOOKUP($A153,'[1]2. Child Protection'!$B$8:$BE$226,'[1]2. Child Protection'!E$1,FALSE)=D153,"",VLOOKUP($A153,'[1]2. Child Protection'!$B$8:$BE$226,'[1]2. Child Protection'!E$1,FALSE)-D153)</f>
        <v/>
      </c>
      <c r="M153" s="54" t="str">
        <f>IF(VLOOKUP($A153,'[1]2. Child Protection'!$B$8:$BE$226,'[1]2. Child Protection'!F$1,FALSE)=E153,"",VLOOKUP($A153,'[1]2. Child Protection'!$B$8:$BE$226,'[1]2. Child Protection'!F$1,FALSE))</f>
        <v/>
      </c>
      <c r="N153" s="54" t="str">
        <f>IF(VLOOKUP($A153,'[1]2. Child Protection'!$B$8:$BE$226,'[1]2. Child Protection'!G$1,FALSE)=F153,"",VLOOKUP($A153,'[1]2. Child Protection'!$B$8:$BE$226,'[1]2. Child Protection'!G$1,FALSE)-F153)</f>
        <v/>
      </c>
      <c r="O153" s="54" t="str">
        <f>IF(VLOOKUP($A153,'[1]2. Child Protection'!$B$8:$BE$226,'[1]2. Child Protection'!H$1,FALSE)=G153,"",VLOOKUP($A153,'[1]2. Child Protection'!$B$8:$BE$226,'[1]2. Child Protection'!H$1,FALSE))</f>
        <v/>
      </c>
      <c r="P153" s="44" t="str">
        <f>IF(VLOOKUP($A153,'[1]2. Child Protection'!$B$8:$BE$226,'[1]2. Child Protection'!I$1,FALSE)=H153,"",VLOOKUP($A153,'[1]2. Child Protection'!$B$8:$BE$226,'[1]2. Child Protection'!I$1,FALSE))</f>
        <v/>
      </c>
    </row>
    <row r="154" spans="1:18" x14ac:dyDescent="0.3">
      <c r="A154" s="52" t="s">
        <v>212</v>
      </c>
      <c r="B154" s="53" t="s">
        <v>22</v>
      </c>
      <c r="C154" s="54"/>
      <c r="D154" s="53" t="s">
        <v>22</v>
      </c>
      <c r="E154" s="54"/>
      <c r="F154" s="53" t="s">
        <v>22</v>
      </c>
      <c r="G154" s="54"/>
      <c r="H154" s="55"/>
      <c r="J154" s="54" t="str">
        <f>IF(VLOOKUP($A154,'[1]2. Child Protection'!$B$8:$BE$226,'[1]2. Child Protection'!C$1,FALSE)=B154,"",VLOOKUP($A154,'[1]2. Child Protection'!$B$8:$BE$226,'[1]2. Child Protection'!C$1,FALSE)-B154)</f>
        <v/>
      </c>
      <c r="K154" s="54" t="str">
        <f>IF(VLOOKUP($A154,'[1]2. Child Protection'!$B$8:$BE$226,'[1]2. Child Protection'!D$1,FALSE)=C154,"",VLOOKUP($A154,'[1]2. Child Protection'!$B$8:$BE$226,'[1]2. Child Protection'!D$1,FALSE))</f>
        <v/>
      </c>
      <c r="L154" s="54" t="str">
        <f>IF(VLOOKUP($A154,'[1]2. Child Protection'!$B$8:$BE$226,'[1]2. Child Protection'!E$1,FALSE)=D154,"",VLOOKUP($A154,'[1]2. Child Protection'!$B$8:$BE$226,'[1]2. Child Protection'!E$1,FALSE)-D154)</f>
        <v/>
      </c>
      <c r="M154" s="54" t="str">
        <f>IF(VLOOKUP($A154,'[1]2. Child Protection'!$B$8:$BE$226,'[1]2. Child Protection'!F$1,FALSE)=E154,"",VLOOKUP($A154,'[1]2. Child Protection'!$B$8:$BE$226,'[1]2. Child Protection'!F$1,FALSE))</f>
        <v/>
      </c>
      <c r="N154" s="54" t="str">
        <f>IF(VLOOKUP($A154,'[1]2. Child Protection'!$B$8:$BE$226,'[1]2. Child Protection'!G$1,FALSE)=F154,"",VLOOKUP($A154,'[1]2. Child Protection'!$B$8:$BE$226,'[1]2. Child Protection'!G$1,FALSE)-F154)</f>
        <v/>
      </c>
      <c r="O154" s="54" t="str">
        <f>IF(VLOOKUP($A154,'[1]2. Child Protection'!$B$8:$BE$226,'[1]2. Child Protection'!H$1,FALSE)=G154,"",VLOOKUP($A154,'[1]2. Child Protection'!$B$8:$BE$226,'[1]2. Child Protection'!H$1,FALSE))</f>
        <v/>
      </c>
      <c r="P154" s="44" t="str">
        <f>IF(VLOOKUP($A154,'[1]2. Child Protection'!$B$8:$BE$226,'[1]2. Child Protection'!I$1,FALSE)=H154,"",VLOOKUP($A154,'[1]2. Child Protection'!$B$8:$BE$226,'[1]2. Child Protection'!I$1,FALSE))</f>
        <v/>
      </c>
    </row>
    <row r="155" spans="1:18" x14ac:dyDescent="0.3">
      <c r="A155" s="52" t="s">
        <v>213</v>
      </c>
      <c r="B155" s="53" t="s">
        <v>22</v>
      </c>
      <c r="C155" s="53"/>
      <c r="D155" s="53" t="s">
        <v>22</v>
      </c>
      <c r="E155" s="53"/>
      <c r="F155" s="53" t="s">
        <v>22</v>
      </c>
      <c r="G155" s="53"/>
      <c r="H155" s="55"/>
      <c r="J155" s="54" t="str">
        <f>IF(VLOOKUP($A155,'[1]2. Child Protection'!$B$8:$BE$226,'[1]2. Child Protection'!C$1,FALSE)=B155,"",VLOOKUP($A155,'[1]2. Child Protection'!$B$8:$BE$226,'[1]2. Child Protection'!C$1,FALSE)-B155)</f>
        <v/>
      </c>
      <c r="K155" s="54" t="str">
        <f>IF(VLOOKUP($A155,'[1]2. Child Protection'!$B$8:$BE$226,'[1]2. Child Protection'!D$1,FALSE)=C155,"",VLOOKUP($A155,'[1]2. Child Protection'!$B$8:$BE$226,'[1]2. Child Protection'!D$1,FALSE))</f>
        <v/>
      </c>
      <c r="L155" s="54" t="str">
        <f>IF(VLOOKUP($A155,'[1]2. Child Protection'!$B$8:$BE$226,'[1]2. Child Protection'!E$1,FALSE)=D155,"",VLOOKUP($A155,'[1]2. Child Protection'!$B$8:$BE$226,'[1]2. Child Protection'!E$1,FALSE)-D155)</f>
        <v/>
      </c>
      <c r="M155" s="54" t="str">
        <f>IF(VLOOKUP($A155,'[1]2. Child Protection'!$B$8:$BE$226,'[1]2. Child Protection'!F$1,FALSE)=E155,"",VLOOKUP($A155,'[1]2. Child Protection'!$B$8:$BE$226,'[1]2. Child Protection'!F$1,FALSE))</f>
        <v/>
      </c>
      <c r="N155" s="54" t="str">
        <f>IF(VLOOKUP($A155,'[1]2. Child Protection'!$B$8:$BE$226,'[1]2. Child Protection'!G$1,FALSE)=F155,"",VLOOKUP($A155,'[1]2. Child Protection'!$B$8:$BE$226,'[1]2. Child Protection'!G$1,FALSE)-F155)</f>
        <v/>
      </c>
      <c r="O155" s="54" t="str">
        <f>IF(VLOOKUP($A155,'[1]2. Child Protection'!$B$8:$BE$226,'[1]2. Child Protection'!H$1,FALSE)=G155,"",VLOOKUP($A155,'[1]2. Child Protection'!$B$8:$BE$226,'[1]2. Child Protection'!H$1,FALSE))</f>
        <v/>
      </c>
      <c r="P155" s="44" t="str">
        <f>IF(VLOOKUP($A155,'[1]2. Child Protection'!$B$8:$BE$226,'[1]2. Child Protection'!I$1,FALSE)=H155,"",VLOOKUP($A155,'[1]2. Child Protection'!$B$8:$BE$226,'[1]2. Child Protection'!I$1,FALSE))</f>
        <v/>
      </c>
    </row>
    <row r="156" spans="1:18" x14ac:dyDescent="0.3">
      <c r="A156" s="52" t="s">
        <v>214</v>
      </c>
      <c r="B156" s="53" t="s">
        <v>22</v>
      </c>
      <c r="C156" s="54"/>
      <c r="D156" s="53" t="s">
        <v>22</v>
      </c>
      <c r="E156" s="54"/>
      <c r="F156" s="53" t="s">
        <v>22</v>
      </c>
      <c r="G156" s="54"/>
      <c r="H156" s="55"/>
      <c r="J156" s="54" t="str">
        <f>IF(VLOOKUP($A156,'[1]2. Child Protection'!$B$8:$BE$226,'[1]2. Child Protection'!C$1,FALSE)=B156,"",VLOOKUP($A156,'[1]2. Child Protection'!$B$8:$BE$226,'[1]2. Child Protection'!C$1,FALSE)-B156)</f>
        <v/>
      </c>
      <c r="K156" s="54" t="str">
        <f>IF(VLOOKUP($A156,'[1]2. Child Protection'!$B$8:$BE$226,'[1]2. Child Protection'!D$1,FALSE)=C156,"",VLOOKUP($A156,'[1]2. Child Protection'!$B$8:$BE$226,'[1]2. Child Protection'!D$1,FALSE))</f>
        <v/>
      </c>
      <c r="L156" s="54" t="str">
        <f>IF(VLOOKUP($A156,'[1]2. Child Protection'!$B$8:$BE$226,'[1]2. Child Protection'!E$1,FALSE)=D156,"",VLOOKUP($A156,'[1]2. Child Protection'!$B$8:$BE$226,'[1]2. Child Protection'!E$1,FALSE)-D156)</f>
        <v/>
      </c>
      <c r="M156" s="54" t="str">
        <f>IF(VLOOKUP($A156,'[1]2. Child Protection'!$B$8:$BE$226,'[1]2. Child Protection'!F$1,FALSE)=E156,"",VLOOKUP($A156,'[1]2. Child Protection'!$B$8:$BE$226,'[1]2. Child Protection'!F$1,FALSE))</f>
        <v/>
      </c>
      <c r="N156" s="54" t="str">
        <f>IF(VLOOKUP($A156,'[1]2. Child Protection'!$B$8:$BE$226,'[1]2. Child Protection'!G$1,FALSE)=F156,"",VLOOKUP($A156,'[1]2. Child Protection'!$B$8:$BE$226,'[1]2. Child Protection'!G$1,FALSE)-F156)</f>
        <v/>
      </c>
      <c r="O156" s="54" t="str">
        <f>IF(VLOOKUP($A156,'[1]2. Child Protection'!$B$8:$BE$226,'[1]2. Child Protection'!H$1,FALSE)=G156,"",VLOOKUP($A156,'[1]2. Child Protection'!$B$8:$BE$226,'[1]2. Child Protection'!H$1,FALSE))</f>
        <v/>
      </c>
      <c r="P156" s="44" t="str">
        <f>IF(VLOOKUP($A156,'[1]2. Child Protection'!$B$8:$BE$226,'[1]2. Child Protection'!I$1,FALSE)=H156,"",VLOOKUP($A156,'[1]2. Child Protection'!$B$8:$BE$226,'[1]2. Child Protection'!I$1,FALSE))</f>
        <v/>
      </c>
    </row>
    <row r="157" spans="1:18" x14ac:dyDescent="0.3">
      <c r="A157" s="52" t="s">
        <v>215</v>
      </c>
      <c r="B157" s="53" t="s">
        <v>22</v>
      </c>
      <c r="C157" s="53"/>
      <c r="D157" s="53" t="s">
        <v>22</v>
      </c>
      <c r="E157" s="53"/>
      <c r="F157" s="53" t="s">
        <v>22</v>
      </c>
      <c r="G157" s="53"/>
      <c r="H157" s="55"/>
      <c r="J157" s="54" t="str">
        <f>IF(VLOOKUP($A157,'[1]2. Child Protection'!$B$8:$BE$226,'[1]2. Child Protection'!C$1,FALSE)=B157,"",VLOOKUP($A157,'[1]2. Child Protection'!$B$8:$BE$226,'[1]2. Child Protection'!C$1,FALSE)-B157)</f>
        <v/>
      </c>
      <c r="K157" s="54" t="str">
        <f>IF(VLOOKUP($A157,'[1]2. Child Protection'!$B$8:$BE$226,'[1]2. Child Protection'!D$1,FALSE)=C157,"",VLOOKUP($A157,'[1]2. Child Protection'!$B$8:$BE$226,'[1]2. Child Protection'!D$1,FALSE))</f>
        <v/>
      </c>
      <c r="L157" s="54" t="str">
        <f>IF(VLOOKUP($A157,'[1]2. Child Protection'!$B$8:$BE$226,'[1]2. Child Protection'!E$1,FALSE)=D157,"",VLOOKUP($A157,'[1]2. Child Protection'!$B$8:$BE$226,'[1]2. Child Protection'!E$1,FALSE)-D157)</f>
        <v/>
      </c>
      <c r="M157" s="54" t="str">
        <f>IF(VLOOKUP($A157,'[1]2. Child Protection'!$B$8:$BE$226,'[1]2. Child Protection'!F$1,FALSE)=E157,"",VLOOKUP($A157,'[1]2. Child Protection'!$B$8:$BE$226,'[1]2. Child Protection'!F$1,FALSE))</f>
        <v/>
      </c>
      <c r="N157" s="54" t="str">
        <f>IF(VLOOKUP($A157,'[1]2. Child Protection'!$B$8:$BE$226,'[1]2. Child Protection'!G$1,FALSE)=F157,"",VLOOKUP($A157,'[1]2. Child Protection'!$B$8:$BE$226,'[1]2. Child Protection'!G$1,FALSE)-F157)</f>
        <v/>
      </c>
      <c r="O157" s="54" t="str">
        <f>IF(VLOOKUP($A157,'[1]2. Child Protection'!$B$8:$BE$226,'[1]2. Child Protection'!H$1,FALSE)=G157,"",VLOOKUP($A157,'[1]2. Child Protection'!$B$8:$BE$226,'[1]2. Child Protection'!H$1,FALSE))</f>
        <v/>
      </c>
      <c r="P157" s="44" t="str">
        <f>IF(VLOOKUP($A157,'[1]2. Child Protection'!$B$8:$BE$226,'[1]2. Child Protection'!I$1,FALSE)=H157,"",VLOOKUP($A157,'[1]2. Child Protection'!$B$8:$BE$226,'[1]2. Child Protection'!I$1,FALSE))</f>
        <v/>
      </c>
    </row>
    <row r="158" spans="1:18" x14ac:dyDescent="0.3">
      <c r="A158" s="52" t="s">
        <v>216</v>
      </c>
      <c r="B158" s="53" t="s">
        <v>22</v>
      </c>
      <c r="C158" s="54"/>
      <c r="D158" s="53" t="s">
        <v>22</v>
      </c>
      <c r="E158" s="54"/>
      <c r="F158" s="53" t="s">
        <v>22</v>
      </c>
      <c r="G158" s="54"/>
      <c r="H158" s="55"/>
      <c r="J158" s="54" t="str">
        <f>IF(VLOOKUP($A158,'[1]2. Child Protection'!$B$8:$BE$226,'[1]2. Child Protection'!C$1,FALSE)=B158,"",VLOOKUP($A158,'[1]2. Child Protection'!$B$8:$BE$226,'[1]2. Child Protection'!C$1,FALSE)-B158)</f>
        <v/>
      </c>
      <c r="K158" s="54" t="str">
        <f>IF(VLOOKUP($A158,'[1]2. Child Protection'!$B$8:$BE$226,'[1]2. Child Protection'!D$1,FALSE)=C158,"",VLOOKUP($A158,'[1]2. Child Protection'!$B$8:$BE$226,'[1]2. Child Protection'!D$1,FALSE))</f>
        <v/>
      </c>
      <c r="L158" s="54" t="str">
        <f>IF(VLOOKUP($A158,'[1]2. Child Protection'!$B$8:$BE$226,'[1]2. Child Protection'!E$1,FALSE)=D158,"",VLOOKUP($A158,'[1]2. Child Protection'!$B$8:$BE$226,'[1]2. Child Protection'!E$1,FALSE)-D158)</f>
        <v/>
      </c>
      <c r="M158" s="54" t="str">
        <f>IF(VLOOKUP($A158,'[1]2. Child Protection'!$B$8:$BE$226,'[1]2. Child Protection'!F$1,FALSE)=E158,"",VLOOKUP($A158,'[1]2. Child Protection'!$B$8:$BE$226,'[1]2. Child Protection'!F$1,FALSE))</f>
        <v/>
      </c>
      <c r="N158" s="54" t="str">
        <f>IF(VLOOKUP($A158,'[1]2. Child Protection'!$B$8:$BE$226,'[1]2. Child Protection'!G$1,FALSE)=F158,"",VLOOKUP($A158,'[1]2. Child Protection'!$B$8:$BE$226,'[1]2. Child Protection'!G$1,FALSE)-F158)</f>
        <v/>
      </c>
      <c r="O158" s="54" t="str">
        <f>IF(VLOOKUP($A158,'[1]2. Child Protection'!$B$8:$BE$226,'[1]2. Child Protection'!H$1,FALSE)=G158,"",VLOOKUP($A158,'[1]2. Child Protection'!$B$8:$BE$226,'[1]2. Child Protection'!H$1,FALSE))</f>
        <v/>
      </c>
      <c r="P158" s="44" t="str">
        <f>IF(VLOOKUP($A158,'[1]2. Child Protection'!$B$8:$BE$226,'[1]2. Child Protection'!I$1,FALSE)=H158,"",VLOOKUP($A158,'[1]2. Child Protection'!$B$8:$BE$226,'[1]2. Child Protection'!I$1,FALSE))</f>
        <v/>
      </c>
    </row>
    <row r="159" spans="1:18" x14ac:dyDescent="0.3">
      <c r="A159" s="52" t="s">
        <v>217</v>
      </c>
      <c r="B159" s="53" t="s">
        <v>22</v>
      </c>
      <c r="C159" s="53"/>
      <c r="D159" s="53" t="s">
        <v>22</v>
      </c>
      <c r="E159" s="53"/>
      <c r="F159" s="53" t="s">
        <v>22</v>
      </c>
      <c r="G159" s="53"/>
      <c r="H159" s="55"/>
      <c r="J159" s="54" t="str">
        <f>IF(VLOOKUP($A159,'[1]2. Child Protection'!$B$8:$BE$226,'[1]2. Child Protection'!C$1,FALSE)=B159,"",VLOOKUP($A159,'[1]2. Child Protection'!$B$8:$BE$226,'[1]2. Child Protection'!C$1,FALSE)-B159)</f>
        <v/>
      </c>
      <c r="K159" s="54" t="str">
        <f>IF(VLOOKUP($A159,'[1]2. Child Protection'!$B$8:$BE$226,'[1]2. Child Protection'!D$1,FALSE)=C159,"",VLOOKUP($A159,'[1]2. Child Protection'!$B$8:$BE$226,'[1]2. Child Protection'!D$1,FALSE))</f>
        <v/>
      </c>
      <c r="L159" s="54" t="str">
        <f>IF(VLOOKUP($A159,'[1]2. Child Protection'!$B$8:$BE$226,'[1]2. Child Protection'!E$1,FALSE)=D159,"",VLOOKUP($A159,'[1]2. Child Protection'!$B$8:$BE$226,'[1]2. Child Protection'!E$1,FALSE)-D159)</f>
        <v/>
      </c>
      <c r="M159" s="54" t="str">
        <f>IF(VLOOKUP($A159,'[1]2. Child Protection'!$B$8:$BE$226,'[1]2. Child Protection'!F$1,FALSE)=E159,"",VLOOKUP($A159,'[1]2. Child Protection'!$B$8:$BE$226,'[1]2. Child Protection'!F$1,FALSE))</f>
        <v/>
      </c>
      <c r="N159" s="54" t="str">
        <f>IF(VLOOKUP($A159,'[1]2. Child Protection'!$B$8:$BE$226,'[1]2. Child Protection'!G$1,FALSE)=F159,"",VLOOKUP($A159,'[1]2. Child Protection'!$B$8:$BE$226,'[1]2. Child Protection'!G$1,FALSE)-F159)</f>
        <v/>
      </c>
      <c r="O159" s="54" t="str">
        <f>IF(VLOOKUP($A159,'[1]2. Child Protection'!$B$8:$BE$226,'[1]2. Child Protection'!H$1,FALSE)=G159,"",VLOOKUP($A159,'[1]2. Child Protection'!$B$8:$BE$226,'[1]2. Child Protection'!H$1,FALSE))</f>
        <v/>
      </c>
      <c r="P159" s="44" t="str">
        <f>IF(VLOOKUP($A159,'[1]2. Child Protection'!$B$8:$BE$226,'[1]2. Child Protection'!I$1,FALSE)=H159,"",VLOOKUP($A159,'[1]2. Child Protection'!$B$8:$BE$226,'[1]2. Child Protection'!I$1,FALSE))</f>
        <v/>
      </c>
    </row>
    <row r="160" spans="1:18" x14ac:dyDescent="0.3">
      <c r="A160" s="52" t="s">
        <v>218</v>
      </c>
      <c r="B160" s="53" t="s">
        <v>22</v>
      </c>
      <c r="C160" s="53"/>
      <c r="D160" s="53" t="s">
        <v>22</v>
      </c>
      <c r="E160" s="53"/>
      <c r="F160" s="53" t="s">
        <v>22</v>
      </c>
      <c r="G160" s="53"/>
      <c r="H160" s="55"/>
      <c r="J160" s="54" t="str">
        <f>IF(VLOOKUP($A160,'[1]2. Child Protection'!$B$8:$BE$226,'[1]2. Child Protection'!C$1,FALSE)=B160,"",VLOOKUP($A160,'[1]2. Child Protection'!$B$8:$BE$226,'[1]2. Child Protection'!C$1,FALSE)-B160)</f>
        <v/>
      </c>
      <c r="K160" s="54" t="str">
        <f>IF(VLOOKUP($A160,'[1]2. Child Protection'!$B$8:$BE$226,'[1]2. Child Protection'!D$1,FALSE)=C160,"",VLOOKUP($A160,'[1]2. Child Protection'!$B$8:$BE$226,'[1]2. Child Protection'!D$1,FALSE))</f>
        <v/>
      </c>
      <c r="L160" s="54" t="str">
        <f>IF(VLOOKUP($A160,'[1]2. Child Protection'!$B$8:$BE$226,'[1]2. Child Protection'!E$1,FALSE)=D160,"",VLOOKUP($A160,'[1]2. Child Protection'!$B$8:$BE$226,'[1]2. Child Protection'!E$1,FALSE)-D160)</f>
        <v/>
      </c>
      <c r="M160" s="54" t="str">
        <f>IF(VLOOKUP($A160,'[1]2. Child Protection'!$B$8:$BE$226,'[1]2. Child Protection'!F$1,FALSE)=E160,"",VLOOKUP($A160,'[1]2. Child Protection'!$B$8:$BE$226,'[1]2. Child Protection'!F$1,FALSE))</f>
        <v/>
      </c>
      <c r="N160" s="54" t="str">
        <f>IF(VLOOKUP($A160,'[1]2. Child Protection'!$B$8:$BE$226,'[1]2. Child Protection'!G$1,FALSE)=F160,"",VLOOKUP($A160,'[1]2. Child Protection'!$B$8:$BE$226,'[1]2. Child Protection'!G$1,FALSE)-F160)</f>
        <v/>
      </c>
      <c r="O160" s="54" t="str">
        <f>IF(VLOOKUP($A160,'[1]2. Child Protection'!$B$8:$BE$226,'[1]2. Child Protection'!H$1,FALSE)=G160,"",VLOOKUP($A160,'[1]2. Child Protection'!$B$8:$BE$226,'[1]2. Child Protection'!H$1,FALSE))</f>
        <v/>
      </c>
      <c r="P160" s="44" t="str">
        <f>IF(VLOOKUP($A160,'[1]2. Child Protection'!$B$8:$BE$226,'[1]2. Child Protection'!I$1,FALSE)=H160,"",VLOOKUP($A160,'[1]2. Child Protection'!$B$8:$BE$226,'[1]2. Child Protection'!I$1,FALSE))</f>
        <v/>
      </c>
    </row>
    <row r="161" spans="1:18" x14ac:dyDescent="0.3">
      <c r="A161" s="52" t="s">
        <v>219</v>
      </c>
      <c r="B161" s="53">
        <v>19</v>
      </c>
      <c r="C161" s="53"/>
      <c r="D161" s="53">
        <v>16.8</v>
      </c>
      <c r="E161" s="53"/>
      <c r="F161" s="53">
        <v>21.2</v>
      </c>
      <c r="G161" s="53"/>
      <c r="H161" s="55" t="s">
        <v>348</v>
      </c>
      <c r="J161" s="54" t="str">
        <f>IF(VLOOKUP($A161,'[1]2. Child Protection'!$B$8:$BE$226,'[1]2. Child Protection'!C$1,FALSE)=B161,"",VLOOKUP($A161,'[1]2. Child Protection'!$B$8:$BE$226,'[1]2. Child Protection'!C$1,FALSE)-B161)</f>
        <v/>
      </c>
      <c r="K161" s="54" t="str">
        <f>IF(VLOOKUP($A161,'[1]2. Child Protection'!$B$8:$BE$226,'[1]2. Child Protection'!D$1,FALSE)=C161,"",VLOOKUP($A161,'[1]2. Child Protection'!$B$8:$BE$226,'[1]2. Child Protection'!D$1,FALSE))</f>
        <v/>
      </c>
      <c r="L161" s="54" t="str">
        <f>IF(VLOOKUP($A161,'[1]2. Child Protection'!$B$8:$BE$226,'[1]2. Child Protection'!E$1,FALSE)=D161,"",VLOOKUP($A161,'[1]2. Child Protection'!$B$8:$BE$226,'[1]2. Child Protection'!E$1,FALSE)-D161)</f>
        <v/>
      </c>
      <c r="M161" s="54" t="str">
        <f>IF(VLOOKUP($A161,'[1]2. Child Protection'!$B$8:$BE$226,'[1]2. Child Protection'!F$1,FALSE)=E161,"",VLOOKUP($A161,'[1]2. Child Protection'!$B$8:$BE$226,'[1]2. Child Protection'!F$1,FALSE))</f>
        <v/>
      </c>
      <c r="N161" s="54" t="str">
        <f>IF(VLOOKUP($A161,'[1]2. Child Protection'!$B$8:$BE$226,'[1]2. Child Protection'!G$1,FALSE)=F161,"",VLOOKUP($A161,'[1]2. Child Protection'!$B$8:$BE$226,'[1]2. Child Protection'!G$1,FALSE)-F161)</f>
        <v/>
      </c>
      <c r="O161" s="54" t="str">
        <f>IF(VLOOKUP($A161,'[1]2. Child Protection'!$B$8:$BE$226,'[1]2. Child Protection'!H$1,FALSE)=G161,"",VLOOKUP($A161,'[1]2. Child Protection'!$B$8:$BE$226,'[1]2. Child Protection'!H$1,FALSE))</f>
        <v/>
      </c>
      <c r="P161" s="44" t="str">
        <f>IF(VLOOKUP($A161,'[1]2. Child Protection'!$B$8:$BE$226,'[1]2. Child Protection'!I$1,FALSE)=H161,"",VLOOKUP($A161,'[1]2. Child Protection'!$B$8:$BE$226,'[1]2. Child Protection'!I$1,FALSE))</f>
        <v/>
      </c>
    </row>
    <row r="162" spans="1:18" x14ac:dyDescent="0.3">
      <c r="A162" s="52" t="s">
        <v>220</v>
      </c>
      <c r="B162" s="53" t="s">
        <v>22</v>
      </c>
      <c r="C162" s="54"/>
      <c r="D162" s="53" t="s">
        <v>22</v>
      </c>
      <c r="E162" s="54"/>
      <c r="F162" s="53" t="s">
        <v>22</v>
      </c>
      <c r="G162" s="54"/>
      <c r="H162" s="55"/>
      <c r="J162" s="54" t="str">
        <f>IF(VLOOKUP($A162,'[1]2. Child Protection'!$B$8:$BE$226,'[1]2. Child Protection'!C$1,FALSE)=B162,"",VLOOKUP($A162,'[1]2. Child Protection'!$B$8:$BE$226,'[1]2. Child Protection'!C$1,FALSE)-B162)</f>
        <v/>
      </c>
      <c r="K162" s="54" t="str">
        <f>IF(VLOOKUP($A162,'[1]2. Child Protection'!$B$8:$BE$226,'[1]2. Child Protection'!D$1,FALSE)=C162,"",VLOOKUP($A162,'[1]2. Child Protection'!$B$8:$BE$226,'[1]2. Child Protection'!D$1,FALSE))</f>
        <v/>
      </c>
      <c r="L162" s="54" t="str">
        <f>IF(VLOOKUP($A162,'[1]2. Child Protection'!$B$8:$BE$226,'[1]2. Child Protection'!E$1,FALSE)=D162,"",VLOOKUP($A162,'[1]2. Child Protection'!$B$8:$BE$226,'[1]2. Child Protection'!E$1,FALSE)-D162)</f>
        <v/>
      </c>
      <c r="M162" s="54" t="str">
        <f>IF(VLOOKUP($A162,'[1]2. Child Protection'!$B$8:$BE$226,'[1]2. Child Protection'!F$1,FALSE)=E162,"",VLOOKUP($A162,'[1]2. Child Protection'!$B$8:$BE$226,'[1]2. Child Protection'!F$1,FALSE))</f>
        <v/>
      </c>
      <c r="N162" s="54" t="str">
        <f>IF(VLOOKUP($A162,'[1]2. Child Protection'!$B$8:$BE$226,'[1]2. Child Protection'!G$1,FALSE)=F162,"",VLOOKUP($A162,'[1]2. Child Protection'!$B$8:$BE$226,'[1]2. Child Protection'!G$1,FALSE)-F162)</f>
        <v/>
      </c>
      <c r="O162" s="54" t="str">
        <f>IF(VLOOKUP($A162,'[1]2. Child Protection'!$B$8:$BE$226,'[1]2. Child Protection'!H$1,FALSE)=G162,"",VLOOKUP($A162,'[1]2. Child Protection'!$B$8:$BE$226,'[1]2. Child Protection'!H$1,FALSE))</f>
        <v/>
      </c>
      <c r="P162" s="44" t="str">
        <f>IF(VLOOKUP($A162,'[1]2. Child Protection'!$B$8:$BE$226,'[1]2. Child Protection'!I$1,FALSE)=H162,"",VLOOKUP($A162,'[1]2. Child Protection'!$B$8:$BE$226,'[1]2. Child Protection'!I$1,FALSE))</f>
        <v/>
      </c>
    </row>
    <row r="163" spans="1:18" x14ac:dyDescent="0.3">
      <c r="A163" s="52" t="s">
        <v>221</v>
      </c>
      <c r="B163" s="53">
        <v>3.3</v>
      </c>
      <c r="C163" s="53" t="s">
        <v>170</v>
      </c>
      <c r="D163" s="53">
        <v>4.5999999999999996</v>
      </c>
      <c r="E163" s="53" t="s">
        <v>170</v>
      </c>
      <c r="F163" s="53">
        <v>1.9</v>
      </c>
      <c r="G163" s="53" t="s">
        <v>170</v>
      </c>
      <c r="H163" s="55" t="s">
        <v>311</v>
      </c>
      <c r="J163" s="54" t="str">
        <f>IF(VLOOKUP($A163,'[1]2. Child Protection'!$B$8:$BE$226,'[1]2. Child Protection'!C$1,FALSE)=B163,"",VLOOKUP($A163,'[1]2. Child Protection'!$B$8:$BE$226,'[1]2. Child Protection'!C$1,FALSE)-B163)</f>
        <v/>
      </c>
      <c r="K163" s="54" t="str">
        <f>IF(VLOOKUP($A163,'[1]2. Child Protection'!$B$8:$BE$226,'[1]2. Child Protection'!D$1,FALSE)=C163,"",VLOOKUP($A163,'[1]2. Child Protection'!$B$8:$BE$226,'[1]2. Child Protection'!D$1,FALSE))</f>
        <v/>
      </c>
      <c r="L163" s="54" t="str">
        <f>IF(VLOOKUP($A163,'[1]2. Child Protection'!$B$8:$BE$226,'[1]2. Child Protection'!E$1,FALSE)=D163,"",VLOOKUP($A163,'[1]2. Child Protection'!$B$8:$BE$226,'[1]2. Child Protection'!E$1,FALSE)-D163)</f>
        <v/>
      </c>
      <c r="M163" s="54" t="str">
        <f>IF(VLOOKUP($A163,'[1]2. Child Protection'!$B$8:$BE$226,'[1]2. Child Protection'!F$1,FALSE)=E163,"",VLOOKUP($A163,'[1]2. Child Protection'!$B$8:$BE$226,'[1]2. Child Protection'!F$1,FALSE))</f>
        <v/>
      </c>
      <c r="N163" s="54" t="str">
        <f>IF(VLOOKUP($A163,'[1]2. Child Protection'!$B$8:$BE$226,'[1]2. Child Protection'!G$1,FALSE)=F163,"",VLOOKUP($A163,'[1]2. Child Protection'!$B$8:$BE$226,'[1]2. Child Protection'!G$1,FALSE)-F163)</f>
        <v/>
      </c>
      <c r="O163" s="54" t="str">
        <f>IF(VLOOKUP($A163,'[1]2. Child Protection'!$B$8:$BE$226,'[1]2. Child Protection'!H$1,FALSE)=G163,"",VLOOKUP($A163,'[1]2. Child Protection'!$B$8:$BE$226,'[1]2. Child Protection'!H$1,FALSE))</f>
        <v/>
      </c>
      <c r="P163" s="44" t="str">
        <f>IF(VLOOKUP($A163,'[1]2. Child Protection'!$B$8:$BE$226,'[1]2. Child Protection'!I$1,FALSE)=H163,"",VLOOKUP($A163,'[1]2. Child Protection'!$B$8:$BE$226,'[1]2. Child Protection'!I$1,FALSE))</f>
        <v/>
      </c>
      <c r="R163" s="56"/>
    </row>
    <row r="164" spans="1:18" x14ac:dyDescent="0.3">
      <c r="A164" s="52" t="s">
        <v>222</v>
      </c>
      <c r="B164" s="53" t="s">
        <v>22</v>
      </c>
      <c r="C164" s="54"/>
      <c r="D164" s="53" t="s">
        <v>22</v>
      </c>
      <c r="E164" s="54"/>
      <c r="F164" s="53" t="s">
        <v>22</v>
      </c>
      <c r="G164" s="54"/>
      <c r="H164" s="55"/>
      <c r="J164" s="54" t="str">
        <f>IF(VLOOKUP($A164,'[1]2. Child Protection'!$B$8:$BE$226,'[1]2. Child Protection'!C$1,FALSE)=B164,"",VLOOKUP($A164,'[1]2. Child Protection'!$B$8:$BE$226,'[1]2. Child Protection'!C$1,FALSE)-B164)</f>
        <v/>
      </c>
      <c r="K164" s="54" t="str">
        <f>IF(VLOOKUP($A164,'[1]2. Child Protection'!$B$8:$BE$226,'[1]2. Child Protection'!D$1,FALSE)=C164,"",VLOOKUP($A164,'[1]2. Child Protection'!$B$8:$BE$226,'[1]2. Child Protection'!D$1,FALSE))</f>
        <v/>
      </c>
      <c r="L164" s="54" t="str">
        <f>IF(VLOOKUP($A164,'[1]2. Child Protection'!$B$8:$BE$226,'[1]2. Child Protection'!E$1,FALSE)=D164,"",VLOOKUP($A164,'[1]2. Child Protection'!$B$8:$BE$226,'[1]2. Child Protection'!E$1,FALSE)-D164)</f>
        <v/>
      </c>
      <c r="M164" s="54" t="str">
        <f>IF(VLOOKUP($A164,'[1]2. Child Protection'!$B$8:$BE$226,'[1]2. Child Protection'!F$1,FALSE)=E164,"",VLOOKUP($A164,'[1]2. Child Protection'!$B$8:$BE$226,'[1]2. Child Protection'!F$1,FALSE))</f>
        <v/>
      </c>
      <c r="N164" s="54" t="str">
        <f>IF(VLOOKUP($A164,'[1]2. Child Protection'!$B$8:$BE$226,'[1]2. Child Protection'!G$1,FALSE)=F164,"",VLOOKUP($A164,'[1]2. Child Protection'!$B$8:$BE$226,'[1]2. Child Protection'!G$1,FALSE)-F164)</f>
        <v/>
      </c>
      <c r="O164" s="54" t="str">
        <f>IF(VLOOKUP($A164,'[1]2. Child Protection'!$B$8:$BE$226,'[1]2. Child Protection'!H$1,FALSE)=G164,"",VLOOKUP($A164,'[1]2. Child Protection'!$B$8:$BE$226,'[1]2. Child Protection'!H$1,FALSE))</f>
        <v/>
      </c>
      <c r="P164" s="44" t="str">
        <f>IF(VLOOKUP($A164,'[1]2. Child Protection'!$B$8:$BE$226,'[1]2. Child Protection'!I$1,FALSE)=H164,"",VLOOKUP($A164,'[1]2. Child Protection'!$B$8:$BE$226,'[1]2. Child Protection'!I$1,FALSE))</f>
        <v/>
      </c>
    </row>
    <row r="165" spans="1:18" x14ac:dyDescent="0.3">
      <c r="A165" s="52" t="s">
        <v>223</v>
      </c>
      <c r="B165" s="53">
        <v>13.9</v>
      </c>
      <c r="C165" s="54"/>
      <c r="D165" s="53">
        <v>16</v>
      </c>
      <c r="E165" s="54"/>
      <c r="F165" s="53">
        <v>11.4</v>
      </c>
      <c r="G165" s="54"/>
      <c r="H165" s="55" t="s">
        <v>339</v>
      </c>
      <c r="J165" s="54" t="str">
        <f>IF(VLOOKUP($A165,'[1]2. Child Protection'!$B$8:$BE$226,'[1]2. Child Protection'!C$1,FALSE)=B165,"",VLOOKUP($A165,'[1]2. Child Protection'!$B$8:$BE$226,'[1]2. Child Protection'!C$1,FALSE)-B165)</f>
        <v/>
      </c>
      <c r="K165" s="54" t="str">
        <f>IF(VLOOKUP($A165,'[1]2. Child Protection'!$B$8:$BE$226,'[1]2. Child Protection'!D$1,FALSE)=C165,"",VLOOKUP($A165,'[1]2. Child Protection'!$B$8:$BE$226,'[1]2. Child Protection'!D$1,FALSE))</f>
        <v/>
      </c>
      <c r="L165" s="54" t="str">
        <f>IF(VLOOKUP($A165,'[1]2. Child Protection'!$B$8:$BE$226,'[1]2. Child Protection'!E$1,FALSE)=D165,"",VLOOKUP($A165,'[1]2. Child Protection'!$B$8:$BE$226,'[1]2. Child Protection'!E$1,FALSE)-D165)</f>
        <v/>
      </c>
      <c r="M165" s="54" t="str">
        <f>IF(VLOOKUP($A165,'[1]2. Child Protection'!$B$8:$BE$226,'[1]2. Child Protection'!F$1,FALSE)=E165,"",VLOOKUP($A165,'[1]2. Child Protection'!$B$8:$BE$226,'[1]2. Child Protection'!F$1,FALSE))</f>
        <v/>
      </c>
      <c r="N165" s="54" t="str">
        <f>IF(VLOOKUP($A165,'[1]2. Child Protection'!$B$8:$BE$226,'[1]2. Child Protection'!G$1,FALSE)=F165,"",VLOOKUP($A165,'[1]2. Child Protection'!$B$8:$BE$226,'[1]2. Child Protection'!G$1,FALSE)-F165)</f>
        <v/>
      </c>
      <c r="O165" s="54" t="str">
        <f>IF(VLOOKUP($A165,'[1]2. Child Protection'!$B$8:$BE$226,'[1]2. Child Protection'!H$1,FALSE)=G165,"",VLOOKUP($A165,'[1]2. Child Protection'!$B$8:$BE$226,'[1]2. Child Protection'!H$1,FALSE))</f>
        <v/>
      </c>
      <c r="P165" s="44" t="str">
        <f>IF(VLOOKUP($A165,'[1]2. Child Protection'!$B$8:$BE$226,'[1]2. Child Protection'!I$1,FALSE)=H165,"",VLOOKUP($A165,'[1]2. Child Protection'!$B$8:$BE$226,'[1]2. Child Protection'!I$1,FALSE))</f>
        <v/>
      </c>
      <c r="R165" s="56"/>
    </row>
    <row r="166" spans="1:18" x14ac:dyDescent="0.3">
      <c r="A166" s="52" t="s">
        <v>224</v>
      </c>
      <c r="B166" s="53" t="s">
        <v>22</v>
      </c>
      <c r="C166" s="53"/>
      <c r="D166" s="53" t="s">
        <v>22</v>
      </c>
      <c r="E166" s="53"/>
      <c r="F166" s="53" t="s">
        <v>22</v>
      </c>
      <c r="G166" s="53"/>
      <c r="H166" s="55"/>
      <c r="J166" s="54" t="str">
        <f>IF(VLOOKUP($A166,'[1]2. Child Protection'!$B$8:$BE$226,'[1]2. Child Protection'!C$1,FALSE)=B166,"",VLOOKUP($A166,'[1]2. Child Protection'!$B$8:$BE$226,'[1]2. Child Protection'!C$1,FALSE)-B166)</f>
        <v/>
      </c>
      <c r="K166" s="54" t="str">
        <f>IF(VLOOKUP($A166,'[1]2. Child Protection'!$B$8:$BE$226,'[1]2. Child Protection'!D$1,FALSE)=C166,"",VLOOKUP($A166,'[1]2. Child Protection'!$B$8:$BE$226,'[1]2. Child Protection'!D$1,FALSE))</f>
        <v/>
      </c>
      <c r="L166" s="54" t="str">
        <f>IF(VLOOKUP($A166,'[1]2. Child Protection'!$B$8:$BE$226,'[1]2. Child Protection'!E$1,FALSE)=D166,"",VLOOKUP($A166,'[1]2. Child Protection'!$B$8:$BE$226,'[1]2. Child Protection'!E$1,FALSE)-D166)</f>
        <v/>
      </c>
      <c r="M166" s="54" t="str">
        <f>IF(VLOOKUP($A166,'[1]2. Child Protection'!$B$8:$BE$226,'[1]2. Child Protection'!F$1,FALSE)=E166,"",VLOOKUP($A166,'[1]2. Child Protection'!$B$8:$BE$226,'[1]2. Child Protection'!F$1,FALSE))</f>
        <v/>
      </c>
      <c r="N166" s="54" t="str">
        <f>IF(VLOOKUP($A166,'[1]2. Child Protection'!$B$8:$BE$226,'[1]2. Child Protection'!G$1,FALSE)=F166,"",VLOOKUP($A166,'[1]2. Child Protection'!$B$8:$BE$226,'[1]2. Child Protection'!G$1,FALSE)-F166)</f>
        <v/>
      </c>
      <c r="O166" s="54" t="str">
        <f>IF(VLOOKUP($A166,'[1]2. Child Protection'!$B$8:$BE$226,'[1]2. Child Protection'!H$1,FALSE)=G166,"",VLOOKUP($A166,'[1]2. Child Protection'!$B$8:$BE$226,'[1]2. Child Protection'!H$1,FALSE))</f>
        <v/>
      </c>
      <c r="P166" s="44" t="str">
        <f>IF(VLOOKUP($A166,'[1]2. Child Protection'!$B$8:$BE$226,'[1]2. Child Protection'!I$1,FALSE)=H166,"",VLOOKUP($A166,'[1]2. Child Protection'!$B$8:$BE$226,'[1]2. Child Protection'!I$1,FALSE))</f>
        <v/>
      </c>
    </row>
    <row r="167" spans="1:18" x14ac:dyDescent="0.3">
      <c r="A167" s="52" t="s">
        <v>225</v>
      </c>
      <c r="B167" s="53">
        <v>10.5</v>
      </c>
      <c r="C167" s="54"/>
      <c r="D167" s="53">
        <v>8.9</v>
      </c>
      <c r="E167" s="54"/>
      <c r="F167" s="53">
        <v>12.1</v>
      </c>
      <c r="G167" s="54"/>
      <c r="H167" s="55" t="s">
        <v>312</v>
      </c>
      <c r="J167" s="54" t="str">
        <f>IF(VLOOKUP($A167,'[1]2. Child Protection'!$B$8:$BE$226,'[1]2. Child Protection'!C$1,FALSE)=B167,"",VLOOKUP($A167,'[1]2. Child Protection'!$B$8:$BE$226,'[1]2. Child Protection'!C$1,FALSE)-B167)</f>
        <v/>
      </c>
      <c r="K167" s="54" t="str">
        <f>IF(VLOOKUP($A167,'[1]2. Child Protection'!$B$8:$BE$226,'[1]2. Child Protection'!D$1,FALSE)=C167,"",VLOOKUP($A167,'[1]2. Child Protection'!$B$8:$BE$226,'[1]2. Child Protection'!D$1,FALSE))</f>
        <v/>
      </c>
      <c r="L167" s="54" t="str">
        <f>IF(VLOOKUP($A167,'[1]2. Child Protection'!$B$8:$BE$226,'[1]2. Child Protection'!E$1,FALSE)=D167,"",VLOOKUP($A167,'[1]2. Child Protection'!$B$8:$BE$226,'[1]2. Child Protection'!E$1,FALSE)-D167)</f>
        <v/>
      </c>
      <c r="M167" s="54" t="str">
        <f>IF(VLOOKUP($A167,'[1]2. Child Protection'!$B$8:$BE$226,'[1]2. Child Protection'!F$1,FALSE)=E167,"",VLOOKUP($A167,'[1]2. Child Protection'!$B$8:$BE$226,'[1]2. Child Protection'!F$1,FALSE))</f>
        <v/>
      </c>
      <c r="N167" s="54" t="str">
        <f>IF(VLOOKUP($A167,'[1]2. Child Protection'!$B$8:$BE$226,'[1]2. Child Protection'!G$1,FALSE)=F167,"",VLOOKUP($A167,'[1]2. Child Protection'!$B$8:$BE$226,'[1]2. Child Protection'!G$1,FALSE)-F167)</f>
        <v/>
      </c>
      <c r="O167" s="54" t="str">
        <f>IF(VLOOKUP($A167,'[1]2. Child Protection'!$B$8:$BE$226,'[1]2. Child Protection'!H$1,FALSE)=G167,"",VLOOKUP($A167,'[1]2. Child Protection'!$B$8:$BE$226,'[1]2. Child Protection'!H$1,FALSE))</f>
        <v/>
      </c>
      <c r="P167" s="44" t="str">
        <f>IF(VLOOKUP($A167,'[1]2. Child Protection'!$B$8:$BE$226,'[1]2. Child Protection'!I$1,FALSE)=H167,"",VLOOKUP($A167,'[1]2. Child Protection'!$B$8:$BE$226,'[1]2. Child Protection'!I$1,FALSE))</f>
        <v/>
      </c>
      <c r="R167" s="56"/>
    </row>
    <row r="168" spans="1:18" x14ac:dyDescent="0.3">
      <c r="A168" s="52" t="s">
        <v>226</v>
      </c>
      <c r="B168" s="53" t="s">
        <v>22</v>
      </c>
      <c r="C168" s="53"/>
      <c r="D168" s="53" t="s">
        <v>22</v>
      </c>
      <c r="E168" s="53"/>
      <c r="F168" s="53" t="s">
        <v>22</v>
      </c>
      <c r="G168" s="53"/>
      <c r="H168" s="55"/>
      <c r="J168" s="54" t="str">
        <f>IF(VLOOKUP($A168,'[1]2. Child Protection'!$B$8:$BE$226,'[1]2. Child Protection'!C$1,FALSE)=B168,"",VLOOKUP($A168,'[1]2. Child Protection'!$B$8:$BE$226,'[1]2. Child Protection'!C$1,FALSE)-B168)</f>
        <v/>
      </c>
      <c r="K168" s="54" t="str">
        <f>IF(VLOOKUP($A168,'[1]2. Child Protection'!$B$8:$BE$226,'[1]2. Child Protection'!D$1,FALSE)=C168,"",VLOOKUP($A168,'[1]2. Child Protection'!$B$8:$BE$226,'[1]2. Child Protection'!D$1,FALSE))</f>
        <v/>
      </c>
      <c r="L168" s="54" t="str">
        <f>IF(VLOOKUP($A168,'[1]2. Child Protection'!$B$8:$BE$226,'[1]2. Child Protection'!E$1,FALSE)=D168,"",VLOOKUP($A168,'[1]2. Child Protection'!$B$8:$BE$226,'[1]2. Child Protection'!E$1,FALSE)-D168)</f>
        <v/>
      </c>
      <c r="M168" s="54" t="str">
        <f>IF(VLOOKUP($A168,'[1]2. Child Protection'!$B$8:$BE$226,'[1]2. Child Protection'!F$1,FALSE)=E168,"",VLOOKUP($A168,'[1]2. Child Protection'!$B$8:$BE$226,'[1]2. Child Protection'!F$1,FALSE))</f>
        <v/>
      </c>
      <c r="N168" s="54" t="str">
        <f>IF(VLOOKUP($A168,'[1]2. Child Protection'!$B$8:$BE$226,'[1]2. Child Protection'!G$1,FALSE)=F168,"",VLOOKUP($A168,'[1]2. Child Protection'!$B$8:$BE$226,'[1]2. Child Protection'!G$1,FALSE)-F168)</f>
        <v/>
      </c>
      <c r="O168" s="54" t="str">
        <f>IF(VLOOKUP($A168,'[1]2. Child Protection'!$B$8:$BE$226,'[1]2. Child Protection'!H$1,FALSE)=G168,"",VLOOKUP($A168,'[1]2. Child Protection'!$B$8:$BE$226,'[1]2. Child Protection'!H$1,FALSE))</f>
        <v/>
      </c>
      <c r="P168" s="44" t="str">
        <f>IF(VLOOKUP($A168,'[1]2. Child Protection'!$B$8:$BE$226,'[1]2. Child Protection'!I$1,FALSE)=H168,"",VLOOKUP($A168,'[1]2. Child Protection'!$B$8:$BE$226,'[1]2. Child Protection'!I$1,FALSE))</f>
        <v/>
      </c>
    </row>
    <row r="169" spans="1:18" x14ac:dyDescent="0.3">
      <c r="A169" s="52" t="s">
        <v>227</v>
      </c>
      <c r="B169" s="53">
        <v>22.8</v>
      </c>
      <c r="C169" s="53"/>
      <c r="D169" s="53">
        <v>27.1</v>
      </c>
      <c r="E169" s="53"/>
      <c r="F169" s="53">
        <v>18.600000000000001</v>
      </c>
      <c r="G169" s="53"/>
      <c r="H169" s="55" t="s">
        <v>308</v>
      </c>
      <c r="J169" s="54" t="str">
        <f>IF(VLOOKUP($A169,'[1]2. Child Protection'!$B$8:$BE$226,'[1]2. Child Protection'!C$1,FALSE)=B169,"",VLOOKUP($A169,'[1]2. Child Protection'!$B$8:$BE$226,'[1]2. Child Protection'!C$1,FALSE)-B169)</f>
        <v/>
      </c>
      <c r="K169" s="54" t="str">
        <f>IF(VLOOKUP($A169,'[1]2. Child Protection'!$B$8:$BE$226,'[1]2. Child Protection'!D$1,FALSE)=C169,"",VLOOKUP($A169,'[1]2. Child Protection'!$B$8:$BE$226,'[1]2. Child Protection'!D$1,FALSE))</f>
        <v/>
      </c>
      <c r="L169" s="54" t="str">
        <f>IF(VLOOKUP($A169,'[1]2. Child Protection'!$B$8:$BE$226,'[1]2. Child Protection'!E$1,FALSE)=D169,"",VLOOKUP($A169,'[1]2. Child Protection'!$B$8:$BE$226,'[1]2. Child Protection'!E$1,FALSE)-D169)</f>
        <v/>
      </c>
      <c r="M169" s="54" t="str">
        <f>IF(VLOOKUP($A169,'[1]2. Child Protection'!$B$8:$BE$226,'[1]2. Child Protection'!F$1,FALSE)=E169,"",VLOOKUP($A169,'[1]2. Child Protection'!$B$8:$BE$226,'[1]2. Child Protection'!F$1,FALSE))</f>
        <v/>
      </c>
      <c r="N169" s="54" t="str">
        <f>IF(VLOOKUP($A169,'[1]2. Child Protection'!$B$8:$BE$226,'[1]2. Child Protection'!G$1,FALSE)=F169,"",VLOOKUP($A169,'[1]2. Child Protection'!$B$8:$BE$226,'[1]2. Child Protection'!G$1,FALSE)-F169)</f>
        <v/>
      </c>
      <c r="O169" s="54" t="str">
        <f>IF(VLOOKUP($A169,'[1]2. Child Protection'!$B$8:$BE$226,'[1]2. Child Protection'!H$1,FALSE)=G169,"",VLOOKUP($A169,'[1]2. Child Protection'!$B$8:$BE$226,'[1]2. Child Protection'!H$1,FALSE))</f>
        <v/>
      </c>
      <c r="P169" s="44" t="str">
        <f>IF(VLOOKUP($A169,'[1]2. Child Protection'!$B$8:$BE$226,'[1]2. Child Protection'!I$1,FALSE)=H169,"",VLOOKUP($A169,'[1]2. Child Protection'!$B$8:$BE$226,'[1]2. Child Protection'!I$1,FALSE))</f>
        <v/>
      </c>
      <c r="R169" s="56"/>
    </row>
    <row r="170" spans="1:18" x14ac:dyDescent="0.3">
      <c r="A170" s="52" t="s">
        <v>228</v>
      </c>
      <c r="B170" s="53">
        <v>9.5</v>
      </c>
      <c r="C170" s="53"/>
      <c r="D170" s="53">
        <v>11.2</v>
      </c>
      <c r="E170" s="53"/>
      <c r="F170" s="53">
        <v>7.5</v>
      </c>
      <c r="G170" s="53"/>
      <c r="H170" s="55" t="s">
        <v>310</v>
      </c>
      <c r="J170" s="54" t="str">
        <f>IF(VLOOKUP($A170,'[1]2. Child Protection'!$B$8:$BE$226,'[1]2. Child Protection'!C$1,FALSE)=B170,"",VLOOKUP($A170,'[1]2. Child Protection'!$B$8:$BE$226,'[1]2. Child Protection'!C$1,FALSE)-B170)</f>
        <v/>
      </c>
      <c r="K170" s="54" t="str">
        <f>IF(VLOOKUP($A170,'[1]2. Child Protection'!$B$8:$BE$226,'[1]2. Child Protection'!D$1,FALSE)=C170,"",VLOOKUP($A170,'[1]2. Child Protection'!$B$8:$BE$226,'[1]2. Child Protection'!D$1,FALSE))</f>
        <v/>
      </c>
      <c r="L170" s="54" t="str">
        <f>IF(VLOOKUP($A170,'[1]2. Child Protection'!$B$8:$BE$226,'[1]2. Child Protection'!E$1,FALSE)=D170,"",VLOOKUP($A170,'[1]2. Child Protection'!$B$8:$BE$226,'[1]2. Child Protection'!E$1,FALSE)-D170)</f>
        <v/>
      </c>
      <c r="M170" s="54" t="str">
        <f>IF(VLOOKUP($A170,'[1]2. Child Protection'!$B$8:$BE$226,'[1]2. Child Protection'!F$1,FALSE)=E170,"",VLOOKUP($A170,'[1]2. Child Protection'!$B$8:$BE$226,'[1]2. Child Protection'!F$1,FALSE))</f>
        <v/>
      </c>
      <c r="N170" s="54" t="str">
        <f>IF(VLOOKUP($A170,'[1]2. Child Protection'!$B$8:$BE$226,'[1]2. Child Protection'!G$1,FALSE)=F170,"",VLOOKUP($A170,'[1]2. Child Protection'!$B$8:$BE$226,'[1]2. Child Protection'!G$1,FALSE)-F170)</f>
        <v/>
      </c>
      <c r="O170" s="54" t="str">
        <f>IF(VLOOKUP($A170,'[1]2. Child Protection'!$B$8:$BE$226,'[1]2. Child Protection'!H$1,FALSE)=G170,"",VLOOKUP($A170,'[1]2. Child Protection'!$B$8:$BE$226,'[1]2. Child Protection'!H$1,FALSE))</f>
        <v/>
      </c>
      <c r="P170" s="44" t="str">
        <f>IF(VLOOKUP($A170,'[1]2. Child Protection'!$B$8:$BE$226,'[1]2. Child Protection'!I$1,FALSE)=H170,"",VLOOKUP($A170,'[1]2. Child Protection'!$B$8:$BE$226,'[1]2. Child Protection'!I$1,FALSE))</f>
        <v/>
      </c>
    </row>
    <row r="171" spans="1:18" x14ac:dyDescent="0.3">
      <c r="A171" s="52" t="s">
        <v>229</v>
      </c>
      <c r="B171" s="53" t="s">
        <v>22</v>
      </c>
      <c r="C171" s="53"/>
      <c r="D171" s="53" t="s">
        <v>22</v>
      </c>
      <c r="E171" s="53"/>
      <c r="F171" s="53" t="s">
        <v>22</v>
      </c>
      <c r="G171" s="53"/>
      <c r="H171" s="55"/>
      <c r="J171" s="54" t="str">
        <f>IF(VLOOKUP($A171,'[1]2. Child Protection'!$B$8:$BE$226,'[1]2. Child Protection'!C$1,FALSE)=B171,"",VLOOKUP($A171,'[1]2. Child Protection'!$B$8:$BE$226,'[1]2. Child Protection'!C$1,FALSE)-B171)</f>
        <v/>
      </c>
      <c r="K171" s="54" t="str">
        <f>IF(VLOOKUP($A171,'[1]2. Child Protection'!$B$8:$BE$226,'[1]2. Child Protection'!D$1,FALSE)=C171,"",VLOOKUP($A171,'[1]2. Child Protection'!$B$8:$BE$226,'[1]2. Child Protection'!D$1,FALSE))</f>
        <v/>
      </c>
      <c r="L171" s="54" t="str">
        <f>IF(VLOOKUP($A171,'[1]2. Child Protection'!$B$8:$BE$226,'[1]2. Child Protection'!E$1,FALSE)=D171,"",VLOOKUP($A171,'[1]2. Child Protection'!$B$8:$BE$226,'[1]2. Child Protection'!E$1,FALSE)-D171)</f>
        <v/>
      </c>
      <c r="M171" s="54" t="str">
        <f>IF(VLOOKUP($A171,'[1]2. Child Protection'!$B$8:$BE$226,'[1]2. Child Protection'!F$1,FALSE)=E171,"",VLOOKUP($A171,'[1]2. Child Protection'!$B$8:$BE$226,'[1]2. Child Protection'!F$1,FALSE))</f>
        <v/>
      </c>
      <c r="N171" s="54" t="str">
        <f>IF(VLOOKUP($A171,'[1]2. Child Protection'!$B$8:$BE$226,'[1]2. Child Protection'!G$1,FALSE)=F171,"",VLOOKUP($A171,'[1]2. Child Protection'!$B$8:$BE$226,'[1]2. Child Protection'!G$1,FALSE)-F171)</f>
        <v/>
      </c>
      <c r="O171" s="54" t="str">
        <f>IF(VLOOKUP($A171,'[1]2. Child Protection'!$B$8:$BE$226,'[1]2. Child Protection'!H$1,FALSE)=G171,"",VLOOKUP($A171,'[1]2. Child Protection'!$B$8:$BE$226,'[1]2. Child Protection'!H$1,FALSE))</f>
        <v/>
      </c>
      <c r="P171" s="44" t="str">
        <f>IF(VLOOKUP($A171,'[1]2. Child Protection'!$B$8:$BE$226,'[1]2. Child Protection'!I$1,FALSE)=H171,"",VLOOKUP($A171,'[1]2. Child Protection'!$B$8:$BE$226,'[1]2. Child Protection'!I$1,FALSE))</f>
        <v/>
      </c>
    </row>
    <row r="172" spans="1:18" x14ac:dyDescent="0.3">
      <c r="A172" s="52" t="s">
        <v>230</v>
      </c>
      <c r="B172" s="53">
        <v>25.2</v>
      </c>
      <c r="C172" s="54"/>
      <c r="D172" s="53">
        <v>25.6</v>
      </c>
      <c r="E172" s="54"/>
      <c r="F172" s="53">
        <v>24.8</v>
      </c>
      <c r="G172" s="54"/>
      <c r="H172" s="55" t="s">
        <v>328</v>
      </c>
      <c r="J172" s="54" t="str">
        <f>IF(VLOOKUP($A172,'[1]2. Child Protection'!$B$8:$BE$226,'[1]2. Child Protection'!C$1,FALSE)=B172,"",VLOOKUP($A172,'[1]2. Child Protection'!$B$8:$BE$226,'[1]2. Child Protection'!C$1,FALSE)-B172)</f>
        <v/>
      </c>
      <c r="K172" s="54" t="str">
        <f>IF(VLOOKUP($A172,'[1]2. Child Protection'!$B$8:$BE$226,'[1]2. Child Protection'!D$1,FALSE)=C172,"",VLOOKUP($A172,'[1]2. Child Protection'!$B$8:$BE$226,'[1]2. Child Protection'!D$1,FALSE))</f>
        <v/>
      </c>
      <c r="L172" s="54" t="str">
        <f>IF(VLOOKUP($A172,'[1]2. Child Protection'!$B$8:$BE$226,'[1]2. Child Protection'!E$1,FALSE)=D172,"",VLOOKUP($A172,'[1]2. Child Protection'!$B$8:$BE$226,'[1]2. Child Protection'!E$1,FALSE)-D172)</f>
        <v/>
      </c>
      <c r="M172" s="54" t="str">
        <f>IF(VLOOKUP($A172,'[1]2. Child Protection'!$B$8:$BE$226,'[1]2. Child Protection'!F$1,FALSE)=E172,"",VLOOKUP($A172,'[1]2. Child Protection'!$B$8:$BE$226,'[1]2. Child Protection'!F$1,FALSE))</f>
        <v/>
      </c>
      <c r="N172" s="54" t="str">
        <f>IF(VLOOKUP($A172,'[1]2. Child Protection'!$B$8:$BE$226,'[1]2. Child Protection'!G$1,FALSE)=F172,"",VLOOKUP($A172,'[1]2. Child Protection'!$B$8:$BE$226,'[1]2. Child Protection'!G$1,FALSE)-F172)</f>
        <v/>
      </c>
      <c r="O172" s="54" t="str">
        <f>IF(VLOOKUP($A172,'[1]2. Child Protection'!$B$8:$BE$226,'[1]2. Child Protection'!H$1,FALSE)=G172,"",VLOOKUP($A172,'[1]2. Child Protection'!$B$8:$BE$226,'[1]2. Child Protection'!H$1,FALSE))</f>
        <v/>
      </c>
      <c r="P172" s="44" t="str">
        <f>IF(VLOOKUP($A172,'[1]2. Child Protection'!$B$8:$BE$226,'[1]2. Child Protection'!I$1,FALSE)=H172,"",VLOOKUP($A172,'[1]2. Child Protection'!$B$8:$BE$226,'[1]2. Child Protection'!I$1,FALSE))</f>
        <v/>
      </c>
    </row>
    <row r="173" spans="1:18" x14ac:dyDescent="0.3">
      <c r="A173" s="52" t="s">
        <v>231</v>
      </c>
      <c r="B173" s="53" t="s">
        <v>22</v>
      </c>
      <c r="C173" s="53"/>
      <c r="D173" s="53" t="s">
        <v>22</v>
      </c>
      <c r="E173" s="53"/>
      <c r="F173" s="53" t="s">
        <v>22</v>
      </c>
      <c r="G173" s="53"/>
      <c r="H173" s="55"/>
      <c r="J173" s="54" t="str">
        <f>IF(VLOOKUP($A173,'[1]2. Child Protection'!$B$8:$BE$226,'[1]2. Child Protection'!C$1,FALSE)=B173,"",VLOOKUP($A173,'[1]2. Child Protection'!$B$8:$BE$226,'[1]2. Child Protection'!C$1,FALSE)-B173)</f>
        <v/>
      </c>
      <c r="K173" s="54" t="str">
        <f>IF(VLOOKUP($A173,'[1]2. Child Protection'!$B$8:$BE$226,'[1]2. Child Protection'!D$1,FALSE)=C173,"",VLOOKUP($A173,'[1]2. Child Protection'!$B$8:$BE$226,'[1]2. Child Protection'!D$1,FALSE))</f>
        <v/>
      </c>
      <c r="L173" s="54" t="str">
        <f>IF(VLOOKUP($A173,'[1]2. Child Protection'!$B$8:$BE$226,'[1]2. Child Protection'!E$1,FALSE)=D173,"",VLOOKUP($A173,'[1]2. Child Protection'!$B$8:$BE$226,'[1]2. Child Protection'!E$1,FALSE)-D173)</f>
        <v/>
      </c>
      <c r="M173" s="54" t="str">
        <f>IF(VLOOKUP($A173,'[1]2. Child Protection'!$B$8:$BE$226,'[1]2. Child Protection'!F$1,FALSE)=E173,"",VLOOKUP($A173,'[1]2. Child Protection'!$B$8:$BE$226,'[1]2. Child Protection'!F$1,FALSE))</f>
        <v/>
      </c>
      <c r="N173" s="54" t="str">
        <f>IF(VLOOKUP($A173,'[1]2. Child Protection'!$B$8:$BE$226,'[1]2. Child Protection'!G$1,FALSE)=F173,"",VLOOKUP($A173,'[1]2. Child Protection'!$B$8:$BE$226,'[1]2. Child Protection'!G$1,FALSE)-F173)</f>
        <v/>
      </c>
      <c r="O173" s="54" t="str">
        <f>IF(VLOOKUP($A173,'[1]2. Child Protection'!$B$8:$BE$226,'[1]2. Child Protection'!H$1,FALSE)=G173,"",VLOOKUP($A173,'[1]2. Child Protection'!$B$8:$BE$226,'[1]2. Child Protection'!H$1,FALSE))</f>
        <v/>
      </c>
      <c r="P173" s="44" t="str">
        <f>IF(VLOOKUP($A173,'[1]2. Child Protection'!$B$8:$BE$226,'[1]2. Child Protection'!I$1,FALSE)=H173,"",VLOOKUP($A173,'[1]2. Child Protection'!$B$8:$BE$226,'[1]2. Child Protection'!I$1,FALSE))</f>
        <v/>
      </c>
    </row>
    <row r="174" spans="1:18" x14ac:dyDescent="0.3">
      <c r="A174" s="52" t="s">
        <v>232</v>
      </c>
      <c r="B174" s="53" t="s">
        <v>22</v>
      </c>
      <c r="C174" s="53"/>
      <c r="D174" s="53" t="s">
        <v>22</v>
      </c>
      <c r="E174" s="53"/>
      <c r="F174" s="53" t="s">
        <v>22</v>
      </c>
      <c r="G174" s="53"/>
      <c r="H174" s="55"/>
      <c r="J174" s="54" t="str">
        <f>IF(VLOOKUP($A174,'[1]2. Child Protection'!$B$8:$BE$226,'[1]2. Child Protection'!C$1,FALSE)=B174,"",VLOOKUP($A174,'[1]2. Child Protection'!$B$8:$BE$226,'[1]2. Child Protection'!C$1,FALSE)-B174)</f>
        <v/>
      </c>
      <c r="K174" s="54" t="str">
        <f>IF(VLOOKUP($A174,'[1]2. Child Protection'!$B$8:$BE$226,'[1]2. Child Protection'!D$1,FALSE)=C174,"",VLOOKUP($A174,'[1]2. Child Protection'!$B$8:$BE$226,'[1]2. Child Protection'!D$1,FALSE))</f>
        <v/>
      </c>
      <c r="L174" s="54" t="str">
        <f>IF(VLOOKUP($A174,'[1]2. Child Protection'!$B$8:$BE$226,'[1]2. Child Protection'!E$1,FALSE)=D174,"",VLOOKUP($A174,'[1]2. Child Protection'!$B$8:$BE$226,'[1]2. Child Protection'!E$1,FALSE)-D174)</f>
        <v/>
      </c>
      <c r="M174" s="54" t="str">
        <f>IF(VLOOKUP($A174,'[1]2. Child Protection'!$B$8:$BE$226,'[1]2. Child Protection'!F$1,FALSE)=E174,"",VLOOKUP($A174,'[1]2. Child Protection'!$B$8:$BE$226,'[1]2. Child Protection'!F$1,FALSE))</f>
        <v/>
      </c>
      <c r="N174" s="54" t="str">
        <f>IF(VLOOKUP($A174,'[1]2. Child Protection'!$B$8:$BE$226,'[1]2. Child Protection'!G$1,FALSE)=F174,"",VLOOKUP($A174,'[1]2. Child Protection'!$B$8:$BE$226,'[1]2. Child Protection'!G$1,FALSE)-F174)</f>
        <v/>
      </c>
      <c r="O174" s="54" t="str">
        <f>IF(VLOOKUP($A174,'[1]2. Child Protection'!$B$8:$BE$226,'[1]2. Child Protection'!H$1,FALSE)=G174,"",VLOOKUP($A174,'[1]2. Child Protection'!$B$8:$BE$226,'[1]2. Child Protection'!H$1,FALSE))</f>
        <v/>
      </c>
      <c r="P174" s="44" t="str">
        <f>IF(VLOOKUP($A174,'[1]2. Child Protection'!$B$8:$BE$226,'[1]2. Child Protection'!I$1,FALSE)=H174,"",VLOOKUP($A174,'[1]2. Child Protection'!$B$8:$BE$226,'[1]2. Child Protection'!I$1,FALSE))</f>
        <v/>
      </c>
    </row>
    <row r="175" spans="1:18" x14ac:dyDescent="0.3">
      <c r="A175" s="52" t="s">
        <v>233</v>
      </c>
      <c r="B175" s="53" t="s">
        <v>22</v>
      </c>
      <c r="C175" s="53"/>
      <c r="D175" s="53" t="s">
        <v>22</v>
      </c>
      <c r="E175" s="53"/>
      <c r="F175" s="53" t="s">
        <v>22</v>
      </c>
      <c r="G175" s="53"/>
      <c r="H175" s="55"/>
      <c r="J175" s="54" t="str">
        <f>IF(VLOOKUP($A175,'[1]2. Child Protection'!$B$8:$BE$226,'[1]2. Child Protection'!C$1,FALSE)=B175,"",VLOOKUP($A175,'[1]2. Child Protection'!$B$8:$BE$226,'[1]2. Child Protection'!C$1,FALSE)-B175)</f>
        <v/>
      </c>
      <c r="K175" s="54" t="str">
        <f>IF(VLOOKUP($A175,'[1]2. Child Protection'!$B$8:$BE$226,'[1]2. Child Protection'!D$1,FALSE)=C175,"",VLOOKUP($A175,'[1]2. Child Protection'!$B$8:$BE$226,'[1]2. Child Protection'!D$1,FALSE))</f>
        <v/>
      </c>
      <c r="L175" s="54" t="str">
        <f>IF(VLOOKUP($A175,'[1]2. Child Protection'!$B$8:$BE$226,'[1]2. Child Protection'!E$1,FALSE)=D175,"",VLOOKUP($A175,'[1]2. Child Protection'!$B$8:$BE$226,'[1]2. Child Protection'!E$1,FALSE)-D175)</f>
        <v/>
      </c>
      <c r="M175" s="54" t="str">
        <f>IF(VLOOKUP($A175,'[1]2. Child Protection'!$B$8:$BE$226,'[1]2. Child Protection'!F$1,FALSE)=E175,"",VLOOKUP($A175,'[1]2. Child Protection'!$B$8:$BE$226,'[1]2. Child Protection'!F$1,FALSE))</f>
        <v/>
      </c>
      <c r="N175" s="54" t="str">
        <f>IF(VLOOKUP($A175,'[1]2. Child Protection'!$B$8:$BE$226,'[1]2. Child Protection'!G$1,FALSE)=F175,"",VLOOKUP($A175,'[1]2. Child Protection'!$B$8:$BE$226,'[1]2. Child Protection'!G$1,FALSE)-F175)</f>
        <v/>
      </c>
      <c r="O175" s="54" t="str">
        <f>IF(VLOOKUP($A175,'[1]2. Child Protection'!$B$8:$BE$226,'[1]2. Child Protection'!H$1,FALSE)=G175,"",VLOOKUP($A175,'[1]2. Child Protection'!$B$8:$BE$226,'[1]2. Child Protection'!H$1,FALSE))</f>
        <v/>
      </c>
      <c r="P175" s="44" t="str">
        <f>IF(VLOOKUP($A175,'[1]2. Child Protection'!$B$8:$BE$226,'[1]2. Child Protection'!I$1,FALSE)=H175,"",VLOOKUP($A175,'[1]2. Child Protection'!$B$8:$BE$226,'[1]2. Child Protection'!I$1,FALSE))</f>
        <v/>
      </c>
    </row>
    <row r="176" spans="1:18" x14ac:dyDescent="0.3">
      <c r="A176" s="52" t="s">
        <v>234</v>
      </c>
      <c r="B176" s="53">
        <v>17.899999999999999</v>
      </c>
      <c r="C176" s="53"/>
      <c r="D176" s="53">
        <v>17.100000000000001</v>
      </c>
      <c r="E176" s="53"/>
      <c r="F176" s="53">
        <v>18.600000000000001</v>
      </c>
      <c r="G176" s="53"/>
      <c r="H176" s="55" t="s">
        <v>349</v>
      </c>
      <c r="J176" s="54" t="str">
        <f>IF(VLOOKUP($A176,'[1]2. Child Protection'!$B$8:$BE$226,'[1]2. Child Protection'!C$1,FALSE)=B176,"",VLOOKUP($A176,'[1]2. Child Protection'!$B$8:$BE$226,'[1]2. Child Protection'!C$1,FALSE)-B176)</f>
        <v/>
      </c>
      <c r="K176" s="54" t="str">
        <f>IF(VLOOKUP($A176,'[1]2. Child Protection'!$B$8:$BE$226,'[1]2. Child Protection'!D$1,FALSE)=C176,"",VLOOKUP($A176,'[1]2. Child Protection'!$B$8:$BE$226,'[1]2. Child Protection'!D$1,FALSE))</f>
        <v/>
      </c>
      <c r="L176" s="54" t="str">
        <f>IF(VLOOKUP($A176,'[1]2. Child Protection'!$B$8:$BE$226,'[1]2. Child Protection'!E$1,FALSE)=D176,"",VLOOKUP($A176,'[1]2. Child Protection'!$B$8:$BE$226,'[1]2. Child Protection'!E$1,FALSE)-D176)</f>
        <v/>
      </c>
      <c r="M176" s="54" t="str">
        <f>IF(VLOOKUP($A176,'[1]2. Child Protection'!$B$8:$BE$226,'[1]2. Child Protection'!F$1,FALSE)=E176,"",VLOOKUP($A176,'[1]2. Child Protection'!$B$8:$BE$226,'[1]2. Child Protection'!F$1,FALSE))</f>
        <v/>
      </c>
      <c r="N176" s="54" t="str">
        <f>IF(VLOOKUP($A176,'[1]2. Child Protection'!$B$8:$BE$226,'[1]2. Child Protection'!G$1,FALSE)=F176,"",VLOOKUP($A176,'[1]2. Child Protection'!$B$8:$BE$226,'[1]2. Child Protection'!G$1,FALSE)-F176)</f>
        <v/>
      </c>
      <c r="O176" s="54" t="str">
        <f>IF(VLOOKUP($A176,'[1]2. Child Protection'!$B$8:$BE$226,'[1]2. Child Protection'!H$1,FALSE)=G176,"",VLOOKUP($A176,'[1]2. Child Protection'!$B$8:$BE$226,'[1]2. Child Protection'!H$1,FALSE))</f>
        <v/>
      </c>
      <c r="P176" s="44" t="str">
        <f>IF(VLOOKUP($A176,'[1]2. Child Protection'!$B$8:$BE$226,'[1]2. Child Protection'!I$1,FALSE)=H176,"",VLOOKUP($A176,'[1]2. Child Protection'!$B$8:$BE$226,'[1]2. Child Protection'!I$1,FALSE))</f>
        <v/>
      </c>
      <c r="R176" s="56"/>
    </row>
    <row r="177" spans="1:18" x14ac:dyDescent="0.3">
      <c r="A177" s="52" t="s">
        <v>235</v>
      </c>
      <c r="B177" s="53" t="s">
        <v>22</v>
      </c>
      <c r="C177" s="54"/>
      <c r="D177" s="53" t="s">
        <v>22</v>
      </c>
      <c r="E177" s="54"/>
      <c r="F177" s="53" t="s">
        <v>22</v>
      </c>
      <c r="G177" s="54"/>
      <c r="H177" s="55"/>
      <c r="J177" s="54" t="str">
        <f>IF(VLOOKUP($A177,'[1]2. Child Protection'!$B$8:$BE$226,'[1]2. Child Protection'!C$1,FALSE)=B177,"",VLOOKUP($A177,'[1]2. Child Protection'!$B$8:$BE$226,'[1]2. Child Protection'!C$1,FALSE)-B177)</f>
        <v/>
      </c>
      <c r="K177" s="54" t="str">
        <f>IF(VLOOKUP($A177,'[1]2. Child Protection'!$B$8:$BE$226,'[1]2. Child Protection'!D$1,FALSE)=C177,"",VLOOKUP($A177,'[1]2. Child Protection'!$B$8:$BE$226,'[1]2. Child Protection'!D$1,FALSE))</f>
        <v/>
      </c>
      <c r="L177" s="54" t="str">
        <f>IF(VLOOKUP($A177,'[1]2. Child Protection'!$B$8:$BE$226,'[1]2. Child Protection'!E$1,FALSE)=D177,"",VLOOKUP($A177,'[1]2. Child Protection'!$B$8:$BE$226,'[1]2. Child Protection'!E$1,FALSE)-D177)</f>
        <v/>
      </c>
      <c r="M177" s="54" t="str">
        <f>IF(VLOOKUP($A177,'[1]2. Child Protection'!$B$8:$BE$226,'[1]2. Child Protection'!F$1,FALSE)=E177,"",VLOOKUP($A177,'[1]2. Child Protection'!$B$8:$BE$226,'[1]2. Child Protection'!F$1,FALSE))</f>
        <v/>
      </c>
      <c r="N177" s="54" t="str">
        <f>IF(VLOOKUP($A177,'[1]2. Child Protection'!$B$8:$BE$226,'[1]2. Child Protection'!G$1,FALSE)=F177,"",VLOOKUP($A177,'[1]2. Child Protection'!$B$8:$BE$226,'[1]2. Child Protection'!G$1,FALSE)-F177)</f>
        <v/>
      </c>
      <c r="O177" s="54" t="str">
        <f>IF(VLOOKUP($A177,'[1]2. Child Protection'!$B$8:$BE$226,'[1]2. Child Protection'!H$1,FALSE)=G177,"",VLOOKUP($A177,'[1]2. Child Protection'!$B$8:$BE$226,'[1]2. Child Protection'!H$1,FALSE))</f>
        <v/>
      </c>
      <c r="P177" s="44" t="str">
        <f>IF(VLOOKUP($A177,'[1]2. Child Protection'!$B$8:$BE$226,'[1]2. Child Protection'!I$1,FALSE)=H177,"",VLOOKUP($A177,'[1]2. Child Protection'!$B$8:$BE$226,'[1]2. Child Protection'!I$1,FALSE))</f>
        <v/>
      </c>
    </row>
    <row r="178" spans="1:18" x14ac:dyDescent="0.3">
      <c r="A178" s="52" t="s">
        <v>236</v>
      </c>
      <c r="B178" s="53">
        <v>3.6</v>
      </c>
      <c r="C178" s="53"/>
      <c r="D178" s="53">
        <v>3.8</v>
      </c>
      <c r="E178" s="53"/>
      <c r="F178" s="53">
        <v>3.3</v>
      </c>
      <c r="G178" s="53"/>
      <c r="H178" s="55" t="s">
        <v>350</v>
      </c>
      <c r="J178" s="54" t="str">
        <f>IF(VLOOKUP($A178,'[1]2. Child Protection'!$B$8:$BE$226,'[1]2. Child Protection'!C$1,FALSE)=B178,"",VLOOKUP($A178,'[1]2. Child Protection'!$B$8:$BE$226,'[1]2. Child Protection'!C$1,FALSE)-B178)</f>
        <v/>
      </c>
      <c r="K178" s="54" t="str">
        <f>IF(VLOOKUP($A178,'[1]2. Child Protection'!$B$8:$BE$226,'[1]2. Child Protection'!D$1,FALSE)=C178,"",VLOOKUP($A178,'[1]2. Child Protection'!$B$8:$BE$226,'[1]2. Child Protection'!D$1,FALSE))</f>
        <v/>
      </c>
      <c r="L178" s="54" t="str">
        <f>IF(VLOOKUP($A178,'[1]2. Child Protection'!$B$8:$BE$226,'[1]2. Child Protection'!E$1,FALSE)=D178,"",VLOOKUP($A178,'[1]2. Child Protection'!$B$8:$BE$226,'[1]2. Child Protection'!E$1,FALSE)-D178)</f>
        <v/>
      </c>
      <c r="M178" s="54" t="str">
        <f>IF(VLOOKUP($A178,'[1]2. Child Protection'!$B$8:$BE$226,'[1]2. Child Protection'!F$1,FALSE)=E178,"",VLOOKUP($A178,'[1]2. Child Protection'!$B$8:$BE$226,'[1]2. Child Protection'!F$1,FALSE))</f>
        <v/>
      </c>
      <c r="N178" s="54" t="str">
        <f>IF(VLOOKUP($A178,'[1]2. Child Protection'!$B$8:$BE$226,'[1]2. Child Protection'!G$1,FALSE)=F178,"",VLOOKUP($A178,'[1]2. Child Protection'!$B$8:$BE$226,'[1]2. Child Protection'!G$1,FALSE)-F178)</f>
        <v/>
      </c>
      <c r="O178" s="54" t="str">
        <f>IF(VLOOKUP($A178,'[1]2. Child Protection'!$B$8:$BE$226,'[1]2. Child Protection'!H$1,FALSE)=G178,"",VLOOKUP($A178,'[1]2. Child Protection'!$B$8:$BE$226,'[1]2. Child Protection'!H$1,FALSE))</f>
        <v/>
      </c>
      <c r="P178" s="44" t="str">
        <f>IF(VLOOKUP($A178,'[1]2. Child Protection'!$B$8:$BE$226,'[1]2. Child Protection'!I$1,FALSE)=H178,"",VLOOKUP($A178,'[1]2. Child Protection'!$B$8:$BE$226,'[1]2. Child Protection'!I$1,FALSE))</f>
        <v/>
      </c>
    </row>
    <row r="179" spans="1:18" x14ac:dyDescent="0.3">
      <c r="A179" s="52" t="s">
        <v>237</v>
      </c>
      <c r="B179" s="53" t="s">
        <v>22</v>
      </c>
      <c r="C179" s="54"/>
      <c r="D179" s="53" t="s">
        <v>22</v>
      </c>
      <c r="E179" s="54"/>
      <c r="F179" s="53" t="s">
        <v>22</v>
      </c>
      <c r="G179" s="54"/>
      <c r="H179" s="55"/>
      <c r="J179" s="54" t="str">
        <f>IF(VLOOKUP($A179,'[1]2. Child Protection'!$B$8:$BE$226,'[1]2. Child Protection'!C$1,FALSE)=B179,"",VLOOKUP($A179,'[1]2. Child Protection'!$B$8:$BE$226,'[1]2. Child Protection'!C$1,FALSE)-B179)</f>
        <v/>
      </c>
      <c r="K179" s="54" t="str">
        <f>IF(VLOOKUP($A179,'[1]2. Child Protection'!$B$8:$BE$226,'[1]2. Child Protection'!D$1,FALSE)=C179,"",VLOOKUP($A179,'[1]2. Child Protection'!$B$8:$BE$226,'[1]2. Child Protection'!D$1,FALSE))</f>
        <v/>
      </c>
      <c r="L179" s="54" t="str">
        <f>IF(VLOOKUP($A179,'[1]2. Child Protection'!$B$8:$BE$226,'[1]2. Child Protection'!E$1,FALSE)=D179,"",VLOOKUP($A179,'[1]2. Child Protection'!$B$8:$BE$226,'[1]2. Child Protection'!E$1,FALSE)-D179)</f>
        <v/>
      </c>
      <c r="M179" s="54" t="str">
        <f>IF(VLOOKUP($A179,'[1]2. Child Protection'!$B$8:$BE$226,'[1]2. Child Protection'!F$1,FALSE)=E179,"",VLOOKUP($A179,'[1]2. Child Protection'!$B$8:$BE$226,'[1]2. Child Protection'!F$1,FALSE))</f>
        <v/>
      </c>
      <c r="N179" s="54" t="str">
        <f>IF(VLOOKUP($A179,'[1]2. Child Protection'!$B$8:$BE$226,'[1]2. Child Protection'!G$1,FALSE)=F179,"",VLOOKUP($A179,'[1]2. Child Protection'!$B$8:$BE$226,'[1]2. Child Protection'!G$1,FALSE)-F179)</f>
        <v/>
      </c>
      <c r="O179" s="54" t="str">
        <f>IF(VLOOKUP($A179,'[1]2. Child Protection'!$B$8:$BE$226,'[1]2. Child Protection'!H$1,FALSE)=G179,"",VLOOKUP($A179,'[1]2. Child Protection'!$B$8:$BE$226,'[1]2. Child Protection'!H$1,FALSE))</f>
        <v/>
      </c>
      <c r="P179" s="44" t="str">
        <f>IF(VLOOKUP($A179,'[1]2. Child Protection'!$B$8:$BE$226,'[1]2. Child Protection'!I$1,FALSE)=H179,"",VLOOKUP($A179,'[1]2. Child Protection'!$B$8:$BE$226,'[1]2. Child Protection'!I$1,FALSE))</f>
        <v/>
      </c>
    </row>
    <row r="180" spans="1:18" x14ac:dyDescent="0.3">
      <c r="A180" s="52" t="s">
        <v>238</v>
      </c>
      <c r="B180" s="53" t="s">
        <v>22</v>
      </c>
      <c r="C180" s="54"/>
      <c r="D180" s="53" t="s">
        <v>22</v>
      </c>
      <c r="E180" s="54"/>
      <c r="F180" s="53" t="s">
        <v>22</v>
      </c>
      <c r="G180" s="54"/>
      <c r="H180" s="55"/>
      <c r="J180" s="54" t="str">
        <f>IF(VLOOKUP($A180,'[1]2. Child Protection'!$B$8:$BE$226,'[1]2. Child Protection'!C$1,FALSE)=B180,"",VLOOKUP($A180,'[1]2. Child Protection'!$B$8:$BE$226,'[1]2. Child Protection'!C$1,FALSE)-B180)</f>
        <v/>
      </c>
      <c r="K180" s="54" t="str">
        <f>IF(VLOOKUP($A180,'[1]2. Child Protection'!$B$8:$BE$226,'[1]2. Child Protection'!D$1,FALSE)=C180,"",VLOOKUP($A180,'[1]2. Child Protection'!$B$8:$BE$226,'[1]2. Child Protection'!D$1,FALSE))</f>
        <v/>
      </c>
      <c r="L180" s="54" t="str">
        <f>IF(VLOOKUP($A180,'[1]2. Child Protection'!$B$8:$BE$226,'[1]2. Child Protection'!E$1,FALSE)=D180,"",VLOOKUP($A180,'[1]2. Child Protection'!$B$8:$BE$226,'[1]2. Child Protection'!E$1,FALSE)-D180)</f>
        <v/>
      </c>
      <c r="M180" s="54" t="str">
        <f>IF(VLOOKUP($A180,'[1]2. Child Protection'!$B$8:$BE$226,'[1]2. Child Protection'!F$1,FALSE)=E180,"",VLOOKUP($A180,'[1]2. Child Protection'!$B$8:$BE$226,'[1]2. Child Protection'!F$1,FALSE))</f>
        <v/>
      </c>
      <c r="N180" s="54" t="str">
        <f>IF(VLOOKUP($A180,'[1]2. Child Protection'!$B$8:$BE$226,'[1]2. Child Protection'!G$1,FALSE)=F180,"",VLOOKUP($A180,'[1]2. Child Protection'!$B$8:$BE$226,'[1]2. Child Protection'!G$1,FALSE)-F180)</f>
        <v/>
      </c>
      <c r="O180" s="54" t="str">
        <f>IF(VLOOKUP($A180,'[1]2. Child Protection'!$B$8:$BE$226,'[1]2. Child Protection'!H$1,FALSE)=G180,"",VLOOKUP($A180,'[1]2. Child Protection'!$B$8:$BE$226,'[1]2. Child Protection'!H$1,FALSE))</f>
        <v/>
      </c>
      <c r="P180" s="44" t="str">
        <f>IF(VLOOKUP($A180,'[1]2. Child Protection'!$B$8:$BE$226,'[1]2. Child Protection'!I$1,FALSE)=H180,"",VLOOKUP($A180,'[1]2. Child Protection'!$B$8:$BE$226,'[1]2. Child Protection'!I$1,FALSE))</f>
        <v/>
      </c>
    </row>
    <row r="181" spans="1:18" x14ac:dyDescent="0.3">
      <c r="A181" s="52" t="s">
        <v>239</v>
      </c>
      <c r="B181" s="53">
        <v>0.8</v>
      </c>
      <c r="C181" s="53"/>
      <c r="D181" s="53">
        <v>0.9</v>
      </c>
      <c r="E181" s="53"/>
      <c r="F181" s="53">
        <v>0.6</v>
      </c>
      <c r="G181" s="53"/>
      <c r="H181" s="55" t="s">
        <v>351</v>
      </c>
      <c r="J181" s="54" t="str">
        <f>IF(VLOOKUP($A181,'[1]2. Child Protection'!$B$8:$BE$226,'[1]2. Child Protection'!C$1,FALSE)=B181,"",VLOOKUP($A181,'[1]2. Child Protection'!$B$8:$BE$226,'[1]2. Child Protection'!C$1,FALSE)-B181)</f>
        <v/>
      </c>
      <c r="K181" s="54" t="str">
        <f>IF(VLOOKUP($A181,'[1]2. Child Protection'!$B$8:$BE$226,'[1]2. Child Protection'!D$1,FALSE)=C181,"",VLOOKUP($A181,'[1]2. Child Protection'!$B$8:$BE$226,'[1]2. Child Protection'!D$1,FALSE))</f>
        <v/>
      </c>
      <c r="L181" s="54" t="str">
        <f>IF(VLOOKUP($A181,'[1]2. Child Protection'!$B$8:$BE$226,'[1]2. Child Protection'!E$1,FALSE)=D181,"",VLOOKUP($A181,'[1]2. Child Protection'!$B$8:$BE$226,'[1]2. Child Protection'!E$1,FALSE)-D181)</f>
        <v/>
      </c>
      <c r="M181" s="54" t="str">
        <f>IF(VLOOKUP($A181,'[1]2. Child Protection'!$B$8:$BE$226,'[1]2. Child Protection'!F$1,FALSE)=E181,"",VLOOKUP($A181,'[1]2. Child Protection'!$B$8:$BE$226,'[1]2. Child Protection'!F$1,FALSE))</f>
        <v/>
      </c>
      <c r="N181" s="54" t="str">
        <f>IF(VLOOKUP($A181,'[1]2. Child Protection'!$B$8:$BE$226,'[1]2. Child Protection'!G$1,FALSE)=F181,"",VLOOKUP($A181,'[1]2. Child Protection'!$B$8:$BE$226,'[1]2. Child Protection'!G$1,FALSE)-F181)</f>
        <v/>
      </c>
      <c r="O181" s="54" t="str">
        <f>IF(VLOOKUP($A181,'[1]2. Child Protection'!$B$8:$BE$226,'[1]2. Child Protection'!H$1,FALSE)=G181,"",VLOOKUP($A181,'[1]2. Child Protection'!$B$8:$BE$226,'[1]2. Child Protection'!H$1,FALSE))</f>
        <v/>
      </c>
      <c r="P181" s="44" t="str">
        <f>IF(VLOOKUP($A181,'[1]2. Child Protection'!$B$8:$BE$226,'[1]2. Child Protection'!I$1,FALSE)=H181,"",VLOOKUP($A181,'[1]2. Child Protection'!$B$8:$BE$226,'[1]2. Child Protection'!I$1,FALSE))</f>
        <v/>
      </c>
      <c r="R181" s="56"/>
    </row>
    <row r="182" spans="1:18" x14ac:dyDescent="0.3">
      <c r="A182" s="52" t="s">
        <v>240</v>
      </c>
      <c r="B182" s="53">
        <v>7.3</v>
      </c>
      <c r="C182" s="53"/>
      <c r="D182" s="53">
        <v>9.6</v>
      </c>
      <c r="E182" s="53"/>
      <c r="F182" s="53">
        <v>4.8</v>
      </c>
      <c r="G182" s="53"/>
      <c r="H182" s="55" t="s">
        <v>339</v>
      </c>
      <c r="J182" s="54" t="str">
        <f>IF(VLOOKUP($A182,'[1]2. Child Protection'!$B$8:$BE$226,'[1]2. Child Protection'!C$1,FALSE)=B182,"",VLOOKUP($A182,'[1]2. Child Protection'!$B$8:$BE$226,'[1]2. Child Protection'!C$1,FALSE)-B182)</f>
        <v/>
      </c>
      <c r="K182" s="54" t="str">
        <f>IF(VLOOKUP($A182,'[1]2. Child Protection'!$B$8:$BE$226,'[1]2. Child Protection'!D$1,FALSE)=C182,"",VLOOKUP($A182,'[1]2. Child Protection'!$B$8:$BE$226,'[1]2. Child Protection'!D$1,FALSE))</f>
        <v/>
      </c>
      <c r="L182" s="54" t="str">
        <f>IF(VLOOKUP($A182,'[1]2. Child Protection'!$B$8:$BE$226,'[1]2. Child Protection'!E$1,FALSE)=D182,"",VLOOKUP($A182,'[1]2. Child Protection'!$B$8:$BE$226,'[1]2. Child Protection'!E$1,FALSE)-D182)</f>
        <v/>
      </c>
      <c r="M182" s="54" t="str">
        <f>IF(VLOOKUP($A182,'[1]2. Child Protection'!$B$8:$BE$226,'[1]2. Child Protection'!F$1,FALSE)=E182,"",VLOOKUP($A182,'[1]2. Child Protection'!$B$8:$BE$226,'[1]2. Child Protection'!F$1,FALSE))</f>
        <v/>
      </c>
      <c r="N182" s="54" t="str">
        <f>IF(VLOOKUP($A182,'[1]2. Child Protection'!$B$8:$BE$226,'[1]2. Child Protection'!G$1,FALSE)=F182,"",VLOOKUP($A182,'[1]2. Child Protection'!$B$8:$BE$226,'[1]2. Child Protection'!G$1,FALSE)-F182)</f>
        <v/>
      </c>
      <c r="O182" s="54" t="str">
        <f>IF(VLOOKUP($A182,'[1]2. Child Protection'!$B$8:$BE$226,'[1]2. Child Protection'!H$1,FALSE)=G182,"",VLOOKUP($A182,'[1]2. Child Protection'!$B$8:$BE$226,'[1]2. Child Protection'!H$1,FALSE))</f>
        <v/>
      </c>
      <c r="P182" s="44" t="str">
        <f>IF(VLOOKUP($A182,'[1]2. Child Protection'!$B$8:$BE$226,'[1]2. Child Protection'!I$1,FALSE)=H182,"",VLOOKUP($A182,'[1]2. Child Protection'!$B$8:$BE$226,'[1]2. Child Protection'!I$1,FALSE))</f>
        <v/>
      </c>
      <c r="R182" s="56"/>
    </row>
    <row r="183" spans="1:18" x14ac:dyDescent="0.3">
      <c r="A183" s="52" t="s">
        <v>241</v>
      </c>
      <c r="B183" s="53">
        <v>18.100000000000001</v>
      </c>
      <c r="C183" s="54"/>
      <c r="D183" s="53">
        <v>19.899999999999999</v>
      </c>
      <c r="E183" s="54"/>
      <c r="F183" s="53">
        <v>16.3</v>
      </c>
      <c r="G183" s="54"/>
      <c r="H183" s="55" t="s">
        <v>321</v>
      </c>
      <c r="J183" s="54" t="str">
        <f>IF(VLOOKUP($A183,'[1]2. Child Protection'!$B$8:$BE$226,'[1]2. Child Protection'!C$1,FALSE)=B183,"",VLOOKUP($A183,'[1]2. Child Protection'!$B$8:$BE$226,'[1]2. Child Protection'!C$1,FALSE)-B183)</f>
        <v/>
      </c>
      <c r="K183" s="54" t="str">
        <f>IF(VLOOKUP($A183,'[1]2. Child Protection'!$B$8:$BE$226,'[1]2. Child Protection'!D$1,FALSE)=C183,"",VLOOKUP($A183,'[1]2. Child Protection'!$B$8:$BE$226,'[1]2. Child Protection'!D$1,FALSE))</f>
        <v/>
      </c>
      <c r="L183" s="54" t="str">
        <f>IF(VLOOKUP($A183,'[1]2. Child Protection'!$B$8:$BE$226,'[1]2. Child Protection'!E$1,FALSE)=D183,"",VLOOKUP($A183,'[1]2. Child Protection'!$B$8:$BE$226,'[1]2. Child Protection'!E$1,FALSE)-D183)</f>
        <v/>
      </c>
      <c r="M183" s="54" t="str">
        <f>IF(VLOOKUP($A183,'[1]2. Child Protection'!$B$8:$BE$226,'[1]2. Child Protection'!F$1,FALSE)=E183,"",VLOOKUP($A183,'[1]2. Child Protection'!$B$8:$BE$226,'[1]2. Child Protection'!F$1,FALSE))</f>
        <v/>
      </c>
      <c r="N183" s="54" t="str">
        <f>IF(VLOOKUP($A183,'[1]2. Child Protection'!$B$8:$BE$226,'[1]2. Child Protection'!G$1,FALSE)=F183,"",VLOOKUP($A183,'[1]2. Child Protection'!$B$8:$BE$226,'[1]2. Child Protection'!G$1,FALSE)-F183)</f>
        <v/>
      </c>
      <c r="O183" s="54" t="str">
        <f>IF(VLOOKUP($A183,'[1]2. Child Protection'!$B$8:$BE$226,'[1]2. Child Protection'!H$1,FALSE)=G183,"",VLOOKUP($A183,'[1]2. Child Protection'!$B$8:$BE$226,'[1]2. Child Protection'!H$1,FALSE))</f>
        <v/>
      </c>
      <c r="P183" s="44" t="str">
        <f>IF(VLOOKUP($A183,'[1]2. Child Protection'!$B$8:$BE$226,'[1]2. Child Protection'!I$1,FALSE)=H183,"",VLOOKUP($A183,'[1]2. Child Protection'!$B$8:$BE$226,'[1]2. Child Protection'!I$1,FALSE))</f>
        <v/>
      </c>
      <c r="R183" s="56"/>
    </row>
    <row r="184" spans="1:18" x14ac:dyDescent="0.3">
      <c r="A184" s="52" t="s">
        <v>242</v>
      </c>
      <c r="B184" s="53">
        <v>4.3</v>
      </c>
      <c r="C184" s="54"/>
      <c r="D184" s="53">
        <v>4.9000000000000004</v>
      </c>
      <c r="E184" s="54"/>
      <c r="F184" s="53">
        <v>3.5</v>
      </c>
      <c r="G184" s="54"/>
      <c r="H184" s="55" t="s">
        <v>326</v>
      </c>
      <c r="J184" s="54" t="str">
        <f>IF(VLOOKUP($A184,'[1]2. Child Protection'!$B$8:$BE$226,'[1]2. Child Protection'!C$1,FALSE)=B184,"",VLOOKUP($A184,'[1]2. Child Protection'!$B$8:$BE$226,'[1]2. Child Protection'!C$1,FALSE)-B184)</f>
        <v/>
      </c>
      <c r="K184" s="54" t="str">
        <f>IF(VLOOKUP($A184,'[1]2. Child Protection'!$B$8:$BE$226,'[1]2. Child Protection'!D$1,FALSE)=C184,"",VLOOKUP($A184,'[1]2. Child Protection'!$B$8:$BE$226,'[1]2. Child Protection'!D$1,FALSE))</f>
        <v/>
      </c>
      <c r="L184" s="54" t="str">
        <f>IF(VLOOKUP($A184,'[1]2. Child Protection'!$B$8:$BE$226,'[1]2. Child Protection'!E$1,FALSE)=D184,"",VLOOKUP($A184,'[1]2. Child Protection'!$B$8:$BE$226,'[1]2. Child Protection'!E$1,FALSE)-D184)</f>
        <v/>
      </c>
      <c r="M184" s="54" t="str">
        <f>IF(VLOOKUP($A184,'[1]2. Child Protection'!$B$8:$BE$226,'[1]2. Child Protection'!F$1,FALSE)=E184,"",VLOOKUP($A184,'[1]2. Child Protection'!$B$8:$BE$226,'[1]2. Child Protection'!F$1,FALSE))</f>
        <v/>
      </c>
      <c r="N184" s="54" t="str">
        <f>IF(VLOOKUP($A184,'[1]2. Child Protection'!$B$8:$BE$226,'[1]2. Child Protection'!G$1,FALSE)=F184,"",VLOOKUP($A184,'[1]2. Child Protection'!$B$8:$BE$226,'[1]2. Child Protection'!G$1,FALSE)-F184)</f>
        <v/>
      </c>
      <c r="O184" s="54" t="str">
        <f>IF(VLOOKUP($A184,'[1]2. Child Protection'!$B$8:$BE$226,'[1]2. Child Protection'!H$1,FALSE)=G184,"",VLOOKUP($A184,'[1]2. Child Protection'!$B$8:$BE$226,'[1]2. Child Protection'!H$1,FALSE))</f>
        <v/>
      </c>
      <c r="P184" s="44" t="str">
        <f>IF(VLOOKUP($A184,'[1]2. Child Protection'!$B$8:$BE$226,'[1]2. Child Protection'!I$1,FALSE)=H184,"",VLOOKUP($A184,'[1]2. Child Protection'!$B$8:$BE$226,'[1]2. Child Protection'!I$1,FALSE))</f>
        <v/>
      </c>
    </row>
    <row r="185" spans="1:18" x14ac:dyDescent="0.3">
      <c r="A185" s="52" t="s">
        <v>243</v>
      </c>
      <c r="B185" s="53" t="s">
        <v>22</v>
      </c>
      <c r="C185" s="54"/>
      <c r="D185" s="53" t="s">
        <v>22</v>
      </c>
      <c r="E185" s="54"/>
      <c r="F185" s="53" t="s">
        <v>22</v>
      </c>
      <c r="G185" s="54"/>
      <c r="H185" s="55"/>
      <c r="J185" s="54" t="str">
        <f>IF(VLOOKUP($A185,'[1]2. Child Protection'!$B$8:$BE$226,'[1]2. Child Protection'!C$1,FALSE)=B185,"",VLOOKUP($A185,'[1]2. Child Protection'!$B$8:$BE$226,'[1]2. Child Protection'!C$1,FALSE)-B185)</f>
        <v/>
      </c>
      <c r="K185" s="54" t="str">
        <f>IF(VLOOKUP($A185,'[1]2. Child Protection'!$B$8:$BE$226,'[1]2. Child Protection'!D$1,FALSE)=C185,"",VLOOKUP($A185,'[1]2. Child Protection'!$B$8:$BE$226,'[1]2. Child Protection'!D$1,FALSE))</f>
        <v/>
      </c>
      <c r="L185" s="54" t="str">
        <f>IF(VLOOKUP($A185,'[1]2. Child Protection'!$B$8:$BE$226,'[1]2. Child Protection'!E$1,FALSE)=D185,"",VLOOKUP($A185,'[1]2. Child Protection'!$B$8:$BE$226,'[1]2. Child Protection'!E$1,FALSE)-D185)</f>
        <v/>
      </c>
      <c r="M185" s="54" t="str">
        <f>IF(VLOOKUP($A185,'[1]2. Child Protection'!$B$8:$BE$226,'[1]2. Child Protection'!F$1,FALSE)=E185,"",VLOOKUP($A185,'[1]2. Child Protection'!$B$8:$BE$226,'[1]2. Child Protection'!F$1,FALSE))</f>
        <v/>
      </c>
      <c r="N185" s="54" t="str">
        <f>IF(VLOOKUP($A185,'[1]2. Child Protection'!$B$8:$BE$226,'[1]2. Child Protection'!G$1,FALSE)=F185,"",VLOOKUP($A185,'[1]2. Child Protection'!$B$8:$BE$226,'[1]2. Child Protection'!G$1,FALSE)-F185)</f>
        <v/>
      </c>
      <c r="O185" s="54" t="str">
        <f>IF(VLOOKUP($A185,'[1]2. Child Protection'!$B$8:$BE$226,'[1]2. Child Protection'!H$1,FALSE)=G185,"",VLOOKUP($A185,'[1]2. Child Protection'!$B$8:$BE$226,'[1]2. Child Protection'!H$1,FALSE))</f>
        <v/>
      </c>
      <c r="P185" s="44" t="str">
        <f>IF(VLOOKUP($A185,'[1]2. Child Protection'!$B$8:$BE$226,'[1]2. Child Protection'!I$1,FALSE)=H185,"",VLOOKUP($A185,'[1]2. Child Protection'!$B$8:$BE$226,'[1]2. Child Protection'!I$1,FALSE))</f>
        <v/>
      </c>
    </row>
    <row r="186" spans="1:18" x14ac:dyDescent="0.3">
      <c r="A186" s="52" t="s">
        <v>244</v>
      </c>
      <c r="B186" s="53" t="s">
        <v>22</v>
      </c>
      <c r="C186" s="54"/>
      <c r="D186" s="53" t="s">
        <v>22</v>
      </c>
      <c r="E186" s="54"/>
      <c r="F186" s="53" t="s">
        <v>22</v>
      </c>
      <c r="G186" s="54"/>
      <c r="H186" s="55"/>
      <c r="J186" s="54" t="str">
        <f>IF(VLOOKUP($A186,'[1]2. Child Protection'!$B$8:$BE$226,'[1]2. Child Protection'!C$1,FALSE)=B186,"",VLOOKUP($A186,'[1]2. Child Protection'!$B$8:$BE$226,'[1]2. Child Protection'!C$1,FALSE)-B186)</f>
        <v/>
      </c>
      <c r="K186" s="54" t="str">
        <f>IF(VLOOKUP($A186,'[1]2. Child Protection'!$B$8:$BE$226,'[1]2. Child Protection'!D$1,FALSE)=C186,"",VLOOKUP($A186,'[1]2. Child Protection'!$B$8:$BE$226,'[1]2. Child Protection'!D$1,FALSE))</f>
        <v/>
      </c>
      <c r="L186" s="54" t="str">
        <f>IF(VLOOKUP($A186,'[1]2. Child Protection'!$B$8:$BE$226,'[1]2. Child Protection'!E$1,FALSE)=D186,"",VLOOKUP($A186,'[1]2. Child Protection'!$B$8:$BE$226,'[1]2. Child Protection'!E$1,FALSE)-D186)</f>
        <v/>
      </c>
      <c r="M186" s="54" t="str">
        <f>IF(VLOOKUP($A186,'[1]2. Child Protection'!$B$8:$BE$226,'[1]2. Child Protection'!F$1,FALSE)=E186,"",VLOOKUP($A186,'[1]2. Child Protection'!$B$8:$BE$226,'[1]2. Child Protection'!F$1,FALSE))</f>
        <v/>
      </c>
      <c r="N186" s="54" t="str">
        <f>IF(VLOOKUP($A186,'[1]2. Child Protection'!$B$8:$BE$226,'[1]2. Child Protection'!G$1,FALSE)=F186,"",VLOOKUP($A186,'[1]2. Child Protection'!$B$8:$BE$226,'[1]2. Child Protection'!G$1,FALSE)-F186)</f>
        <v/>
      </c>
      <c r="O186" s="54" t="str">
        <f>IF(VLOOKUP($A186,'[1]2. Child Protection'!$B$8:$BE$226,'[1]2. Child Protection'!H$1,FALSE)=G186,"",VLOOKUP($A186,'[1]2. Child Protection'!$B$8:$BE$226,'[1]2. Child Protection'!H$1,FALSE))</f>
        <v/>
      </c>
      <c r="P186" s="44" t="str">
        <f>IF(VLOOKUP($A186,'[1]2. Child Protection'!$B$8:$BE$226,'[1]2. Child Protection'!I$1,FALSE)=H186,"",VLOOKUP($A186,'[1]2. Child Protection'!$B$8:$BE$226,'[1]2. Child Protection'!I$1,FALSE))</f>
        <v/>
      </c>
    </row>
    <row r="187" spans="1:18" x14ac:dyDescent="0.3">
      <c r="A187" s="52" t="s">
        <v>245</v>
      </c>
      <c r="B187" s="53" t="s">
        <v>22</v>
      </c>
      <c r="C187" s="54"/>
      <c r="D187" s="53" t="s">
        <v>22</v>
      </c>
      <c r="E187" s="54"/>
      <c r="F187" s="53" t="s">
        <v>22</v>
      </c>
      <c r="G187" s="54"/>
      <c r="H187" s="55"/>
      <c r="J187" s="54" t="str">
        <f>IF(VLOOKUP($A187,'[1]2. Child Protection'!$B$8:$BE$226,'[1]2. Child Protection'!C$1,FALSE)=B187,"",VLOOKUP($A187,'[1]2. Child Protection'!$B$8:$BE$226,'[1]2. Child Protection'!C$1,FALSE)-B187)</f>
        <v/>
      </c>
      <c r="K187" s="54" t="str">
        <f>IF(VLOOKUP($A187,'[1]2. Child Protection'!$B$8:$BE$226,'[1]2. Child Protection'!D$1,FALSE)=C187,"",VLOOKUP($A187,'[1]2. Child Protection'!$B$8:$BE$226,'[1]2. Child Protection'!D$1,FALSE))</f>
        <v/>
      </c>
      <c r="L187" s="54" t="str">
        <f>IF(VLOOKUP($A187,'[1]2. Child Protection'!$B$8:$BE$226,'[1]2. Child Protection'!E$1,FALSE)=D187,"",VLOOKUP($A187,'[1]2. Child Protection'!$B$8:$BE$226,'[1]2. Child Protection'!E$1,FALSE)-D187)</f>
        <v/>
      </c>
      <c r="M187" s="54" t="str">
        <f>IF(VLOOKUP($A187,'[1]2. Child Protection'!$B$8:$BE$226,'[1]2. Child Protection'!F$1,FALSE)=E187,"",VLOOKUP($A187,'[1]2. Child Protection'!$B$8:$BE$226,'[1]2. Child Protection'!F$1,FALSE))</f>
        <v/>
      </c>
      <c r="N187" s="54" t="str">
        <f>IF(VLOOKUP($A187,'[1]2. Child Protection'!$B$8:$BE$226,'[1]2. Child Protection'!G$1,FALSE)=F187,"",VLOOKUP($A187,'[1]2. Child Protection'!$B$8:$BE$226,'[1]2. Child Protection'!G$1,FALSE)-F187)</f>
        <v/>
      </c>
      <c r="O187" s="54" t="str">
        <f>IF(VLOOKUP($A187,'[1]2. Child Protection'!$B$8:$BE$226,'[1]2. Child Protection'!H$1,FALSE)=G187,"",VLOOKUP($A187,'[1]2. Child Protection'!$B$8:$BE$226,'[1]2. Child Protection'!H$1,FALSE))</f>
        <v/>
      </c>
      <c r="P187" s="44" t="str">
        <f>IF(VLOOKUP($A187,'[1]2. Child Protection'!$B$8:$BE$226,'[1]2. Child Protection'!I$1,FALSE)=H187,"",VLOOKUP($A187,'[1]2. Child Protection'!$B$8:$BE$226,'[1]2. Child Protection'!I$1,FALSE))</f>
        <v/>
      </c>
    </row>
    <row r="188" spans="1:18" x14ac:dyDescent="0.3">
      <c r="A188" s="52" t="s">
        <v>246</v>
      </c>
      <c r="B188" s="53" t="s">
        <v>22</v>
      </c>
      <c r="C188" s="54"/>
      <c r="D188" s="53" t="s">
        <v>22</v>
      </c>
      <c r="E188" s="54"/>
      <c r="F188" s="53" t="s">
        <v>22</v>
      </c>
      <c r="G188" s="54"/>
      <c r="H188" s="55"/>
      <c r="J188" s="54" t="str">
        <f>IF(VLOOKUP($A188,'[1]2. Child Protection'!$B$8:$BE$226,'[1]2. Child Protection'!C$1,FALSE)=B188,"",VLOOKUP($A188,'[1]2. Child Protection'!$B$8:$BE$226,'[1]2. Child Protection'!C$1,FALSE)-B188)</f>
        <v/>
      </c>
      <c r="K188" s="54" t="str">
        <f>IF(VLOOKUP($A188,'[1]2. Child Protection'!$B$8:$BE$226,'[1]2. Child Protection'!D$1,FALSE)=C188,"",VLOOKUP($A188,'[1]2. Child Protection'!$B$8:$BE$226,'[1]2. Child Protection'!D$1,FALSE))</f>
        <v/>
      </c>
      <c r="L188" s="54" t="str">
        <f>IF(VLOOKUP($A188,'[1]2. Child Protection'!$B$8:$BE$226,'[1]2. Child Protection'!E$1,FALSE)=D188,"",VLOOKUP($A188,'[1]2. Child Protection'!$B$8:$BE$226,'[1]2. Child Protection'!E$1,FALSE)-D188)</f>
        <v/>
      </c>
      <c r="M188" s="54" t="str">
        <f>IF(VLOOKUP($A188,'[1]2. Child Protection'!$B$8:$BE$226,'[1]2. Child Protection'!F$1,FALSE)=E188,"",VLOOKUP($A188,'[1]2. Child Protection'!$B$8:$BE$226,'[1]2. Child Protection'!F$1,FALSE))</f>
        <v/>
      </c>
      <c r="N188" s="54" t="str">
        <f>IF(VLOOKUP($A188,'[1]2. Child Protection'!$B$8:$BE$226,'[1]2. Child Protection'!G$1,FALSE)=F188,"",VLOOKUP($A188,'[1]2. Child Protection'!$B$8:$BE$226,'[1]2. Child Protection'!G$1,FALSE)-F188)</f>
        <v/>
      </c>
      <c r="O188" s="54" t="str">
        <f>IF(VLOOKUP($A188,'[1]2. Child Protection'!$B$8:$BE$226,'[1]2. Child Protection'!H$1,FALSE)=G188,"",VLOOKUP($A188,'[1]2. Child Protection'!$B$8:$BE$226,'[1]2. Child Protection'!H$1,FALSE))</f>
        <v/>
      </c>
      <c r="P188" s="44" t="str">
        <f>IF(VLOOKUP($A188,'[1]2. Child Protection'!$B$8:$BE$226,'[1]2. Child Protection'!I$1,FALSE)=H188,"",VLOOKUP($A188,'[1]2. Child Protection'!$B$8:$BE$226,'[1]2. Child Protection'!I$1,FALSE))</f>
        <v/>
      </c>
    </row>
    <row r="189" spans="1:18" x14ac:dyDescent="0.3">
      <c r="A189" s="52" t="s">
        <v>247</v>
      </c>
      <c r="B189" s="53" t="s">
        <v>22</v>
      </c>
      <c r="C189" s="53"/>
      <c r="D189" s="53" t="s">
        <v>22</v>
      </c>
      <c r="E189" s="53"/>
      <c r="F189" s="53" t="s">
        <v>22</v>
      </c>
      <c r="G189" s="53"/>
      <c r="H189" s="55"/>
      <c r="J189" s="54" t="str">
        <f>IF(VLOOKUP($A189,'[1]2. Child Protection'!$B$8:$BE$226,'[1]2. Child Protection'!C$1,FALSE)=B189,"",VLOOKUP($A189,'[1]2. Child Protection'!$B$8:$BE$226,'[1]2. Child Protection'!C$1,FALSE)-B189)</f>
        <v/>
      </c>
      <c r="K189" s="54" t="str">
        <f>IF(VLOOKUP($A189,'[1]2. Child Protection'!$B$8:$BE$226,'[1]2. Child Protection'!D$1,FALSE)=C189,"",VLOOKUP($A189,'[1]2. Child Protection'!$B$8:$BE$226,'[1]2. Child Protection'!D$1,FALSE))</f>
        <v/>
      </c>
      <c r="L189" s="54" t="str">
        <f>IF(VLOOKUP($A189,'[1]2. Child Protection'!$B$8:$BE$226,'[1]2. Child Protection'!E$1,FALSE)=D189,"",VLOOKUP($A189,'[1]2. Child Protection'!$B$8:$BE$226,'[1]2. Child Protection'!E$1,FALSE)-D189)</f>
        <v/>
      </c>
      <c r="M189" s="54" t="str">
        <f>IF(VLOOKUP($A189,'[1]2. Child Protection'!$B$8:$BE$226,'[1]2. Child Protection'!F$1,FALSE)=E189,"",VLOOKUP($A189,'[1]2. Child Protection'!$B$8:$BE$226,'[1]2. Child Protection'!F$1,FALSE))</f>
        <v/>
      </c>
      <c r="N189" s="54" t="str">
        <f>IF(VLOOKUP($A189,'[1]2. Child Protection'!$B$8:$BE$226,'[1]2. Child Protection'!G$1,FALSE)=F189,"",VLOOKUP($A189,'[1]2. Child Protection'!$B$8:$BE$226,'[1]2. Child Protection'!G$1,FALSE)-F189)</f>
        <v/>
      </c>
      <c r="O189" s="54" t="str">
        <f>IF(VLOOKUP($A189,'[1]2. Child Protection'!$B$8:$BE$226,'[1]2. Child Protection'!H$1,FALSE)=G189,"",VLOOKUP($A189,'[1]2. Child Protection'!$B$8:$BE$226,'[1]2. Child Protection'!H$1,FALSE))</f>
        <v/>
      </c>
      <c r="P189" s="44" t="str">
        <f>IF(VLOOKUP($A189,'[1]2. Child Protection'!$B$8:$BE$226,'[1]2. Child Protection'!I$1,FALSE)=H189,"",VLOOKUP($A189,'[1]2. Child Protection'!$B$8:$BE$226,'[1]2. Child Protection'!I$1,FALSE))</f>
        <v/>
      </c>
    </row>
    <row r="190" spans="1:18" x14ac:dyDescent="0.3">
      <c r="A190" s="52" t="s">
        <v>248</v>
      </c>
      <c r="B190" s="53">
        <v>9.1999999999999993</v>
      </c>
      <c r="C190" s="54"/>
      <c r="D190" s="53">
        <v>8.9</v>
      </c>
      <c r="E190" s="54"/>
      <c r="F190" s="53">
        <v>9.5</v>
      </c>
      <c r="G190" s="54"/>
      <c r="H190" s="55" t="s">
        <v>352</v>
      </c>
      <c r="J190" s="54" t="str">
        <f>IF(VLOOKUP($A190,'[1]2. Child Protection'!$B$8:$BE$226,'[1]2. Child Protection'!C$1,FALSE)=B190,"",VLOOKUP($A190,'[1]2. Child Protection'!$B$8:$BE$226,'[1]2. Child Protection'!C$1,FALSE)-B190)</f>
        <v/>
      </c>
      <c r="K190" s="54" t="str">
        <f>IF(VLOOKUP($A190,'[1]2. Child Protection'!$B$8:$BE$226,'[1]2. Child Protection'!D$1,FALSE)=C190,"",VLOOKUP($A190,'[1]2. Child Protection'!$B$8:$BE$226,'[1]2. Child Protection'!D$1,FALSE))</f>
        <v/>
      </c>
      <c r="L190" s="54" t="str">
        <f>IF(VLOOKUP($A190,'[1]2. Child Protection'!$B$8:$BE$226,'[1]2. Child Protection'!E$1,FALSE)=D190,"",VLOOKUP($A190,'[1]2. Child Protection'!$B$8:$BE$226,'[1]2. Child Protection'!E$1,FALSE)-D190)</f>
        <v/>
      </c>
      <c r="M190" s="54" t="str">
        <f>IF(VLOOKUP($A190,'[1]2. Child Protection'!$B$8:$BE$226,'[1]2. Child Protection'!F$1,FALSE)=E190,"",VLOOKUP($A190,'[1]2. Child Protection'!$B$8:$BE$226,'[1]2. Child Protection'!F$1,FALSE))</f>
        <v/>
      </c>
      <c r="N190" s="54" t="str">
        <f>IF(VLOOKUP($A190,'[1]2. Child Protection'!$B$8:$BE$226,'[1]2. Child Protection'!G$1,FALSE)=F190,"",VLOOKUP($A190,'[1]2. Child Protection'!$B$8:$BE$226,'[1]2. Child Protection'!G$1,FALSE)-F190)</f>
        <v/>
      </c>
      <c r="O190" s="54" t="str">
        <f>IF(VLOOKUP($A190,'[1]2. Child Protection'!$B$8:$BE$226,'[1]2. Child Protection'!H$1,FALSE)=G190,"",VLOOKUP($A190,'[1]2. Child Protection'!$B$8:$BE$226,'[1]2. Child Protection'!H$1,FALSE))</f>
        <v/>
      </c>
      <c r="P190" s="44" t="str">
        <f>IF(VLOOKUP($A190,'[1]2. Child Protection'!$B$8:$BE$226,'[1]2. Child Protection'!I$1,FALSE)=H190,"",VLOOKUP($A190,'[1]2. Child Protection'!$B$8:$BE$226,'[1]2. Child Protection'!I$1,FALSE))</f>
        <v/>
      </c>
      <c r="R190" s="56"/>
    </row>
    <row r="191" spans="1:18" x14ac:dyDescent="0.3">
      <c r="A191" s="52" t="s">
        <v>249</v>
      </c>
      <c r="B191" s="53">
        <v>38.5</v>
      </c>
      <c r="C191" s="54"/>
      <c r="D191" s="53">
        <v>38.4</v>
      </c>
      <c r="E191" s="54"/>
      <c r="F191" s="53">
        <v>38.5</v>
      </c>
      <c r="G191" s="54"/>
      <c r="H191" s="55" t="s">
        <v>328</v>
      </c>
      <c r="J191" s="54" t="str">
        <f>IF(VLOOKUP($A191,'[1]2. Child Protection'!$B$8:$BE$226,'[1]2. Child Protection'!C$1,FALSE)=B191,"",VLOOKUP($A191,'[1]2. Child Protection'!$B$8:$BE$226,'[1]2. Child Protection'!C$1,FALSE)-B191)</f>
        <v/>
      </c>
      <c r="K191" s="54" t="str">
        <f>IF(VLOOKUP($A191,'[1]2. Child Protection'!$B$8:$BE$226,'[1]2. Child Protection'!D$1,FALSE)=C191,"",VLOOKUP($A191,'[1]2. Child Protection'!$B$8:$BE$226,'[1]2. Child Protection'!D$1,FALSE))</f>
        <v/>
      </c>
      <c r="L191" s="54" t="str">
        <f>IF(VLOOKUP($A191,'[1]2. Child Protection'!$B$8:$BE$226,'[1]2. Child Protection'!E$1,FALSE)=D191,"",VLOOKUP($A191,'[1]2. Child Protection'!$B$8:$BE$226,'[1]2. Child Protection'!E$1,FALSE)-D191)</f>
        <v/>
      </c>
      <c r="M191" s="54" t="str">
        <f>IF(VLOOKUP($A191,'[1]2. Child Protection'!$B$8:$BE$226,'[1]2. Child Protection'!F$1,FALSE)=E191,"",VLOOKUP($A191,'[1]2. Child Protection'!$B$8:$BE$226,'[1]2. Child Protection'!F$1,FALSE))</f>
        <v/>
      </c>
      <c r="N191" s="54" t="str">
        <f>IF(VLOOKUP($A191,'[1]2. Child Protection'!$B$8:$BE$226,'[1]2. Child Protection'!G$1,FALSE)=F191,"",VLOOKUP($A191,'[1]2. Child Protection'!$B$8:$BE$226,'[1]2. Child Protection'!G$1,FALSE)-F191)</f>
        <v/>
      </c>
      <c r="O191" s="54" t="str">
        <f>IF(VLOOKUP($A191,'[1]2. Child Protection'!$B$8:$BE$226,'[1]2. Child Protection'!H$1,FALSE)=G191,"",VLOOKUP($A191,'[1]2. Child Protection'!$B$8:$BE$226,'[1]2. Child Protection'!H$1,FALSE))</f>
        <v/>
      </c>
      <c r="P191" s="44" t="str">
        <f>IF(VLOOKUP($A191,'[1]2. Child Protection'!$B$8:$BE$226,'[1]2. Child Protection'!I$1,FALSE)=H191,"",VLOOKUP($A191,'[1]2. Child Protection'!$B$8:$BE$226,'[1]2. Child Protection'!I$1,FALSE))</f>
        <v/>
      </c>
    </row>
    <row r="192" spans="1:18" x14ac:dyDescent="0.3">
      <c r="A192" s="52" t="s">
        <v>250</v>
      </c>
      <c r="B192" s="53" t="s">
        <v>22</v>
      </c>
      <c r="C192" s="54"/>
      <c r="D192" s="53" t="s">
        <v>22</v>
      </c>
      <c r="E192" s="54"/>
      <c r="F192" s="53" t="s">
        <v>22</v>
      </c>
      <c r="G192" s="54"/>
      <c r="H192" s="55"/>
      <c r="J192" s="54" t="str">
        <f>IF(VLOOKUP($A192,'[1]2. Child Protection'!$B$8:$BE$226,'[1]2. Child Protection'!C$1,FALSE)=B192,"",VLOOKUP($A192,'[1]2. Child Protection'!$B$8:$BE$226,'[1]2. Child Protection'!C$1,FALSE)-B192)</f>
        <v/>
      </c>
      <c r="K192" s="54" t="str">
        <f>IF(VLOOKUP($A192,'[1]2. Child Protection'!$B$8:$BE$226,'[1]2. Child Protection'!D$1,FALSE)=C192,"",VLOOKUP($A192,'[1]2. Child Protection'!$B$8:$BE$226,'[1]2. Child Protection'!D$1,FALSE))</f>
        <v/>
      </c>
      <c r="L192" s="54" t="str">
        <f>IF(VLOOKUP($A192,'[1]2. Child Protection'!$B$8:$BE$226,'[1]2. Child Protection'!E$1,FALSE)=D192,"",VLOOKUP($A192,'[1]2. Child Protection'!$B$8:$BE$226,'[1]2. Child Protection'!E$1,FALSE)-D192)</f>
        <v/>
      </c>
      <c r="M192" s="54" t="str">
        <f>IF(VLOOKUP($A192,'[1]2. Child Protection'!$B$8:$BE$226,'[1]2. Child Protection'!F$1,FALSE)=E192,"",VLOOKUP($A192,'[1]2. Child Protection'!$B$8:$BE$226,'[1]2. Child Protection'!F$1,FALSE))</f>
        <v/>
      </c>
      <c r="N192" s="54" t="str">
        <f>IF(VLOOKUP($A192,'[1]2. Child Protection'!$B$8:$BE$226,'[1]2. Child Protection'!G$1,FALSE)=F192,"",VLOOKUP($A192,'[1]2. Child Protection'!$B$8:$BE$226,'[1]2. Child Protection'!G$1,FALSE)-F192)</f>
        <v/>
      </c>
      <c r="O192" s="54" t="str">
        <f>IF(VLOOKUP($A192,'[1]2. Child Protection'!$B$8:$BE$226,'[1]2. Child Protection'!H$1,FALSE)=G192,"",VLOOKUP($A192,'[1]2. Child Protection'!$B$8:$BE$226,'[1]2. Child Protection'!H$1,FALSE))</f>
        <v/>
      </c>
      <c r="P192" s="44" t="str">
        <f>IF(VLOOKUP($A192,'[1]2. Child Protection'!$B$8:$BE$226,'[1]2. Child Protection'!I$1,FALSE)=H192,"",VLOOKUP($A192,'[1]2. Child Protection'!$B$8:$BE$226,'[1]2. Child Protection'!I$1,FALSE))</f>
        <v/>
      </c>
    </row>
    <row r="193" spans="1:18" x14ac:dyDescent="0.3">
      <c r="A193" s="52" t="s">
        <v>251</v>
      </c>
      <c r="B193" s="53">
        <v>26.1</v>
      </c>
      <c r="C193" s="53"/>
      <c r="D193" s="53">
        <v>33</v>
      </c>
      <c r="E193" s="53"/>
      <c r="F193" s="53">
        <v>18.600000000000001</v>
      </c>
      <c r="G193" s="53"/>
      <c r="H193" s="55" t="s">
        <v>310</v>
      </c>
      <c r="J193" s="54" t="str">
        <f>IF(VLOOKUP($A193,'[1]2. Child Protection'!$B$8:$BE$226,'[1]2. Child Protection'!C$1,FALSE)=B193,"",VLOOKUP($A193,'[1]2. Child Protection'!$B$8:$BE$226,'[1]2. Child Protection'!C$1,FALSE)-B193)</f>
        <v/>
      </c>
      <c r="K193" s="54" t="str">
        <f>IF(VLOOKUP($A193,'[1]2. Child Protection'!$B$8:$BE$226,'[1]2. Child Protection'!D$1,FALSE)=C193,"",VLOOKUP($A193,'[1]2. Child Protection'!$B$8:$BE$226,'[1]2. Child Protection'!D$1,FALSE))</f>
        <v/>
      </c>
      <c r="L193" s="54" t="str">
        <f>IF(VLOOKUP($A193,'[1]2. Child Protection'!$B$8:$BE$226,'[1]2. Child Protection'!E$1,FALSE)=D193,"",VLOOKUP($A193,'[1]2. Child Protection'!$B$8:$BE$226,'[1]2. Child Protection'!E$1,FALSE)-D193)</f>
        <v/>
      </c>
      <c r="M193" s="54" t="str">
        <f>IF(VLOOKUP($A193,'[1]2. Child Protection'!$B$8:$BE$226,'[1]2. Child Protection'!F$1,FALSE)=E193,"",VLOOKUP($A193,'[1]2. Child Protection'!$B$8:$BE$226,'[1]2. Child Protection'!F$1,FALSE))</f>
        <v/>
      </c>
      <c r="N193" s="54" t="str">
        <f>IF(VLOOKUP($A193,'[1]2. Child Protection'!$B$8:$BE$226,'[1]2. Child Protection'!G$1,FALSE)=F193,"",VLOOKUP($A193,'[1]2. Child Protection'!$B$8:$BE$226,'[1]2. Child Protection'!G$1,FALSE)-F193)</f>
        <v/>
      </c>
      <c r="O193" s="54" t="str">
        <f>IF(VLOOKUP($A193,'[1]2. Child Protection'!$B$8:$BE$226,'[1]2. Child Protection'!H$1,FALSE)=G193,"",VLOOKUP($A193,'[1]2. Child Protection'!$B$8:$BE$226,'[1]2. Child Protection'!H$1,FALSE))</f>
        <v/>
      </c>
      <c r="P193" s="44" t="str">
        <f>IF(VLOOKUP($A193,'[1]2. Child Protection'!$B$8:$BE$226,'[1]2. Child Protection'!I$1,FALSE)=H193,"",VLOOKUP($A193,'[1]2. Child Protection'!$B$8:$BE$226,'[1]2. Child Protection'!I$1,FALSE))</f>
        <v/>
      </c>
    </row>
    <row r="194" spans="1:18" x14ac:dyDescent="0.3">
      <c r="A194" s="52" t="s">
        <v>252</v>
      </c>
      <c r="B194" s="53">
        <v>0.8</v>
      </c>
      <c r="C194" s="53" t="s">
        <v>170</v>
      </c>
      <c r="D194" s="53">
        <v>0.7</v>
      </c>
      <c r="E194" s="53" t="s">
        <v>170</v>
      </c>
      <c r="F194" s="53">
        <v>0.8</v>
      </c>
      <c r="G194" s="53" t="s">
        <v>170</v>
      </c>
      <c r="H194" s="55" t="s">
        <v>353</v>
      </c>
      <c r="J194" s="54" t="str">
        <f>IF(VLOOKUP($A194,'[1]2. Child Protection'!$B$8:$BE$226,'[1]2. Child Protection'!C$1,FALSE)=B194,"",VLOOKUP($A194,'[1]2. Child Protection'!$B$8:$BE$226,'[1]2. Child Protection'!C$1,FALSE)-B194)</f>
        <v/>
      </c>
      <c r="K194" s="54" t="str">
        <f>IF(VLOOKUP($A194,'[1]2. Child Protection'!$B$8:$BE$226,'[1]2. Child Protection'!D$1,FALSE)=C194,"",VLOOKUP($A194,'[1]2. Child Protection'!$B$8:$BE$226,'[1]2. Child Protection'!D$1,FALSE))</f>
        <v/>
      </c>
      <c r="L194" s="54" t="str">
        <f>IF(VLOOKUP($A194,'[1]2. Child Protection'!$B$8:$BE$226,'[1]2. Child Protection'!E$1,FALSE)=D194,"",VLOOKUP($A194,'[1]2. Child Protection'!$B$8:$BE$226,'[1]2. Child Protection'!E$1,FALSE)-D194)</f>
        <v/>
      </c>
      <c r="M194" s="54" t="str">
        <f>IF(VLOOKUP($A194,'[1]2. Child Protection'!$B$8:$BE$226,'[1]2. Child Protection'!F$1,FALSE)=E194,"",VLOOKUP($A194,'[1]2. Child Protection'!$B$8:$BE$226,'[1]2. Child Protection'!F$1,FALSE))</f>
        <v/>
      </c>
      <c r="N194" s="54" t="str">
        <f>IF(VLOOKUP($A194,'[1]2. Child Protection'!$B$8:$BE$226,'[1]2. Child Protection'!G$1,FALSE)=F194,"",VLOOKUP($A194,'[1]2. Child Protection'!$B$8:$BE$226,'[1]2. Child Protection'!G$1,FALSE)-F194)</f>
        <v/>
      </c>
      <c r="O194" s="54" t="str">
        <f>IF(VLOOKUP($A194,'[1]2. Child Protection'!$B$8:$BE$226,'[1]2. Child Protection'!H$1,FALSE)=G194,"",VLOOKUP($A194,'[1]2. Child Protection'!$B$8:$BE$226,'[1]2. Child Protection'!H$1,FALSE))</f>
        <v/>
      </c>
      <c r="P194" s="44" t="str">
        <f>IF(VLOOKUP($A194,'[1]2. Child Protection'!$B$8:$BE$226,'[1]2. Child Protection'!I$1,FALSE)=H194,"",VLOOKUP($A194,'[1]2. Child Protection'!$B$8:$BE$226,'[1]2. Child Protection'!I$1,FALSE))</f>
        <v/>
      </c>
      <c r="R194" s="56"/>
    </row>
    <row r="195" spans="1:18" x14ac:dyDescent="0.3">
      <c r="A195" s="52" t="s">
        <v>253</v>
      </c>
      <c r="B195" s="53">
        <v>2.2999999999999998</v>
      </c>
      <c r="C195" s="54" t="s">
        <v>170</v>
      </c>
      <c r="D195" s="53">
        <v>3</v>
      </c>
      <c r="E195" s="54" t="s">
        <v>170</v>
      </c>
      <c r="F195" s="53">
        <v>1.4</v>
      </c>
      <c r="G195" s="54" t="s">
        <v>170</v>
      </c>
      <c r="H195" s="55" t="s">
        <v>354</v>
      </c>
      <c r="J195" s="54" t="str">
        <f>IF(VLOOKUP($A195,'[1]2. Child Protection'!$B$8:$BE$226,'[1]2. Child Protection'!C$1,FALSE)=B195,"",VLOOKUP($A195,'[1]2. Child Protection'!$B$8:$BE$226,'[1]2. Child Protection'!C$1,FALSE)-B195)</f>
        <v/>
      </c>
      <c r="K195" s="54" t="str">
        <f>IF(VLOOKUP($A195,'[1]2. Child Protection'!$B$8:$BE$226,'[1]2. Child Protection'!D$1,FALSE)=C195,"",VLOOKUP($A195,'[1]2. Child Protection'!$B$8:$BE$226,'[1]2. Child Protection'!D$1,FALSE))</f>
        <v/>
      </c>
      <c r="L195" s="54" t="str">
        <f>IF(VLOOKUP($A195,'[1]2. Child Protection'!$B$8:$BE$226,'[1]2. Child Protection'!E$1,FALSE)=D195,"",VLOOKUP($A195,'[1]2. Child Protection'!$B$8:$BE$226,'[1]2. Child Protection'!E$1,FALSE)-D195)</f>
        <v/>
      </c>
      <c r="M195" s="54" t="str">
        <f>IF(VLOOKUP($A195,'[1]2. Child Protection'!$B$8:$BE$226,'[1]2. Child Protection'!F$1,FALSE)=E195,"",VLOOKUP($A195,'[1]2. Child Protection'!$B$8:$BE$226,'[1]2. Child Protection'!F$1,FALSE))</f>
        <v/>
      </c>
      <c r="N195" s="54" t="str">
        <f>IF(VLOOKUP($A195,'[1]2. Child Protection'!$B$8:$BE$226,'[1]2. Child Protection'!G$1,FALSE)=F195,"",VLOOKUP($A195,'[1]2. Child Protection'!$B$8:$BE$226,'[1]2. Child Protection'!G$1,FALSE)-F195)</f>
        <v/>
      </c>
      <c r="O195" s="54" t="str">
        <f>IF(VLOOKUP($A195,'[1]2. Child Protection'!$B$8:$BE$226,'[1]2. Child Protection'!H$1,FALSE)=G195,"",VLOOKUP($A195,'[1]2. Child Protection'!$B$8:$BE$226,'[1]2. Child Protection'!H$1,FALSE))</f>
        <v/>
      </c>
      <c r="P195" s="44" t="str">
        <f>IF(VLOOKUP($A195,'[1]2. Child Protection'!$B$8:$BE$226,'[1]2. Child Protection'!I$1,FALSE)=H195,"",VLOOKUP($A195,'[1]2. Child Protection'!$B$8:$BE$226,'[1]2. Child Protection'!I$1,FALSE))</f>
        <v/>
      </c>
      <c r="R195" s="56"/>
    </row>
    <row r="196" spans="1:18" x14ac:dyDescent="0.3">
      <c r="A196" s="52" t="s">
        <v>254</v>
      </c>
      <c r="B196" s="53">
        <v>3.8</v>
      </c>
      <c r="C196" s="54" t="s">
        <v>17</v>
      </c>
      <c r="D196" s="53">
        <v>4.0999999999999996</v>
      </c>
      <c r="E196" s="54" t="s">
        <v>17</v>
      </c>
      <c r="F196" s="53">
        <v>3.6</v>
      </c>
      <c r="G196" s="54" t="s">
        <v>17</v>
      </c>
      <c r="H196" s="55" t="s">
        <v>355</v>
      </c>
      <c r="J196" s="54" t="str">
        <f>IF(VLOOKUP($A196,'[1]2. Child Protection'!$B$8:$BE$226,'[1]2. Child Protection'!C$1,FALSE)=B196,"",VLOOKUP($A196,'[1]2. Child Protection'!$B$8:$BE$226,'[1]2. Child Protection'!C$1,FALSE)-B196)</f>
        <v/>
      </c>
      <c r="K196" s="54" t="str">
        <f>IF(VLOOKUP($A196,'[1]2. Child Protection'!$B$8:$BE$226,'[1]2. Child Protection'!D$1,FALSE)=C196,"",VLOOKUP($A196,'[1]2. Child Protection'!$B$8:$BE$226,'[1]2. Child Protection'!D$1,FALSE))</f>
        <v/>
      </c>
      <c r="L196" s="54" t="str">
        <f>IF(VLOOKUP($A196,'[1]2. Child Protection'!$B$8:$BE$226,'[1]2. Child Protection'!E$1,FALSE)=D196,"",VLOOKUP($A196,'[1]2. Child Protection'!$B$8:$BE$226,'[1]2. Child Protection'!E$1,FALSE)-D196)</f>
        <v/>
      </c>
      <c r="M196" s="54" t="str">
        <f>IF(VLOOKUP($A196,'[1]2. Child Protection'!$B$8:$BE$226,'[1]2. Child Protection'!F$1,FALSE)=E196,"",VLOOKUP($A196,'[1]2. Child Protection'!$B$8:$BE$226,'[1]2. Child Protection'!F$1,FALSE))</f>
        <v/>
      </c>
      <c r="N196" s="54" t="str">
        <f>IF(VLOOKUP($A196,'[1]2. Child Protection'!$B$8:$BE$226,'[1]2. Child Protection'!G$1,FALSE)=F196,"",VLOOKUP($A196,'[1]2. Child Protection'!$B$8:$BE$226,'[1]2. Child Protection'!G$1,FALSE)-F196)</f>
        <v/>
      </c>
      <c r="O196" s="54" t="str">
        <f>IF(VLOOKUP($A196,'[1]2. Child Protection'!$B$8:$BE$226,'[1]2. Child Protection'!H$1,FALSE)=G196,"",VLOOKUP($A196,'[1]2. Child Protection'!$B$8:$BE$226,'[1]2. Child Protection'!H$1,FALSE))</f>
        <v/>
      </c>
      <c r="P196" s="44" t="str">
        <f>IF(VLOOKUP($A196,'[1]2. Child Protection'!$B$8:$BE$226,'[1]2. Child Protection'!I$1,FALSE)=H196,"",VLOOKUP($A196,'[1]2. Child Protection'!$B$8:$BE$226,'[1]2. Child Protection'!I$1,FALSE))</f>
        <v/>
      </c>
      <c r="R196" s="56"/>
    </row>
    <row r="197" spans="1:18" x14ac:dyDescent="0.3">
      <c r="A197" s="52" t="s">
        <v>255</v>
      </c>
      <c r="B197" s="53">
        <v>0.3</v>
      </c>
      <c r="C197" s="53"/>
      <c r="D197" s="53">
        <v>0.4</v>
      </c>
      <c r="E197" s="53"/>
      <c r="F197" s="53">
        <v>0.1</v>
      </c>
      <c r="G197" s="53"/>
      <c r="H197" s="55" t="s">
        <v>356</v>
      </c>
      <c r="J197" s="54" t="str">
        <f>IF(VLOOKUP($A197,'[1]2. Child Protection'!$B$8:$BE$226,'[1]2. Child Protection'!C$1,FALSE)=B197,"",VLOOKUP($A197,'[1]2. Child Protection'!$B$8:$BE$226,'[1]2. Child Protection'!C$1,FALSE)-B197)</f>
        <v/>
      </c>
      <c r="K197" s="54" t="str">
        <f>IF(VLOOKUP($A197,'[1]2. Child Protection'!$B$8:$BE$226,'[1]2. Child Protection'!D$1,FALSE)=C197,"",VLOOKUP($A197,'[1]2. Child Protection'!$B$8:$BE$226,'[1]2. Child Protection'!D$1,FALSE))</f>
        <v/>
      </c>
      <c r="L197" s="54" t="str">
        <f>IF(VLOOKUP($A197,'[1]2. Child Protection'!$B$8:$BE$226,'[1]2. Child Protection'!E$1,FALSE)=D197,"",VLOOKUP($A197,'[1]2. Child Protection'!$B$8:$BE$226,'[1]2. Child Protection'!E$1,FALSE)-D197)</f>
        <v/>
      </c>
      <c r="M197" s="54" t="str">
        <f>IF(VLOOKUP($A197,'[1]2. Child Protection'!$B$8:$BE$226,'[1]2. Child Protection'!F$1,FALSE)=E197,"",VLOOKUP($A197,'[1]2. Child Protection'!$B$8:$BE$226,'[1]2. Child Protection'!F$1,FALSE))</f>
        <v/>
      </c>
      <c r="N197" s="54" t="str">
        <f>IF(VLOOKUP($A197,'[1]2. Child Protection'!$B$8:$BE$226,'[1]2. Child Protection'!G$1,FALSE)=F197,"",VLOOKUP($A197,'[1]2. Child Protection'!$B$8:$BE$226,'[1]2. Child Protection'!G$1,FALSE)-F197)</f>
        <v/>
      </c>
      <c r="O197" s="54" t="str">
        <f>IF(VLOOKUP($A197,'[1]2. Child Protection'!$B$8:$BE$226,'[1]2. Child Protection'!H$1,FALSE)=G197,"",VLOOKUP($A197,'[1]2. Child Protection'!$B$8:$BE$226,'[1]2. Child Protection'!H$1,FALSE))</f>
        <v/>
      </c>
      <c r="P197" s="44" t="str">
        <f>IF(VLOOKUP($A197,'[1]2. Child Protection'!$B$8:$BE$226,'[1]2. Child Protection'!I$1,FALSE)=H197,"",VLOOKUP($A197,'[1]2. Child Protection'!$B$8:$BE$226,'[1]2. Child Protection'!I$1,FALSE))</f>
        <v/>
      </c>
      <c r="R197" s="56"/>
    </row>
    <row r="198" spans="1:18" x14ac:dyDescent="0.3">
      <c r="A198" s="52" t="s">
        <v>256</v>
      </c>
      <c r="B198" s="53">
        <v>6.1</v>
      </c>
      <c r="C198" s="53"/>
      <c r="D198" s="53">
        <v>8.6999999999999993</v>
      </c>
      <c r="E198" s="53"/>
      <c r="F198" s="53">
        <v>2.9</v>
      </c>
      <c r="G198" s="53"/>
      <c r="H198" s="55" t="s">
        <v>339</v>
      </c>
      <c r="J198" s="54" t="str">
        <f>IF(VLOOKUP($A198,'[1]2. Child Protection'!$B$8:$BE$226,'[1]2. Child Protection'!C$1,FALSE)=B198,"",VLOOKUP($A198,'[1]2. Child Protection'!$B$8:$BE$226,'[1]2. Child Protection'!C$1,FALSE)-B198)</f>
        <v/>
      </c>
      <c r="K198" s="54" t="str">
        <f>IF(VLOOKUP($A198,'[1]2. Child Protection'!$B$8:$BE$226,'[1]2. Child Protection'!D$1,FALSE)=C198,"",VLOOKUP($A198,'[1]2. Child Protection'!$B$8:$BE$226,'[1]2. Child Protection'!D$1,FALSE))</f>
        <v/>
      </c>
      <c r="L198" s="54" t="str">
        <f>IF(VLOOKUP($A198,'[1]2. Child Protection'!$B$8:$BE$226,'[1]2. Child Protection'!E$1,FALSE)=D198,"",VLOOKUP($A198,'[1]2. Child Protection'!$B$8:$BE$226,'[1]2. Child Protection'!E$1,FALSE)-D198)</f>
        <v/>
      </c>
      <c r="M198" s="54" t="str">
        <f>IF(VLOOKUP($A198,'[1]2. Child Protection'!$B$8:$BE$226,'[1]2. Child Protection'!F$1,FALSE)=E198,"",VLOOKUP($A198,'[1]2. Child Protection'!$B$8:$BE$226,'[1]2. Child Protection'!F$1,FALSE))</f>
        <v/>
      </c>
      <c r="N198" s="54" t="str">
        <f>IF(VLOOKUP($A198,'[1]2. Child Protection'!$B$8:$BE$226,'[1]2. Child Protection'!G$1,FALSE)=F198,"",VLOOKUP($A198,'[1]2. Child Protection'!$B$8:$BE$226,'[1]2. Child Protection'!G$1,FALSE)-F198)</f>
        <v/>
      </c>
      <c r="O198" s="54" t="str">
        <f>IF(VLOOKUP($A198,'[1]2. Child Protection'!$B$8:$BE$226,'[1]2. Child Protection'!H$1,FALSE)=G198,"",VLOOKUP($A198,'[1]2. Child Protection'!$B$8:$BE$226,'[1]2. Child Protection'!H$1,FALSE))</f>
        <v/>
      </c>
      <c r="P198" s="44" t="str">
        <f>IF(VLOOKUP($A198,'[1]2. Child Protection'!$B$8:$BE$226,'[1]2. Child Protection'!I$1,FALSE)=H198,"",VLOOKUP($A198,'[1]2. Child Protection'!$B$8:$BE$226,'[1]2. Child Protection'!I$1,FALSE))</f>
        <v/>
      </c>
      <c r="R198" s="56"/>
    </row>
    <row r="199" spans="1:18" x14ac:dyDescent="0.3">
      <c r="A199" s="52" t="s">
        <v>257</v>
      </c>
      <c r="B199" s="53">
        <v>4</v>
      </c>
      <c r="C199" s="54"/>
      <c r="D199" s="53">
        <v>3.4</v>
      </c>
      <c r="E199" s="54"/>
      <c r="F199" s="53">
        <v>4.8</v>
      </c>
      <c r="G199" s="54"/>
      <c r="H199" s="55" t="s">
        <v>339</v>
      </c>
      <c r="J199" s="54" t="str">
        <f>IF(VLOOKUP($A199,'[1]2. Child Protection'!$B$8:$BE$226,'[1]2. Child Protection'!C$1,FALSE)=B199,"",VLOOKUP($A199,'[1]2. Child Protection'!$B$8:$BE$226,'[1]2. Child Protection'!C$1,FALSE)-B199)</f>
        <v/>
      </c>
      <c r="K199" s="54" t="str">
        <f>IF(VLOOKUP($A199,'[1]2. Child Protection'!$B$8:$BE$226,'[1]2. Child Protection'!D$1,FALSE)=C199,"",VLOOKUP($A199,'[1]2. Child Protection'!$B$8:$BE$226,'[1]2. Child Protection'!D$1,FALSE))</f>
        <v/>
      </c>
      <c r="L199" s="54" t="str">
        <f>IF(VLOOKUP($A199,'[1]2. Child Protection'!$B$8:$BE$226,'[1]2. Child Protection'!E$1,FALSE)=D199,"",VLOOKUP($A199,'[1]2. Child Protection'!$B$8:$BE$226,'[1]2. Child Protection'!E$1,FALSE)-D199)</f>
        <v/>
      </c>
      <c r="M199" s="54" t="str">
        <f>IF(VLOOKUP($A199,'[1]2. Child Protection'!$B$8:$BE$226,'[1]2. Child Protection'!F$1,FALSE)=E199,"",VLOOKUP($A199,'[1]2. Child Protection'!$B$8:$BE$226,'[1]2. Child Protection'!F$1,FALSE))</f>
        <v/>
      </c>
      <c r="N199" s="54" t="str">
        <f>IF(VLOOKUP($A199,'[1]2. Child Protection'!$B$8:$BE$226,'[1]2. Child Protection'!G$1,FALSE)=F199,"",VLOOKUP($A199,'[1]2. Child Protection'!$B$8:$BE$226,'[1]2. Child Protection'!G$1,FALSE)-F199)</f>
        <v/>
      </c>
      <c r="O199" s="54" t="str">
        <f>IF(VLOOKUP($A199,'[1]2. Child Protection'!$B$8:$BE$226,'[1]2. Child Protection'!H$1,FALSE)=G199,"",VLOOKUP($A199,'[1]2. Child Protection'!$B$8:$BE$226,'[1]2. Child Protection'!H$1,FALSE))</f>
        <v/>
      </c>
      <c r="P199" s="44" t="str">
        <f>IF(VLOOKUP($A199,'[1]2. Child Protection'!$B$8:$BE$226,'[1]2. Child Protection'!I$1,FALSE)=H199,"",VLOOKUP($A199,'[1]2. Child Protection'!$B$8:$BE$226,'[1]2. Child Protection'!I$1,FALSE))</f>
        <v/>
      </c>
      <c r="R199" s="56"/>
    </row>
    <row r="200" spans="1:18" x14ac:dyDescent="0.3">
      <c r="A200" s="52" t="s">
        <v>258</v>
      </c>
      <c r="B200" s="53">
        <v>18.100000000000001</v>
      </c>
      <c r="C200" s="53"/>
      <c r="D200" s="53">
        <v>17.2</v>
      </c>
      <c r="E200" s="53"/>
      <c r="F200" s="53">
        <v>19</v>
      </c>
      <c r="G200" s="53"/>
      <c r="H200" s="55" t="s">
        <v>357</v>
      </c>
      <c r="J200" s="54" t="str">
        <f>IF(VLOOKUP($A200,'[1]2. Child Protection'!$B$8:$BE$226,'[1]2. Child Protection'!C$1,FALSE)=B200,"",VLOOKUP($A200,'[1]2. Child Protection'!$B$8:$BE$226,'[1]2. Child Protection'!C$1,FALSE)-B200)</f>
        <v/>
      </c>
      <c r="K200" s="54" t="str">
        <f>IF(VLOOKUP($A200,'[1]2. Child Protection'!$B$8:$BE$226,'[1]2. Child Protection'!D$1,FALSE)=C200,"",VLOOKUP($A200,'[1]2. Child Protection'!$B$8:$BE$226,'[1]2. Child Protection'!D$1,FALSE))</f>
        <v/>
      </c>
      <c r="L200" s="54" t="str">
        <f>IF(VLOOKUP($A200,'[1]2. Child Protection'!$B$8:$BE$226,'[1]2. Child Protection'!E$1,FALSE)=D200,"",VLOOKUP($A200,'[1]2. Child Protection'!$B$8:$BE$226,'[1]2. Child Protection'!E$1,FALSE)-D200)</f>
        <v/>
      </c>
      <c r="M200" s="54" t="str">
        <f>IF(VLOOKUP($A200,'[1]2. Child Protection'!$B$8:$BE$226,'[1]2. Child Protection'!F$1,FALSE)=E200,"",VLOOKUP($A200,'[1]2. Child Protection'!$B$8:$BE$226,'[1]2. Child Protection'!F$1,FALSE))</f>
        <v/>
      </c>
      <c r="N200" s="54" t="str">
        <f>IF(VLOOKUP($A200,'[1]2. Child Protection'!$B$8:$BE$226,'[1]2. Child Protection'!G$1,FALSE)=F200,"",VLOOKUP($A200,'[1]2. Child Protection'!$B$8:$BE$226,'[1]2. Child Protection'!G$1,FALSE)-F200)</f>
        <v/>
      </c>
      <c r="O200" s="54" t="str">
        <f>IF(VLOOKUP($A200,'[1]2. Child Protection'!$B$8:$BE$226,'[1]2. Child Protection'!H$1,FALSE)=G200,"",VLOOKUP($A200,'[1]2. Child Protection'!$B$8:$BE$226,'[1]2. Child Protection'!H$1,FALSE))</f>
        <v/>
      </c>
      <c r="P200" s="44" t="str">
        <f>IF(VLOOKUP($A200,'[1]2. Child Protection'!$B$8:$BE$226,'[1]2. Child Protection'!I$1,FALSE)=H200,"",VLOOKUP($A200,'[1]2. Child Protection'!$B$8:$BE$226,'[1]2. Child Protection'!I$1,FALSE))</f>
        <v/>
      </c>
    </row>
    <row r="201" spans="1:18" x14ac:dyDescent="0.3">
      <c r="A201" s="52" t="s">
        <v>259</v>
      </c>
      <c r="B201" s="53">
        <v>3.2</v>
      </c>
      <c r="C201" s="54" t="s">
        <v>170</v>
      </c>
      <c r="D201" s="53">
        <v>3.1</v>
      </c>
      <c r="E201" s="54" t="s">
        <v>170</v>
      </c>
      <c r="F201" s="53">
        <v>3.4</v>
      </c>
      <c r="G201" s="54" t="s">
        <v>170</v>
      </c>
      <c r="H201" s="55" t="s">
        <v>311</v>
      </c>
      <c r="J201" s="54" t="str">
        <f>IF(VLOOKUP($A201,'[1]2. Child Protection'!$B$8:$BE$226,'[1]2. Child Protection'!C$1,FALSE)=B201,"",VLOOKUP($A201,'[1]2. Child Protection'!$B$8:$BE$226,'[1]2. Child Protection'!C$1,FALSE)-B201)</f>
        <v/>
      </c>
      <c r="K201" s="54" t="str">
        <f>IF(VLOOKUP($A201,'[1]2. Child Protection'!$B$8:$BE$226,'[1]2. Child Protection'!D$1,FALSE)=C201,"",VLOOKUP($A201,'[1]2. Child Protection'!$B$8:$BE$226,'[1]2. Child Protection'!D$1,FALSE))</f>
        <v/>
      </c>
      <c r="L201" s="54" t="str">
        <f>IF(VLOOKUP($A201,'[1]2. Child Protection'!$B$8:$BE$226,'[1]2. Child Protection'!E$1,FALSE)=D201,"",VLOOKUP($A201,'[1]2. Child Protection'!$B$8:$BE$226,'[1]2. Child Protection'!E$1,FALSE)-D201)</f>
        <v/>
      </c>
      <c r="M201" s="54" t="str">
        <f>IF(VLOOKUP($A201,'[1]2. Child Protection'!$B$8:$BE$226,'[1]2. Child Protection'!F$1,FALSE)=E201,"",VLOOKUP($A201,'[1]2. Child Protection'!$B$8:$BE$226,'[1]2. Child Protection'!F$1,FALSE))</f>
        <v/>
      </c>
      <c r="N201" s="54" t="str">
        <f>IF(VLOOKUP($A201,'[1]2. Child Protection'!$B$8:$BE$226,'[1]2. Child Protection'!G$1,FALSE)=F201,"",VLOOKUP($A201,'[1]2. Child Protection'!$B$8:$BE$226,'[1]2. Child Protection'!G$1,FALSE)-F201)</f>
        <v/>
      </c>
      <c r="O201" s="54" t="str">
        <f>IF(VLOOKUP($A201,'[1]2. Child Protection'!$B$8:$BE$226,'[1]2. Child Protection'!H$1,FALSE)=G201,"",VLOOKUP($A201,'[1]2. Child Protection'!$B$8:$BE$226,'[1]2. Child Protection'!H$1,FALSE))</f>
        <v/>
      </c>
      <c r="P201" s="44" t="str">
        <f>IF(VLOOKUP($A201,'[1]2. Child Protection'!$B$8:$BE$226,'[1]2. Child Protection'!I$1,FALSE)=H201,"",VLOOKUP($A201,'[1]2. Child Protection'!$B$8:$BE$226,'[1]2. Child Protection'!I$1,FALSE))</f>
        <v/>
      </c>
      <c r="R201" s="56"/>
    </row>
    <row r="202" spans="1:18" x14ac:dyDescent="0.3">
      <c r="A202" s="52" t="s">
        <v>260</v>
      </c>
      <c r="B202" s="53" t="s">
        <v>22</v>
      </c>
      <c r="C202" s="53"/>
      <c r="D202" s="53" t="s">
        <v>22</v>
      </c>
      <c r="E202" s="53"/>
      <c r="F202" s="53" t="s">
        <v>22</v>
      </c>
      <c r="G202" s="53"/>
      <c r="H202" s="55"/>
      <c r="J202" s="54" t="str">
        <f>IF(VLOOKUP($A202,'[1]2. Child Protection'!$B$8:$BE$226,'[1]2. Child Protection'!C$1,FALSE)=B202,"",VLOOKUP($A202,'[1]2. Child Protection'!$B$8:$BE$226,'[1]2. Child Protection'!C$1,FALSE)-B202)</f>
        <v/>
      </c>
      <c r="K202" s="54" t="str">
        <f>IF(VLOOKUP($A202,'[1]2. Child Protection'!$B$8:$BE$226,'[1]2. Child Protection'!D$1,FALSE)=C202,"",VLOOKUP($A202,'[1]2. Child Protection'!$B$8:$BE$226,'[1]2. Child Protection'!D$1,FALSE))</f>
        <v/>
      </c>
      <c r="L202" s="54" t="str">
        <f>IF(VLOOKUP($A202,'[1]2. Child Protection'!$B$8:$BE$226,'[1]2. Child Protection'!E$1,FALSE)=D202,"",VLOOKUP($A202,'[1]2. Child Protection'!$B$8:$BE$226,'[1]2. Child Protection'!E$1,FALSE)-D202)</f>
        <v/>
      </c>
      <c r="M202" s="54" t="str">
        <f>IF(VLOOKUP($A202,'[1]2. Child Protection'!$B$8:$BE$226,'[1]2. Child Protection'!F$1,FALSE)=E202,"",VLOOKUP($A202,'[1]2. Child Protection'!$B$8:$BE$226,'[1]2. Child Protection'!F$1,FALSE))</f>
        <v/>
      </c>
      <c r="N202" s="54" t="str">
        <f>IF(VLOOKUP($A202,'[1]2. Child Protection'!$B$8:$BE$226,'[1]2. Child Protection'!G$1,FALSE)=F202,"",VLOOKUP($A202,'[1]2. Child Protection'!$B$8:$BE$226,'[1]2. Child Protection'!G$1,FALSE)-F202)</f>
        <v/>
      </c>
      <c r="O202" s="54" t="str">
        <f>IF(VLOOKUP($A202,'[1]2. Child Protection'!$B$8:$BE$226,'[1]2. Child Protection'!H$1,FALSE)=G202,"",VLOOKUP($A202,'[1]2. Child Protection'!$B$8:$BE$226,'[1]2. Child Protection'!H$1,FALSE))</f>
        <v/>
      </c>
      <c r="P202" s="44" t="str">
        <f>IF(VLOOKUP($A202,'[1]2. Child Protection'!$B$8:$BE$226,'[1]2. Child Protection'!I$1,FALSE)=H202,"",VLOOKUP($A202,'[1]2. Child Protection'!$B$8:$BE$226,'[1]2. Child Protection'!I$1,FALSE))</f>
        <v/>
      </c>
    </row>
    <row r="203" spans="1:18" x14ac:dyDescent="0.3">
      <c r="A203" s="52" t="s">
        <v>261</v>
      </c>
      <c r="B203" s="53" t="s">
        <v>22</v>
      </c>
      <c r="C203" s="53"/>
      <c r="D203" s="53" t="s">
        <v>22</v>
      </c>
      <c r="E203" s="53"/>
      <c r="F203" s="53" t="s">
        <v>22</v>
      </c>
      <c r="G203" s="53"/>
      <c r="H203" s="55"/>
      <c r="J203" s="54" t="str">
        <f>IF(VLOOKUP($A203,'[1]2. Child Protection'!$B$8:$BE$226,'[1]2. Child Protection'!C$1,FALSE)=B203,"",VLOOKUP($A203,'[1]2. Child Protection'!$B$8:$BE$226,'[1]2. Child Protection'!C$1,FALSE)-B203)</f>
        <v/>
      </c>
      <c r="K203" s="54" t="str">
        <f>IF(VLOOKUP($A203,'[1]2. Child Protection'!$B$8:$BE$226,'[1]2. Child Protection'!D$1,FALSE)=C203,"",VLOOKUP($A203,'[1]2. Child Protection'!$B$8:$BE$226,'[1]2. Child Protection'!D$1,FALSE))</f>
        <v/>
      </c>
      <c r="L203" s="54" t="str">
        <f>IF(VLOOKUP($A203,'[1]2. Child Protection'!$B$8:$BE$226,'[1]2. Child Protection'!E$1,FALSE)=D203,"",VLOOKUP($A203,'[1]2. Child Protection'!$B$8:$BE$226,'[1]2. Child Protection'!E$1,FALSE)-D203)</f>
        <v/>
      </c>
      <c r="M203" s="54" t="str">
        <f>IF(VLOOKUP($A203,'[1]2. Child Protection'!$B$8:$BE$226,'[1]2. Child Protection'!F$1,FALSE)=E203,"",VLOOKUP($A203,'[1]2. Child Protection'!$B$8:$BE$226,'[1]2. Child Protection'!F$1,FALSE))</f>
        <v/>
      </c>
      <c r="N203" s="54" t="str">
        <f>IF(VLOOKUP($A203,'[1]2. Child Protection'!$B$8:$BE$226,'[1]2. Child Protection'!G$1,FALSE)=F203,"",VLOOKUP($A203,'[1]2. Child Protection'!$B$8:$BE$226,'[1]2. Child Protection'!G$1,FALSE)-F203)</f>
        <v/>
      </c>
      <c r="O203" s="54" t="str">
        <f>IF(VLOOKUP($A203,'[1]2. Child Protection'!$B$8:$BE$226,'[1]2. Child Protection'!H$1,FALSE)=G203,"",VLOOKUP($A203,'[1]2. Child Protection'!$B$8:$BE$226,'[1]2. Child Protection'!H$1,FALSE))</f>
        <v/>
      </c>
      <c r="P203" s="44" t="str">
        <f>IF(VLOOKUP($A203,'[1]2. Child Protection'!$B$8:$BE$226,'[1]2. Child Protection'!I$1,FALSE)=H203,"",VLOOKUP($A203,'[1]2. Child Protection'!$B$8:$BE$226,'[1]2. Child Protection'!I$1,FALSE))</f>
        <v/>
      </c>
    </row>
    <row r="204" spans="1:18" x14ac:dyDescent="0.3">
      <c r="A204" s="52" t="s">
        <v>262</v>
      </c>
      <c r="B204" s="53">
        <v>24.8</v>
      </c>
      <c r="C204" s="54"/>
      <c r="D204" s="53">
        <v>25.6</v>
      </c>
      <c r="E204" s="54"/>
      <c r="F204" s="53">
        <v>23.9</v>
      </c>
      <c r="G204" s="54"/>
      <c r="H204" s="55" t="s">
        <v>358</v>
      </c>
      <c r="J204" s="54" t="str">
        <f>IF(VLOOKUP($A204,'[1]2. Child Protection'!$B$8:$BE$226,'[1]2. Child Protection'!C$1,FALSE)=B204,"",VLOOKUP($A204,'[1]2. Child Protection'!$B$8:$BE$226,'[1]2. Child Protection'!C$1,FALSE)-B204)</f>
        <v/>
      </c>
      <c r="K204" s="54" t="str">
        <f>IF(VLOOKUP($A204,'[1]2. Child Protection'!$B$8:$BE$226,'[1]2. Child Protection'!D$1,FALSE)=C204,"",VLOOKUP($A204,'[1]2. Child Protection'!$B$8:$BE$226,'[1]2. Child Protection'!D$1,FALSE))</f>
        <v/>
      </c>
      <c r="L204" s="54" t="str">
        <f>IF(VLOOKUP($A204,'[1]2. Child Protection'!$B$8:$BE$226,'[1]2. Child Protection'!E$1,FALSE)=D204,"",VLOOKUP($A204,'[1]2. Child Protection'!$B$8:$BE$226,'[1]2. Child Protection'!E$1,FALSE)-D204)</f>
        <v/>
      </c>
      <c r="M204" s="54" t="str">
        <f>IF(VLOOKUP($A204,'[1]2. Child Protection'!$B$8:$BE$226,'[1]2. Child Protection'!F$1,FALSE)=E204,"",VLOOKUP($A204,'[1]2. Child Protection'!$B$8:$BE$226,'[1]2. Child Protection'!F$1,FALSE))</f>
        <v/>
      </c>
      <c r="N204" s="54" t="str">
        <f>IF(VLOOKUP($A204,'[1]2. Child Protection'!$B$8:$BE$226,'[1]2. Child Protection'!G$1,FALSE)=F204,"",VLOOKUP($A204,'[1]2. Child Protection'!$B$8:$BE$226,'[1]2. Child Protection'!G$1,FALSE)-F204)</f>
        <v/>
      </c>
      <c r="O204" s="54" t="str">
        <f>IF(VLOOKUP($A204,'[1]2. Child Protection'!$B$8:$BE$226,'[1]2. Child Protection'!H$1,FALSE)=G204,"",VLOOKUP($A204,'[1]2. Child Protection'!$B$8:$BE$226,'[1]2. Child Protection'!H$1,FALSE))</f>
        <v/>
      </c>
      <c r="P204" s="44" t="str">
        <f>IF(VLOOKUP($A204,'[1]2. Child Protection'!$B$8:$BE$226,'[1]2. Child Protection'!I$1,FALSE)=H204,"",VLOOKUP($A204,'[1]2. Child Protection'!$B$8:$BE$226,'[1]2. Child Protection'!I$1,FALSE))</f>
        <v/>
      </c>
    </row>
    <row r="205" spans="1:18" x14ac:dyDescent="0.3">
      <c r="A205" s="52" t="s">
        <v>263</v>
      </c>
      <c r="B205" s="53" t="s">
        <v>22</v>
      </c>
      <c r="C205" s="54"/>
      <c r="D205" s="53" t="s">
        <v>22</v>
      </c>
      <c r="E205" s="54"/>
      <c r="F205" s="53" t="s">
        <v>22</v>
      </c>
      <c r="G205" s="54"/>
      <c r="H205" s="55"/>
      <c r="J205" s="54" t="str">
        <f>IF(VLOOKUP($A205,'[1]2. Child Protection'!$B$8:$BE$226,'[1]2. Child Protection'!C$1,FALSE)=B205,"",VLOOKUP($A205,'[1]2. Child Protection'!$B$8:$BE$226,'[1]2. Child Protection'!C$1,FALSE)-B205)</f>
        <v/>
      </c>
      <c r="K205" s="54" t="str">
        <f>IF(VLOOKUP($A205,'[1]2. Child Protection'!$B$8:$BE$226,'[1]2. Child Protection'!D$1,FALSE)=C205,"",VLOOKUP($A205,'[1]2. Child Protection'!$B$8:$BE$226,'[1]2. Child Protection'!D$1,FALSE))</f>
        <v/>
      </c>
      <c r="L205" s="54" t="str">
        <f>IF(VLOOKUP($A205,'[1]2. Child Protection'!$B$8:$BE$226,'[1]2. Child Protection'!E$1,FALSE)=D205,"",VLOOKUP($A205,'[1]2. Child Protection'!$B$8:$BE$226,'[1]2. Child Protection'!E$1,FALSE)-D205)</f>
        <v/>
      </c>
      <c r="M205" s="54" t="str">
        <f>IF(VLOOKUP($A205,'[1]2. Child Protection'!$B$8:$BE$226,'[1]2. Child Protection'!F$1,FALSE)=E205,"",VLOOKUP($A205,'[1]2. Child Protection'!$B$8:$BE$226,'[1]2. Child Protection'!F$1,FALSE))</f>
        <v/>
      </c>
      <c r="N205" s="54" t="str">
        <f>IF(VLOOKUP($A205,'[1]2. Child Protection'!$B$8:$BE$226,'[1]2. Child Protection'!G$1,FALSE)=F205,"",VLOOKUP($A205,'[1]2. Child Protection'!$B$8:$BE$226,'[1]2. Child Protection'!G$1,FALSE)-F205)</f>
        <v/>
      </c>
      <c r="O205" s="54" t="str">
        <f>IF(VLOOKUP($A205,'[1]2. Child Protection'!$B$8:$BE$226,'[1]2. Child Protection'!H$1,FALSE)=G205,"",VLOOKUP($A205,'[1]2. Child Protection'!$B$8:$BE$226,'[1]2. Child Protection'!H$1,FALSE))</f>
        <v/>
      </c>
      <c r="P205" s="44" t="str">
        <f>IF(VLOOKUP($A205,'[1]2. Child Protection'!$B$8:$BE$226,'[1]2. Child Protection'!I$1,FALSE)=H205,"",VLOOKUP($A205,'[1]2. Child Protection'!$B$8:$BE$226,'[1]2. Child Protection'!I$1,FALSE))</f>
        <v/>
      </c>
    </row>
    <row r="206" spans="1:18" x14ac:dyDescent="0.3">
      <c r="A206" s="52" t="s">
        <v>264</v>
      </c>
      <c r="B206" s="53">
        <v>4.2</v>
      </c>
      <c r="C206" s="54" t="s">
        <v>170</v>
      </c>
      <c r="D206" s="53">
        <v>5.3</v>
      </c>
      <c r="E206" s="54" t="s">
        <v>170</v>
      </c>
      <c r="F206" s="53">
        <v>3</v>
      </c>
      <c r="G206" s="54" t="s">
        <v>170</v>
      </c>
      <c r="H206" s="55" t="s">
        <v>359</v>
      </c>
      <c r="J206" s="54" t="str">
        <f>IF(VLOOKUP($A206,'[1]2. Child Protection'!$B$8:$BE$226,'[1]2. Child Protection'!C$1,FALSE)=B206,"",VLOOKUP($A206,'[1]2. Child Protection'!$B$8:$BE$226,'[1]2. Child Protection'!C$1,FALSE)-B206)</f>
        <v/>
      </c>
      <c r="K206" s="54" t="str">
        <f>IF(VLOOKUP($A206,'[1]2. Child Protection'!$B$8:$BE$226,'[1]2. Child Protection'!D$1,FALSE)=C206,"",VLOOKUP($A206,'[1]2. Child Protection'!$B$8:$BE$226,'[1]2. Child Protection'!D$1,FALSE))</f>
        <v/>
      </c>
      <c r="L206" s="54" t="str">
        <f>IF(VLOOKUP($A206,'[1]2. Child Protection'!$B$8:$BE$226,'[1]2. Child Protection'!E$1,FALSE)=D206,"",VLOOKUP($A206,'[1]2. Child Protection'!$B$8:$BE$226,'[1]2. Child Protection'!E$1,FALSE)-D206)</f>
        <v/>
      </c>
      <c r="M206" s="54" t="str">
        <f>IF(VLOOKUP($A206,'[1]2. Child Protection'!$B$8:$BE$226,'[1]2. Child Protection'!F$1,FALSE)=E206,"",VLOOKUP($A206,'[1]2. Child Protection'!$B$8:$BE$226,'[1]2. Child Protection'!F$1,FALSE))</f>
        <v/>
      </c>
      <c r="N206" s="54" t="str">
        <f>IF(VLOOKUP($A206,'[1]2. Child Protection'!$B$8:$BE$226,'[1]2. Child Protection'!G$1,FALSE)=F206,"",VLOOKUP($A206,'[1]2. Child Protection'!$B$8:$BE$226,'[1]2. Child Protection'!G$1,FALSE)-F206)</f>
        <v/>
      </c>
      <c r="O206" s="54" t="str">
        <f>IF(VLOOKUP($A206,'[1]2. Child Protection'!$B$8:$BE$226,'[1]2. Child Protection'!H$1,FALSE)=G206,"",VLOOKUP($A206,'[1]2. Child Protection'!$B$8:$BE$226,'[1]2. Child Protection'!H$1,FALSE))</f>
        <v/>
      </c>
      <c r="P206" s="44" t="str">
        <f>IF(VLOOKUP($A206,'[1]2. Child Protection'!$B$8:$BE$226,'[1]2. Child Protection'!I$1,FALSE)=H206,"",VLOOKUP($A206,'[1]2. Child Protection'!$B$8:$BE$226,'[1]2. Child Protection'!I$1,FALSE))</f>
        <v/>
      </c>
    </row>
    <row r="207" spans="1:18" x14ac:dyDescent="0.3">
      <c r="A207" s="52" t="s">
        <v>265</v>
      </c>
      <c r="B207" s="53" t="s">
        <v>22</v>
      </c>
      <c r="C207" s="54"/>
      <c r="D207" s="53" t="s">
        <v>22</v>
      </c>
      <c r="E207" s="54"/>
      <c r="F207" s="53" t="s">
        <v>22</v>
      </c>
      <c r="G207" s="54"/>
      <c r="H207" s="55"/>
      <c r="J207" s="54" t="str">
        <f>IF(VLOOKUP($A207,'[1]2. Child Protection'!$B$8:$BE$226,'[1]2. Child Protection'!C$1,FALSE)=B207,"",VLOOKUP($A207,'[1]2. Child Protection'!$B$8:$BE$226,'[1]2. Child Protection'!C$1,FALSE)-B207)</f>
        <v/>
      </c>
      <c r="K207" s="54" t="str">
        <f>IF(VLOOKUP($A207,'[1]2. Child Protection'!$B$8:$BE$226,'[1]2. Child Protection'!D$1,FALSE)=C207,"",VLOOKUP($A207,'[1]2. Child Protection'!$B$8:$BE$226,'[1]2. Child Protection'!D$1,FALSE))</f>
        <v/>
      </c>
      <c r="L207" s="54" t="str">
        <f>IF(VLOOKUP($A207,'[1]2. Child Protection'!$B$8:$BE$226,'[1]2. Child Protection'!E$1,FALSE)=D207,"",VLOOKUP($A207,'[1]2. Child Protection'!$B$8:$BE$226,'[1]2. Child Protection'!E$1,FALSE)-D207)</f>
        <v/>
      </c>
      <c r="M207" s="54" t="str">
        <f>IF(VLOOKUP($A207,'[1]2. Child Protection'!$B$8:$BE$226,'[1]2. Child Protection'!F$1,FALSE)=E207,"",VLOOKUP($A207,'[1]2. Child Protection'!$B$8:$BE$226,'[1]2. Child Protection'!F$1,FALSE))</f>
        <v/>
      </c>
      <c r="N207" s="54" t="str">
        <f>IF(VLOOKUP($A207,'[1]2. Child Protection'!$B$8:$BE$226,'[1]2. Child Protection'!G$1,FALSE)=F207,"",VLOOKUP($A207,'[1]2. Child Protection'!$B$8:$BE$226,'[1]2. Child Protection'!G$1,FALSE)-F207)</f>
        <v/>
      </c>
      <c r="O207" s="54" t="str">
        <f>IF(VLOOKUP($A207,'[1]2. Child Protection'!$B$8:$BE$226,'[1]2. Child Protection'!H$1,FALSE)=G207,"",VLOOKUP($A207,'[1]2. Child Protection'!$B$8:$BE$226,'[1]2. Child Protection'!H$1,FALSE))</f>
        <v/>
      </c>
      <c r="P207" s="44" t="str">
        <f>IF(VLOOKUP($A207,'[1]2. Child Protection'!$B$8:$BE$226,'[1]2. Child Protection'!I$1,FALSE)=H207,"",VLOOKUP($A207,'[1]2. Child Protection'!$B$8:$BE$226,'[1]2. Child Protection'!I$1,FALSE))</f>
        <v/>
      </c>
    </row>
    <row r="208" spans="1:18" x14ac:dyDescent="0.3">
      <c r="A208" s="52" t="s">
        <v>266</v>
      </c>
      <c r="B208" s="53">
        <v>15.6</v>
      </c>
      <c r="C208" s="53"/>
      <c r="D208" s="53">
        <v>15.1</v>
      </c>
      <c r="E208" s="53"/>
      <c r="F208" s="53">
        <v>16.2</v>
      </c>
      <c r="G208" s="53"/>
      <c r="H208" s="55" t="s">
        <v>360</v>
      </c>
      <c r="J208" s="54" t="str">
        <f>IF(VLOOKUP($A208,'[1]2. Child Protection'!$B$8:$BE$226,'[1]2. Child Protection'!C$1,FALSE)=B208,"",VLOOKUP($A208,'[1]2. Child Protection'!$B$8:$BE$226,'[1]2. Child Protection'!C$1,FALSE)-B208)</f>
        <v/>
      </c>
      <c r="K208" s="54" t="str">
        <f>IF(VLOOKUP($A208,'[1]2. Child Protection'!$B$8:$BE$226,'[1]2. Child Protection'!D$1,FALSE)=C208,"",VLOOKUP($A208,'[1]2. Child Protection'!$B$8:$BE$226,'[1]2. Child Protection'!D$1,FALSE))</f>
        <v/>
      </c>
      <c r="L208" s="54" t="str">
        <f>IF(VLOOKUP($A208,'[1]2. Child Protection'!$B$8:$BE$226,'[1]2. Child Protection'!E$1,FALSE)=D208,"",VLOOKUP($A208,'[1]2. Child Protection'!$B$8:$BE$226,'[1]2. Child Protection'!E$1,FALSE)-D208)</f>
        <v/>
      </c>
      <c r="M208" s="54" t="str">
        <f>IF(VLOOKUP($A208,'[1]2. Child Protection'!$B$8:$BE$226,'[1]2. Child Protection'!F$1,FALSE)=E208,"",VLOOKUP($A208,'[1]2. Child Protection'!$B$8:$BE$226,'[1]2. Child Protection'!F$1,FALSE))</f>
        <v/>
      </c>
      <c r="N208" s="54" t="str">
        <f>IF(VLOOKUP($A208,'[1]2. Child Protection'!$B$8:$BE$226,'[1]2. Child Protection'!G$1,FALSE)=F208,"",VLOOKUP($A208,'[1]2. Child Protection'!$B$8:$BE$226,'[1]2. Child Protection'!G$1,FALSE)-F208)</f>
        <v/>
      </c>
      <c r="O208" s="54" t="str">
        <f>IF(VLOOKUP($A208,'[1]2. Child Protection'!$B$8:$BE$226,'[1]2. Child Protection'!H$1,FALSE)=G208,"",VLOOKUP($A208,'[1]2. Child Protection'!$B$8:$BE$226,'[1]2. Child Protection'!H$1,FALSE))</f>
        <v/>
      </c>
      <c r="P208" s="44" t="str">
        <f>IF(VLOOKUP($A208,'[1]2. Child Protection'!$B$8:$BE$226,'[1]2. Child Protection'!I$1,FALSE)=H208,"",VLOOKUP($A208,'[1]2. Child Protection'!$B$8:$BE$226,'[1]2. Child Protection'!I$1,FALSE))</f>
        <v/>
      </c>
      <c r="R208" s="56"/>
    </row>
    <row r="209" spans="1:18" x14ac:dyDescent="0.3">
      <c r="A209" s="52" t="s">
        <v>267</v>
      </c>
      <c r="B209" s="53" t="s">
        <v>22</v>
      </c>
      <c r="C209" s="53"/>
      <c r="D209" s="53" t="s">
        <v>22</v>
      </c>
      <c r="E209" s="53"/>
      <c r="F209" s="53" t="s">
        <v>22</v>
      </c>
      <c r="G209" s="53"/>
      <c r="H209" s="55"/>
      <c r="J209" s="54" t="str">
        <f>IF(VLOOKUP($A209,'[1]2. Child Protection'!$B$8:$BE$226,'[1]2. Child Protection'!C$1,FALSE)=B209,"",VLOOKUP($A209,'[1]2. Child Protection'!$B$8:$BE$226,'[1]2. Child Protection'!C$1,FALSE)-B209)</f>
        <v/>
      </c>
      <c r="K209" s="54" t="str">
        <f>IF(VLOOKUP($A209,'[1]2. Child Protection'!$B$8:$BE$226,'[1]2. Child Protection'!D$1,FALSE)=C209,"",VLOOKUP($A209,'[1]2. Child Protection'!$B$8:$BE$226,'[1]2. Child Protection'!D$1,FALSE))</f>
        <v/>
      </c>
      <c r="L209" s="54" t="str">
        <f>IF(VLOOKUP($A209,'[1]2. Child Protection'!$B$8:$BE$226,'[1]2. Child Protection'!E$1,FALSE)=D209,"",VLOOKUP($A209,'[1]2. Child Protection'!$B$8:$BE$226,'[1]2. Child Protection'!E$1,FALSE)-D209)</f>
        <v/>
      </c>
      <c r="M209" s="54" t="str">
        <f>IF(VLOOKUP($A209,'[1]2. Child Protection'!$B$8:$BE$226,'[1]2. Child Protection'!F$1,FALSE)=E209,"",VLOOKUP($A209,'[1]2. Child Protection'!$B$8:$BE$226,'[1]2. Child Protection'!F$1,FALSE))</f>
        <v/>
      </c>
      <c r="N209" s="54" t="str">
        <f>IF(VLOOKUP($A209,'[1]2. Child Protection'!$B$8:$BE$226,'[1]2. Child Protection'!G$1,FALSE)=F209,"",VLOOKUP($A209,'[1]2. Child Protection'!$B$8:$BE$226,'[1]2. Child Protection'!G$1,FALSE)-F209)</f>
        <v/>
      </c>
      <c r="O209" s="54" t="str">
        <f>IF(VLOOKUP($A209,'[1]2. Child Protection'!$B$8:$BE$226,'[1]2. Child Protection'!H$1,FALSE)=G209,"",VLOOKUP($A209,'[1]2. Child Protection'!$B$8:$BE$226,'[1]2. Child Protection'!H$1,FALSE))</f>
        <v/>
      </c>
      <c r="P209" s="44" t="str">
        <f>IF(VLOOKUP($A209,'[1]2. Child Protection'!$B$8:$BE$226,'[1]2. Child Protection'!I$1,FALSE)=H209,"",VLOOKUP($A209,'[1]2. Child Protection'!$B$8:$BE$226,'[1]2. Child Protection'!I$1,FALSE))</f>
        <v/>
      </c>
    </row>
    <row r="210" spans="1:18" x14ac:dyDescent="0.3">
      <c r="A210" s="52" t="s">
        <v>268</v>
      </c>
      <c r="B210" s="53">
        <v>6.6</v>
      </c>
      <c r="C210" s="53"/>
      <c r="D210" s="53">
        <v>6</v>
      </c>
      <c r="E210" s="53"/>
      <c r="F210" s="53">
        <v>7.1</v>
      </c>
      <c r="G210" s="53"/>
      <c r="H210" s="55" t="s">
        <v>361</v>
      </c>
      <c r="J210" s="54" t="str">
        <f>IF(VLOOKUP($A210,'[1]2. Child Protection'!$B$8:$BE$226,'[1]2. Child Protection'!C$1,FALSE)=B210,"",VLOOKUP($A210,'[1]2. Child Protection'!$B$8:$BE$226,'[1]2. Child Protection'!C$1,FALSE)-B210)</f>
        <v/>
      </c>
      <c r="K210" s="54" t="str">
        <f>IF(VLOOKUP($A210,'[1]2. Child Protection'!$B$8:$BE$226,'[1]2. Child Protection'!D$1,FALSE)=C210,"",VLOOKUP($A210,'[1]2. Child Protection'!$B$8:$BE$226,'[1]2. Child Protection'!D$1,FALSE))</f>
        <v/>
      </c>
      <c r="L210" s="54" t="str">
        <f>IF(VLOOKUP($A210,'[1]2. Child Protection'!$B$8:$BE$226,'[1]2. Child Protection'!E$1,FALSE)=D210,"",VLOOKUP($A210,'[1]2. Child Protection'!$B$8:$BE$226,'[1]2. Child Protection'!E$1,FALSE)-D210)</f>
        <v/>
      </c>
      <c r="M210" s="54" t="str">
        <f>IF(VLOOKUP($A210,'[1]2. Child Protection'!$B$8:$BE$226,'[1]2. Child Protection'!F$1,FALSE)=E210,"",VLOOKUP($A210,'[1]2. Child Protection'!$B$8:$BE$226,'[1]2. Child Protection'!F$1,FALSE))</f>
        <v/>
      </c>
      <c r="N210" s="54" t="str">
        <f>IF(VLOOKUP($A210,'[1]2. Child Protection'!$B$8:$BE$226,'[1]2. Child Protection'!G$1,FALSE)=F210,"",VLOOKUP($A210,'[1]2. Child Protection'!$B$8:$BE$226,'[1]2. Child Protection'!G$1,FALSE)-F210)</f>
        <v/>
      </c>
      <c r="O210" s="54" t="str">
        <f>IF(VLOOKUP($A210,'[1]2. Child Protection'!$B$8:$BE$226,'[1]2. Child Protection'!H$1,FALSE)=G210,"",VLOOKUP($A210,'[1]2. Child Protection'!$B$8:$BE$226,'[1]2. Child Protection'!H$1,FALSE))</f>
        <v/>
      </c>
      <c r="P210" s="44" t="str">
        <f>IF(VLOOKUP($A210,'[1]2. Child Protection'!$B$8:$BE$226,'[1]2. Child Protection'!I$1,FALSE)=H210,"",VLOOKUP($A210,'[1]2. Child Protection'!$B$8:$BE$226,'[1]2. Child Protection'!I$1,FALSE))</f>
        <v/>
      </c>
      <c r="R210" s="56"/>
    </row>
    <row r="211" spans="1:18" x14ac:dyDescent="0.3">
      <c r="A211" s="52" t="s">
        <v>269</v>
      </c>
      <c r="B211" s="53" t="s">
        <v>22</v>
      </c>
      <c r="C211" s="53"/>
      <c r="D211" s="53" t="s">
        <v>22</v>
      </c>
      <c r="E211" s="53"/>
      <c r="F211" s="53" t="s">
        <v>22</v>
      </c>
      <c r="G211" s="53"/>
      <c r="H211" s="55"/>
      <c r="J211" s="54" t="str">
        <f>IF(VLOOKUP($A211,'[1]2. Child Protection'!$B$8:$BE$226,'[1]2. Child Protection'!C$1,FALSE)=B211,"",VLOOKUP($A211,'[1]2. Child Protection'!$B$8:$BE$226,'[1]2. Child Protection'!C$1,FALSE)-B211)</f>
        <v/>
      </c>
      <c r="K211" s="54" t="str">
        <f>IF(VLOOKUP($A211,'[1]2. Child Protection'!$B$8:$BE$226,'[1]2. Child Protection'!D$1,FALSE)=C211,"",VLOOKUP($A211,'[1]2. Child Protection'!$B$8:$BE$226,'[1]2. Child Protection'!D$1,FALSE))</f>
        <v/>
      </c>
      <c r="L211" s="54" t="str">
        <f>IF(VLOOKUP($A211,'[1]2. Child Protection'!$B$8:$BE$226,'[1]2. Child Protection'!E$1,FALSE)=D211,"",VLOOKUP($A211,'[1]2. Child Protection'!$B$8:$BE$226,'[1]2. Child Protection'!E$1,FALSE)-D211)</f>
        <v/>
      </c>
      <c r="M211" s="54" t="str">
        <f>IF(VLOOKUP($A211,'[1]2. Child Protection'!$B$8:$BE$226,'[1]2. Child Protection'!F$1,FALSE)=E211,"",VLOOKUP($A211,'[1]2. Child Protection'!$B$8:$BE$226,'[1]2. Child Protection'!F$1,FALSE))</f>
        <v/>
      </c>
      <c r="N211" s="54" t="str">
        <f>IF(VLOOKUP($A211,'[1]2. Child Protection'!$B$8:$BE$226,'[1]2. Child Protection'!G$1,FALSE)=F211,"",VLOOKUP($A211,'[1]2. Child Protection'!$B$8:$BE$226,'[1]2. Child Protection'!G$1,FALSE)-F211)</f>
        <v/>
      </c>
      <c r="O211" s="54" t="str">
        <f>IF(VLOOKUP($A211,'[1]2. Child Protection'!$B$8:$BE$226,'[1]2. Child Protection'!H$1,FALSE)=G211,"",VLOOKUP($A211,'[1]2. Child Protection'!$B$8:$BE$226,'[1]2. Child Protection'!H$1,FALSE))</f>
        <v/>
      </c>
      <c r="P211" s="44" t="str">
        <f>IF(VLOOKUP($A211,'[1]2. Child Protection'!$B$8:$BE$226,'[1]2. Child Protection'!I$1,FALSE)=H211,"",VLOOKUP($A211,'[1]2. Child Protection'!$B$8:$BE$226,'[1]2. Child Protection'!I$1,FALSE))</f>
        <v/>
      </c>
    </row>
    <row r="212" spans="1:18" x14ac:dyDescent="0.3">
      <c r="A212" s="52" t="s">
        <v>270</v>
      </c>
      <c r="B212" s="53">
        <v>23</v>
      </c>
      <c r="C212" s="53" t="s">
        <v>170</v>
      </c>
      <c r="D212" s="53">
        <v>22.9</v>
      </c>
      <c r="E212" s="53" t="s">
        <v>170</v>
      </c>
      <c r="F212" s="53">
        <v>23</v>
      </c>
      <c r="G212" s="53" t="s">
        <v>170</v>
      </c>
      <c r="H212" s="55" t="s">
        <v>362</v>
      </c>
      <c r="J212" s="54" t="str">
        <f>IF(VLOOKUP($A212,'[1]2. Child Protection'!$B$8:$BE$226,'[1]2. Child Protection'!C$1,FALSE)=B212,"",VLOOKUP($A212,'[1]2. Child Protection'!$B$8:$BE$226,'[1]2. Child Protection'!C$1,FALSE)-B212)</f>
        <v/>
      </c>
      <c r="K212" s="54" t="str">
        <f>IF(VLOOKUP($A212,'[1]2. Child Protection'!$B$8:$BE$226,'[1]2. Child Protection'!D$1,FALSE)=C212,"",VLOOKUP($A212,'[1]2. Child Protection'!$B$8:$BE$226,'[1]2. Child Protection'!D$1,FALSE))</f>
        <v/>
      </c>
      <c r="L212" s="54" t="str">
        <f>IF(VLOOKUP($A212,'[1]2. Child Protection'!$B$8:$BE$226,'[1]2. Child Protection'!E$1,FALSE)=D212,"",VLOOKUP($A212,'[1]2. Child Protection'!$B$8:$BE$226,'[1]2. Child Protection'!E$1,FALSE)-D212)</f>
        <v/>
      </c>
      <c r="M212" s="54" t="str">
        <f>IF(VLOOKUP($A212,'[1]2. Child Protection'!$B$8:$BE$226,'[1]2. Child Protection'!F$1,FALSE)=E212,"",VLOOKUP($A212,'[1]2. Child Protection'!$B$8:$BE$226,'[1]2. Child Protection'!F$1,FALSE))</f>
        <v/>
      </c>
      <c r="N212" s="54" t="str">
        <f>IF(VLOOKUP($A212,'[1]2. Child Protection'!$B$8:$BE$226,'[1]2. Child Protection'!G$1,FALSE)=F212,"",VLOOKUP($A212,'[1]2. Child Protection'!$B$8:$BE$226,'[1]2. Child Protection'!G$1,FALSE)-F212)</f>
        <v/>
      </c>
      <c r="O212" s="54" t="str">
        <f>IF(VLOOKUP($A212,'[1]2. Child Protection'!$B$8:$BE$226,'[1]2. Child Protection'!H$1,FALSE)=G212,"",VLOOKUP($A212,'[1]2. Child Protection'!$B$8:$BE$226,'[1]2. Child Protection'!H$1,FALSE))</f>
        <v/>
      </c>
      <c r="P212" s="44" t="str">
        <f>IF(VLOOKUP($A212,'[1]2. Child Protection'!$B$8:$BE$226,'[1]2. Child Protection'!I$1,FALSE)=H212,"",VLOOKUP($A212,'[1]2. Child Protection'!$B$8:$BE$226,'[1]2. Child Protection'!I$1,FALSE))</f>
        <v/>
      </c>
    </row>
    <row r="213" spans="1:18" x14ac:dyDescent="0.3">
      <c r="A213" s="52" t="s">
        <v>271</v>
      </c>
      <c r="B213" s="53">
        <v>27.9</v>
      </c>
      <c r="C213" s="53"/>
      <c r="D213" s="53">
        <v>33.1</v>
      </c>
      <c r="E213" s="53"/>
      <c r="F213" s="53">
        <v>22.4</v>
      </c>
      <c r="G213" s="53"/>
      <c r="H213" s="55" t="s">
        <v>310</v>
      </c>
      <c r="J213" s="54" t="str">
        <f>IF(VLOOKUP($A213,'[1]2. Child Protection'!$B$8:$BE$226,'[1]2. Child Protection'!C$1,FALSE)=B213,"",VLOOKUP($A213,'[1]2. Child Protection'!$B$8:$BE$226,'[1]2. Child Protection'!C$1,FALSE)-B213)</f>
        <v/>
      </c>
      <c r="K213" s="54" t="str">
        <f>IF(VLOOKUP($A213,'[1]2. Child Protection'!$B$8:$BE$226,'[1]2. Child Protection'!D$1,FALSE)=C213,"",VLOOKUP($A213,'[1]2. Child Protection'!$B$8:$BE$226,'[1]2. Child Protection'!D$1,FALSE))</f>
        <v/>
      </c>
      <c r="L213" s="54" t="str">
        <f>IF(VLOOKUP($A213,'[1]2. Child Protection'!$B$8:$BE$226,'[1]2. Child Protection'!E$1,FALSE)=D213,"",VLOOKUP($A213,'[1]2. Child Protection'!$B$8:$BE$226,'[1]2. Child Protection'!E$1,FALSE)-D213)</f>
        <v/>
      </c>
      <c r="M213" s="54" t="str">
        <f>IF(VLOOKUP($A213,'[1]2. Child Protection'!$B$8:$BE$226,'[1]2. Child Protection'!F$1,FALSE)=E213,"",VLOOKUP($A213,'[1]2. Child Protection'!$B$8:$BE$226,'[1]2. Child Protection'!F$1,FALSE))</f>
        <v/>
      </c>
      <c r="N213" s="54" t="str">
        <f>IF(VLOOKUP($A213,'[1]2. Child Protection'!$B$8:$BE$226,'[1]2. Child Protection'!G$1,FALSE)=F213,"",VLOOKUP($A213,'[1]2. Child Protection'!$B$8:$BE$226,'[1]2. Child Protection'!G$1,FALSE)-F213)</f>
        <v/>
      </c>
      <c r="O213" s="54" t="str">
        <f>IF(VLOOKUP($A213,'[1]2. Child Protection'!$B$8:$BE$226,'[1]2. Child Protection'!H$1,FALSE)=G213,"",VLOOKUP($A213,'[1]2. Child Protection'!$B$8:$BE$226,'[1]2. Child Protection'!H$1,FALSE))</f>
        <v/>
      </c>
      <c r="P213" s="44" t="str">
        <f>IF(VLOOKUP($A213,'[1]2. Child Protection'!$B$8:$BE$226,'[1]2. Child Protection'!I$1,FALSE)=H213,"",VLOOKUP($A213,'[1]2. Child Protection'!$B$8:$BE$226,'[1]2. Child Protection'!I$1,FALSE))</f>
        <v/>
      </c>
    </row>
    <row r="214" spans="1:18" x14ac:dyDescent="0.3">
      <c r="A214" s="52"/>
      <c r="J214" s="54"/>
      <c r="K214" s="54"/>
      <c r="L214" s="54"/>
      <c r="M214" s="54"/>
      <c r="N214" s="54"/>
      <c r="O214" s="54"/>
    </row>
    <row r="215" spans="1:18" x14ac:dyDescent="0.3">
      <c r="A215" s="39" t="s">
        <v>272</v>
      </c>
      <c r="B215" s="58"/>
      <c r="C215" s="58"/>
      <c r="D215" s="59"/>
      <c r="E215" s="58"/>
      <c r="F215" s="59"/>
      <c r="G215" s="60"/>
      <c r="H215" s="54"/>
      <c r="J215" s="54" t="str">
        <f>IF(VLOOKUP($A215,'[1]2. Child Protection'!$B$8:$BE$226,'[1]2. Child Protection'!C$1,FALSE)=B215,"",VLOOKUP($A215,'[1]2. Child Protection'!$B$8:$BE$226,'[1]2. Child Protection'!C$1,FALSE))</f>
        <v/>
      </c>
      <c r="K215" s="54" t="str">
        <f>IF(VLOOKUP($A215,'[1]2. Child Protection'!$B$8:$BE$226,'[1]2. Child Protection'!D$1,FALSE)=C215,"",VLOOKUP($A215,'[1]2. Child Protection'!$B$8:$BE$226,'[1]2. Child Protection'!D$1,FALSE))</f>
        <v/>
      </c>
      <c r="L215" s="54" t="str">
        <f>IF(VLOOKUP($A215,'[1]2. Child Protection'!$B$8:$BE$226,'[1]2. Child Protection'!E$1,FALSE)=D215,"",VLOOKUP($A215,'[1]2. Child Protection'!$B$8:$BE$226,'[1]2. Child Protection'!E$1,FALSE))</f>
        <v/>
      </c>
      <c r="M215" s="54" t="str">
        <f>IF(VLOOKUP($A215,'[1]2. Child Protection'!$B$8:$BE$226,'[1]2. Child Protection'!F$1,FALSE)=E215,"",VLOOKUP($A215,'[1]2. Child Protection'!$B$8:$BE$226,'[1]2. Child Protection'!F$1,FALSE))</f>
        <v/>
      </c>
      <c r="N215" s="54" t="str">
        <f>IF(VLOOKUP($A215,'[1]2. Child Protection'!$B$8:$BE$226,'[1]2. Child Protection'!G$1,FALSE)=F215,"",VLOOKUP($A215,'[1]2. Child Protection'!$B$8:$BE$226,'[1]2. Child Protection'!G$1,FALSE))</f>
        <v/>
      </c>
      <c r="O215" s="54" t="str">
        <f>IF(VLOOKUP($A215,'[1]2. Child Protection'!$B$8:$BE$226,'[1]2. Child Protection'!H$1,FALSE)=G215,"",VLOOKUP($A215,'[1]2. Child Protection'!$B$8:$BE$226,'[1]2. Child Protection'!H$1,FALSE))</f>
        <v/>
      </c>
      <c r="P215" s="44" t="str">
        <f>IF(VLOOKUP($A215,'[1]2. Child Protection'!$B$8:$BE$226,'[1]2. Child Protection'!I$1,FALSE)=H215,"",VLOOKUP($A215,'[1]2. Child Protection'!$B$8:$BE$226,'[1]2. Child Protection'!I$1,FALSE))</f>
        <v/>
      </c>
    </row>
    <row r="216" spans="1:18" x14ac:dyDescent="0.3">
      <c r="A216" s="40" t="s">
        <v>276</v>
      </c>
      <c r="B216" s="53" t="s">
        <v>22</v>
      </c>
      <c r="C216" s="54"/>
      <c r="D216" s="53" t="s">
        <v>22</v>
      </c>
      <c r="E216" s="54"/>
      <c r="F216" s="53" t="s">
        <v>22</v>
      </c>
      <c r="G216" s="61"/>
      <c r="H216" s="54"/>
      <c r="J216" s="54" t="str">
        <f>IF(VLOOKUP($A216,'[1]2. Child Protection'!$B$8:$BE$226,'[1]2. Child Protection'!C$1,FALSE)=B216,"",VLOOKUP($A216,'[1]2. Child Protection'!$B$8:$BE$226,'[1]2. Child Protection'!C$1,FALSE))</f>
        <v/>
      </c>
      <c r="K216" s="54" t="str">
        <f>IF(VLOOKUP($A216,'[1]2. Child Protection'!$B$8:$BE$226,'[1]2. Child Protection'!D$1,FALSE)=C216,"",VLOOKUP($A216,'[1]2. Child Protection'!$B$8:$BE$226,'[1]2. Child Protection'!D$1,FALSE))</f>
        <v/>
      </c>
      <c r="L216" s="54" t="str">
        <f>IF(VLOOKUP($A216,'[1]2. Child Protection'!$B$8:$BE$226,'[1]2. Child Protection'!E$1,FALSE)=D216,"",VLOOKUP($A216,'[1]2. Child Protection'!$B$8:$BE$226,'[1]2. Child Protection'!E$1,FALSE))</f>
        <v/>
      </c>
      <c r="M216" s="54" t="str">
        <f>IF(VLOOKUP($A216,'[1]2. Child Protection'!$B$8:$BE$226,'[1]2. Child Protection'!F$1,FALSE)=E216,"",VLOOKUP($A216,'[1]2. Child Protection'!$B$8:$BE$226,'[1]2. Child Protection'!F$1,FALSE))</f>
        <v/>
      </c>
      <c r="N216" s="54" t="str">
        <f>IF(VLOOKUP($A216,'[1]2. Child Protection'!$B$8:$BE$226,'[1]2. Child Protection'!G$1,FALSE)=F216,"",VLOOKUP($A216,'[1]2. Child Protection'!$B$8:$BE$226,'[1]2. Child Protection'!G$1,FALSE))</f>
        <v/>
      </c>
      <c r="O216" s="54" t="str">
        <f>IF(VLOOKUP($A216,'[1]2. Child Protection'!$B$8:$BE$226,'[1]2. Child Protection'!H$1,FALSE)=G216,"",VLOOKUP($A216,'[1]2. Child Protection'!$B$8:$BE$226,'[1]2. Child Protection'!H$1,FALSE))</f>
        <v/>
      </c>
      <c r="P216" s="44" t="str">
        <f>IF(VLOOKUP($A216,'[1]2. Child Protection'!$B$8:$BE$226,'[1]2. Child Protection'!I$1,FALSE)=H216,"",VLOOKUP($A216,'[1]2. Child Protection'!$B$8:$BE$226,'[1]2. Child Protection'!I$1,FALSE))</f>
        <v/>
      </c>
      <c r="R216" s="56"/>
    </row>
    <row r="217" spans="1:18" x14ac:dyDescent="0.3">
      <c r="A217" s="41" t="s">
        <v>278</v>
      </c>
      <c r="B217" s="53" t="s">
        <v>22</v>
      </c>
      <c r="C217" s="54"/>
      <c r="D217" s="53" t="s">
        <v>22</v>
      </c>
      <c r="E217" s="54"/>
      <c r="F217" s="53" t="s">
        <v>22</v>
      </c>
      <c r="G217" s="61"/>
      <c r="H217" s="54"/>
      <c r="J217" s="54" t="str">
        <f>IF(VLOOKUP($A217,'[1]2. Child Protection'!$B$8:$BE$226,'[1]2. Child Protection'!C$1,FALSE)=B217,"",VLOOKUP($A217,'[1]2. Child Protection'!$B$8:$BE$226,'[1]2. Child Protection'!C$1,FALSE))</f>
        <v/>
      </c>
      <c r="K217" s="54" t="str">
        <f>IF(VLOOKUP($A217,'[1]2. Child Protection'!$B$8:$BE$226,'[1]2. Child Protection'!D$1,FALSE)=C217,"",VLOOKUP($A217,'[1]2. Child Protection'!$B$8:$BE$226,'[1]2. Child Protection'!D$1,FALSE))</f>
        <v/>
      </c>
      <c r="L217" s="54" t="str">
        <f>IF(VLOOKUP($A217,'[1]2. Child Protection'!$B$8:$BE$226,'[1]2. Child Protection'!E$1,FALSE)=D217,"",VLOOKUP($A217,'[1]2. Child Protection'!$B$8:$BE$226,'[1]2. Child Protection'!E$1,FALSE))</f>
        <v/>
      </c>
      <c r="M217" s="54" t="str">
        <f>IF(VLOOKUP($A217,'[1]2. Child Protection'!$B$8:$BE$226,'[1]2. Child Protection'!F$1,FALSE)=E217,"",VLOOKUP($A217,'[1]2. Child Protection'!$B$8:$BE$226,'[1]2. Child Protection'!F$1,FALSE))</f>
        <v/>
      </c>
      <c r="N217" s="54" t="str">
        <f>IF(VLOOKUP($A217,'[1]2. Child Protection'!$B$8:$BE$226,'[1]2. Child Protection'!G$1,FALSE)=F217,"",VLOOKUP($A217,'[1]2. Child Protection'!$B$8:$BE$226,'[1]2. Child Protection'!G$1,FALSE))</f>
        <v/>
      </c>
      <c r="O217" s="54" t="str">
        <f>IF(VLOOKUP($A217,'[1]2. Child Protection'!$B$8:$BE$226,'[1]2. Child Protection'!H$1,FALSE)=G217,"",VLOOKUP($A217,'[1]2. Child Protection'!$B$8:$BE$226,'[1]2. Child Protection'!H$1,FALSE))</f>
        <v/>
      </c>
      <c r="P217" s="44" t="str">
        <f>IF(VLOOKUP($A217,'[1]2. Child Protection'!$B$8:$BE$226,'[1]2. Child Protection'!I$1,FALSE)=H217,"",VLOOKUP($A217,'[1]2. Child Protection'!$B$8:$BE$226,'[1]2. Child Protection'!I$1,FALSE))</f>
        <v/>
      </c>
      <c r="R217" s="56"/>
    </row>
    <row r="218" spans="1:18" x14ac:dyDescent="0.3">
      <c r="A218" s="42" t="s">
        <v>301</v>
      </c>
      <c r="B218" s="53" t="s">
        <v>22</v>
      </c>
      <c r="C218" s="54"/>
      <c r="D218" s="53" t="s">
        <v>22</v>
      </c>
      <c r="E218" s="54"/>
      <c r="F218" s="53" t="s">
        <v>22</v>
      </c>
      <c r="G218" s="61"/>
      <c r="H218" s="54"/>
      <c r="J218" s="54" t="e">
        <f>IF(VLOOKUP($A218,'[1]2. Child Protection'!$B$8:$BE$226,'[1]2. Child Protection'!C$1,FALSE)=B218,"",VLOOKUP($A218,'[1]2. Child Protection'!$B$8:$BE$226,'[1]2. Child Protection'!C$1,FALSE))</f>
        <v>#N/A</v>
      </c>
      <c r="K218" s="54" t="e">
        <f>IF(VLOOKUP($A218,'[1]2. Child Protection'!$B$8:$BE$226,'[1]2. Child Protection'!D$1,FALSE)=C218,"",VLOOKUP($A218,'[1]2. Child Protection'!$B$8:$BE$226,'[1]2. Child Protection'!D$1,FALSE))</f>
        <v>#N/A</v>
      </c>
      <c r="L218" s="54" t="e">
        <f>IF(VLOOKUP($A218,'[1]2. Child Protection'!$B$8:$BE$226,'[1]2. Child Protection'!E$1,FALSE)=D218,"",VLOOKUP($A218,'[1]2. Child Protection'!$B$8:$BE$226,'[1]2. Child Protection'!E$1,FALSE))</f>
        <v>#N/A</v>
      </c>
      <c r="M218" s="54" t="e">
        <f>IF(VLOOKUP($A218,'[1]2. Child Protection'!$B$8:$BE$226,'[1]2. Child Protection'!F$1,FALSE)=E218,"",VLOOKUP($A218,'[1]2. Child Protection'!$B$8:$BE$226,'[1]2. Child Protection'!F$1,FALSE))</f>
        <v>#N/A</v>
      </c>
      <c r="N218" s="54" t="e">
        <f>IF(VLOOKUP($A218,'[1]2. Child Protection'!$B$8:$BE$226,'[1]2. Child Protection'!G$1,FALSE)=F218,"",VLOOKUP($A218,'[1]2. Child Protection'!$B$8:$BE$226,'[1]2. Child Protection'!G$1,FALSE))</f>
        <v>#N/A</v>
      </c>
      <c r="O218" s="54" t="e">
        <f>IF(VLOOKUP($A218,'[1]2. Child Protection'!$B$8:$BE$226,'[1]2. Child Protection'!H$1,FALSE)=G218,"",VLOOKUP($A218,'[1]2. Child Protection'!$B$8:$BE$226,'[1]2. Child Protection'!H$1,FALSE))</f>
        <v>#N/A</v>
      </c>
      <c r="P218" s="44" t="e">
        <f>IF(VLOOKUP($A218,'[1]2. Child Protection'!$B$8:$BE$226,'[1]2. Child Protection'!I$1,FALSE)=H218,"",VLOOKUP($A218,'[1]2. Child Protection'!$B$8:$BE$226,'[1]2. Child Protection'!I$1,FALSE))</f>
        <v>#N/A</v>
      </c>
      <c r="R218" s="56"/>
    </row>
    <row r="219" spans="1:18" x14ac:dyDescent="0.3">
      <c r="A219" s="40" t="s">
        <v>299</v>
      </c>
      <c r="B219" s="53" t="s">
        <v>22</v>
      </c>
      <c r="C219" s="53"/>
      <c r="D219" s="53" t="s">
        <v>22</v>
      </c>
      <c r="E219" s="53"/>
      <c r="F219" s="53" t="s">
        <v>22</v>
      </c>
      <c r="G219" s="61"/>
      <c r="H219" s="54"/>
      <c r="J219" s="54" t="str">
        <f>IF(VLOOKUP($A219,'[1]2. Child Protection'!$B$8:$BE$226,'[1]2. Child Protection'!C$1,FALSE)=B219,"",VLOOKUP($A219,'[1]2. Child Protection'!$B$8:$BE$226,'[1]2. Child Protection'!C$1,FALSE))</f>
        <v/>
      </c>
      <c r="K219" s="54" t="str">
        <f>IF(VLOOKUP($A219,'[1]2. Child Protection'!$B$8:$BE$226,'[1]2. Child Protection'!D$1,FALSE)=C219,"",VLOOKUP($A219,'[1]2. Child Protection'!$B$8:$BE$226,'[1]2. Child Protection'!D$1,FALSE))</f>
        <v/>
      </c>
      <c r="L219" s="54" t="str">
        <f>IF(VLOOKUP($A219,'[1]2. Child Protection'!$B$8:$BE$226,'[1]2. Child Protection'!E$1,FALSE)=D219,"",VLOOKUP($A219,'[1]2. Child Protection'!$B$8:$BE$226,'[1]2. Child Protection'!E$1,FALSE))</f>
        <v/>
      </c>
      <c r="M219" s="54" t="str">
        <f>IF(VLOOKUP($A219,'[1]2. Child Protection'!$B$8:$BE$226,'[1]2. Child Protection'!F$1,FALSE)=E219,"",VLOOKUP($A219,'[1]2. Child Protection'!$B$8:$BE$226,'[1]2. Child Protection'!F$1,FALSE))</f>
        <v/>
      </c>
      <c r="N219" s="54" t="str">
        <f>IF(VLOOKUP($A219,'[1]2. Child Protection'!$B$8:$BE$226,'[1]2. Child Protection'!G$1,FALSE)=F219,"",VLOOKUP($A219,'[1]2. Child Protection'!$B$8:$BE$226,'[1]2. Child Protection'!G$1,FALSE))</f>
        <v/>
      </c>
      <c r="O219" s="54" t="str">
        <f>IF(VLOOKUP($A219,'[1]2. Child Protection'!$B$8:$BE$226,'[1]2. Child Protection'!H$1,FALSE)=G219,"",VLOOKUP($A219,'[1]2. Child Protection'!$B$8:$BE$226,'[1]2. Child Protection'!H$1,FALSE))</f>
        <v/>
      </c>
      <c r="P219" s="44" t="str">
        <f>IF(VLOOKUP($A219,'[1]2. Child Protection'!$B$8:$BE$226,'[1]2. Child Protection'!I$1,FALSE)=H219,"",VLOOKUP($A219,'[1]2. Child Protection'!$B$8:$BE$226,'[1]2. Child Protection'!I$1,FALSE))</f>
        <v/>
      </c>
    </row>
    <row r="220" spans="1:18" x14ac:dyDescent="0.3">
      <c r="A220" s="40" t="s">
        <v>277</v>
      </c>
      <c r="B220" s="53">
        <v>7.01</v>
      </c>
      <c r="C220" s="53"/>
      <c r="D220" s="53">
        <v>6.35</v>
      </c>
      <c r="E220" s="53"/>
      <c r="F220" s="53">
        <v>6.45</v>
      </c>
      <c r="G220" s="61"/>
      <c r="H220" s="54"/>
      <c r="J220" s="54" t="str">
        <f>IF(VLOOKUP($A220,'[1]2. Child Protection'!$B$8:$BE$226,'[1]2. Child Protection'!C$1,FALSE)=B220,"",VLOOKUP($A220,'[1]2. Child Protection'!$B$8:$BE$226,'[1]2. Child Protection'!C$1,FALSE))</f>
        <v/>
      </c>
      <c r="K220" s="54" t="str">
        <f>IF(VLOOKUP($A220,'[1]2. Child Protection'!$B$8:$BE$226,'[1]2. Child Protection'!D$1,FALSE)=C220,"",VLOOKUP($A220,'[1]2. Child Protection'!$B$8:$BE$226,'[1]2. Child Protection'!D$1,FALSE))</f>
        <v/>
      </c>
      <c r="L220" s="54" t="str">
        <f>IF(VLOOKUP($A220,'[1]2. Child Protection'!$B$8:$BE$226,'[1]2. Child Protection'!E$1,FALSE)=D220,"",VLOOKUP($A220,'[1]2. Child Protection'!$B$8:$BE$226,'[1]2. Child Protection'!E$1,FALSE))</f>
        <v/>
      </c>
      <c r="M220" s="54" t="str">
        <f>IF(VLOOKUP($A220,'[1]2. Child Protection'!$B$8:$BE$226,'[1]2. Child Protection'!F$1,FALSE)=E220,"",VLOOKUP($A220,'[1]2. Child Protection'!$B$8:$BE$226,'[1]2. Child Protection'!F$1,FALSE))</f>
        <v/>
      </c>
      <c r="N220" s="54" t="str">
        <f>IF(VLOOKUP($A220,'[1]2. Child Protection'!$B$8:$BE$226,'[1]2. Child Protection'!G$1,FALSE)=F220,"",VLOOKUP($A220,'[1]2. Child Protection'!$B$8:$BE$226,'[1]2. Child Protection'!G$1,FALSE))</f>
        <v/>
      </c>
      <c r="O220" s="54" t="str">
        <f>IF(VLOOKUP($A220,'[1]2. Child Protection'!$B$8:$BE$226,'[1]2. Child Protection'!H$1,FALSE)=G220,"",VLOOKUP($A220,'[1]2. Child Protection'!$B$8:$BE$226,'[1]2. Child Protection'!H$1,FALSE))</f>
        <v/>
      </c>
      <c r="P220" s="44" t="str">
        <f>IF(VLOOKUP($A220,'[1]2. Child Protection'!$B$8:$BE$226,'[1]2. Child Protection'!I$1,FALSE)=H220,"",VLOOKUP($A220,'[1]2. Child Protection'!$B$8:$BE$226,'[1]2. Child Protection'!I$1,FALSE))</f>
        <v>DHS, MICS and other national surveys</v>
      </c>
    </row>
    <row r="221" spans="1:18" x14ac:dyDescent="0.3">
      <c r="A221" s="40" t="s">
        <v>274</v>
      </c>
      <c r="B221" s="53" t="s">
        <v>22</v>
      </c>
      <c r="C221" s="53"/>
      <c r="D221" s="53" t="s">
        <v>22</v>
      </c>
      <c r="E221" s="53"/>
      <c r="F221" s="53" t="s">
        <v>22</v>
      </c>
      <c r="G221" s="61"/>
      <c r="H221" s="54"/>
      <c r="J221" s="54" t="str">
        <f>IF(VLOOKUP($A221,'[1]2. Child Protection'!$B$8:$BE$226,'[1]2. Child Protection'!C$1,FALSE)=B221,"",VLOOKUP($A221,'[1]2. Child Protection'!$B$8:$BE$226,'[1]2. Child Protection'!C$1,FALSE))</f>
        <v/>
      </c>
      <c r="K221" s="54" t="str">
        <f>IF(VLOOKUP($A221,'[1]2. Child Protection'!$B$8:$BE$226,'[1]2. Child Protection'!D$1,FALSE)=C221,"",VLOOKUP($A221,'[1]2. Child Protection'!$B$8:$BE$226,'[1]2. Child Protection'!D$1,FALSE))</f>
        <v/>
      </c>
      <c r="L221" s="54" t="str">
        <f>IF(VLOOKUP($A221,'[1]2. Child Protection'!$B$8:$BE$226,'[1]2. Child Protection'!E$1,FALSE)=D221,"",VLOOKUP($A221,'[1]2. Child Protection'!$B$8:$BE$226,'[1]2. Child Protection'!E$1,FALSE))</f>
        <v/>
      </c>
      <c r="M221" s="54" t="str">
        <f>IF(VLOOKUP($A221,'[1]2. Child Protection'!$B$8:$BE$226,'[1]2. Child Protection'!F$1,FALSE)=E221,"",VLOOKUP($A221,'[1]2. Child Protection'!$B$8:$BE$226,'[1]2. Child Protection'!F$1,FALSE))</f>
        <v/>
      </c>
      <c r="N221" s="54" t="str">
        <f>IF(VLOOKUP($A221,'[1]2. Child Protection'!$B$8:$BE$226,'[1]2. Child Protection'!G$1,FALSE)=F221,"",VLOOKUP($A221,'[1]2. Child Protection'!$B$8:$BE$226,'[1]2. Child Protection'!G$1,FALSE))</f>
        <v/>
      </c>
      <c r="O221" s="54" t="str">
        <f>IF(VLOOKUP($A221,'[1]2. Child Protection'!$B$8:$BE$226,'[1]2. Child Protection'!H$1,FALSE)=G221,"",VLOOKUP($A221,'[1]2. Child Protection'!$B$8:$BE$226,'[1]2. Child Protection'!H$1,FALSE))</f>
        <v/>
      </c>
      <c r="P221" s="44" t="str">
        <f>IF(VLOOKUP($A221,'[1]2. Child Protection'!$B$8:$BE$226,'[1]2. Child Protection'!I$1,FALSE)=H221,"",VLOOKUP($A221,'[1]2. Child Protection'!$B$8:$BE$226,'[1]2. Child Protection'!I$1,FALSE))</f>
        <v/>
      </c>
    </row>
    <row r="222" spans="1:18" x14ac:dyDescent="0.3">
      <c r="A222" s="40" t="s">
        <v>279</v>
      </c>
      <c r="B222" s="53" t="s">
        <v>22</v>
      </c>
      <c r="C222" s="53"/>
      <c r="D222" s="53" t="s">
        <v>22</v>
      </c>
      <c r="E222" s="53"/>
      <c r="F222" s="53" t="s">
        <v>22</v>
      </c>
      <c r="G222" s="61"/>
      <c r="H222" s="54"/>
      <c r="J222" s="54" t="str">
        <f>IF(VLOOKUP($A222,'[1]2. Child Protection'!$B$8:$BE$226,'[1]2. Child Protection'!C$1,FALSE)=B222,"",VLOOKUP($A222,'[1]2. Child Protection'!$B$8:$BE$226,'[1]2. Child Protection'!C$1,FALSE))</f>
        <v/>
      </c>
      <c r="K222" s="54" t="str">
        <f>IF(VLOOKUP($A222,'[1]2. Child Protection'!$B$8:$BE$226,'[1]2. Child Protection'!D$1,FALSE)=C222,"",VLOOKUP($A222,'[1]2. Child Protection'!$B$8:$BE$226,'[1]2. Child Protection'!D$1,FALSE))</f>
        <v/>
      </c>
      <c r="L222" s="54" t="str">
        <f>IF(VLOOKUP($A222,'[1]2. Child Protection'!$B$8:$BE$226,'[1]2. Child Protection'!E$1,FALSE)=D222,"",VLOOKUP($A222,'[1]2. Child Protection'!$B$8:$BE$226,'[1]2. Child Protection'!E$1,FALSE))</f>
        <v/>
      </c>
      <c r="M222" s="54" t="str">
        <f>IF(VLOOKUP($A222,'[1]2. Child Protection'!$B$8:$BE$226,'[1]2. Child Protection'!F$1,FALSE)=E222,"",VLOOKUP($A222,'[1]2. Child Protection'!$B$8:$BE$226,'[1]2. Child Protection'!F$1,FALSE))</f>
        <v/>
      </c>
      <c r="N222" s="54" t="str">
        <f>IF(VLOOKUP($A222,'[1]2. Child Protection'!$B$8:$BE$226,'[1]2. Child Protection'!G$1,FALSE)=F222,"",VLOOKUP($A222,'[1]2. Child Protection'!$B$8:$BE$226,'[1]2. Child Protection'!G$1,FALSE))</f>
        <v/>
      </c>
      <c r="O222" s="54" t="str">
        <f>IF(VLOOKUP($A222,'[1]2. Child Protection'!$B$8:$BE$226,'[1]2. Child Protection'!H$1,FALSE)=G222,"",VLOOKUP($A222,'[1]2. Child Protection'!$B$8:$BE$226,'[1]2. Child Protection'!H$1,FALSE))</f>
        <v/>
      </c>
      <c r="P222" s="44" t="str">
        <f>IF(VLOOKUP($A222,'[1]2. Child Protection'!$B$8:$BE$226,'[1]2. Child Protection'!I$1,FALSE)=H222,"",VLOOKUP($A222,'[1]2. Child Protection'!$B$8:$BE$226,'[1]2. Child Protection'!I$1,FALSE))</f>
        <v/>
      </c>
      <c r="R222" s="56"/>
    </row>
    <row r="223" spans="1:18" x14ac:dyDescent="0.3">
      <c r="A223" s="40" t="s">
        <v>275</v>
      </c>
      <c r="B223" s="53" t="s">
        <v>22</v>
      </c>
      <c r="C223" s="53"/>
      <c r="D223" s="53" t="s">
        <v>22</v>
      </c>
      <c r="E223" s="53"/>
      <c r="F223" s="53" t="s">
        <v>22</v>
      </c>
      <c r="G223" s="61"/>
      <c r="H223" s="54"/>
      <c r="J223" s="54" t="str">
        <f>IF(VLOOKUP($A223,'[1]2. Child Protection'!$B$8:$BE$226,'[1]2. Child Protection'!C$1,FALSE)=B223,"",VLOOKUP($A223,'[1]2. Child Protection'!$B$8:$BE$226,'[1]2. Child Protection'!C$1,FALSE))</f>
        <v/>
      </c>
      <c r="K223" s="54" t="str">
        <f>IF(VLOOKUP($A223,'[1]2. Child Protection'!$B$8:$BE$226,'[1]2. Child Protection'!D$1,FALSE)=C223,"",VLOOKUP($A223,'[1]2. Child Protection'!$B$8:$BE$226,'[1]2. Child Protection'!D$1,FALSE))</f>
        <v/>
      </c>
      <c r="L223" s="54" t="str">
        <f>IF(VLOOKUP($A223,'[1]2. Child Protection'!$B$8:$BE$226,'[1]2. Child Protection'!E$1,FALSE)=D223,"",VLOOKUP($A223,'[1]2. Child Protection'!$B$8:$BE$226,'[1]2. Child Protection'!E$1,FALSE))</f>
        <v/>
      </c>
      <c r="M223" s="54" t="str">
        <f>IF(VLOOKUP($A223,'[1]2. Child Protection'!$B$8:$BE$226,'[1]2. Child Protection'!F$1,FALSE)=E223,"",VLOOKUP($A223,'[1]2. Child Protection'!$B$8:$BE$226,'[1]2. Child Protection'!F$1,FALSE))</f>
        <v/>
      </c>
      <c r="N223" s="54" t="str">
        <f>IF(VLOOKUP($A223,'[1]2. Child Protection'!$B$8:$BE$226,'[1]2. Child Protection'!G$1,FALSE)=F223,"",VLOOKUP($A223,'[1]2. Child Protection'!$B$8:$BE$226,'[1]2. Child Protection'!G$1,FALSE))</f>
        <v/>
      </c>
      <c r="O223" s="54" t="str">
        <f>IF(VLOOKUP($A223,'[1]2. Child Protection'!$B$8:$BE$226,'[1]2. Child Protection'!H$1,FALSE)=G223,"",VLOOKUP($A223,'[1]2. Child Protection'!$B$8:$BE$226,'[1]2. Child Protection'!H$1,FALSE))</f>
        <v/>
      </c>
      <c r="P223" s="44" t="str">
        <f>IF(VLOOKUP($A223,'[1]2. Child Protection'!$B$8:$BE$226,'[1]2. Child Protection'!I$1,FALSE)=H223,"",VLOOKUP($A223,'[1]2. Child Protection'!$B$8:$BE$226,'[1]2. Child Protection'!I$1,FALSE))</f>
        <v/>
      </c>
    </row>
    <row r="224" spans="1:18" x14ac:dyDescent="0.3">
      <c r="A224" s="41" t="s">
        <v>273</v>
      </c>
      <c r="B224" s="53">
        <v>26.1</v>
      </c>
      <c r="C224" s="53"/>
      <c r="D224" s="53">
        <v>26.88</v>
      </c>
      <c r="E224" s="53"/>
      <c r="F224" s="53">
        <v>25.19</v>
      </c>
      <c r="G224" s="61"/>
      <c r="H224" s="54"/>
      <c r="J224" s="54" t="str">
        <f>IF(VLOOKUP($A224,'[1]2. Child Protection'!$B$8:$BE$226,'[1]2. Child Protection'!C$1,FALSE)=B224,"",VLOOKUP($A224,'[1]2. Child Protection'!$B$8:$BE$226,'[1]2. Child Protection'!C$1,FALSE))</f>
        <v/>
      </c>
      <c r="K224" s="54" t="str">
        <f>IF(VLOOKUP($A224,'[1]2. Child Protection'!$B$8:$BE$226,'[1]2. Child Protection'!D$1,FALSE)=C224,"",VLOOKUP($A224,'[1]2. Child Protection'!$B$8:$BE$226,'[1]2. Child Protection'!D$1,FALSE))</f>
        <v/>
      </c>
      <c r="L224" s="54" t="str">
        <f>IF(VLOOKUP($A224,'[1]2. Child Protection'!$B$8:$BE$226,'[1]2. Child Protection'!E$1,FALSE)=D224,"",VLOOKUP($A224,'[1]2. Child Protection'!$B$8:$BE$226,'[1]2. Child Protection'!E$1,FALSE))</f>
        <v/>
      </c>
      <c r="M224" s="54" t="str">
        <f>IF(VLOOKUP($A224,'[1]2. Child Protection'!$B$8:$BE$226,'[1]2. Child Protection'!F$1,FALSE)=E224,"",VLOOKUP($A224,'[1]2. Child Protection'!$B$8:$BE$226,'[1]2. Child Protection'!F$1,FALSE))</f>
        <v/>
      </c>
      <c r="N224" s="54" t="str">
        <f>IF(VLOOKUP($A224,'[1]2. Child Protection'!$B$8:$BE$226,'[1]2. Child Protection'!G$1,FALSE)=F224,"",VLOOKUP($A224,'[1]2. Child Protection'!$B$8:$BE$226,'[1]2. Child Protection'!G$1,FALSE))</f>
        <v/>
      </c>
      <c r="O224" s="54" t="str">
        <f>IF(VLOOKUP($A224,'[1]2. Child Protection'!$B$8:$BE$226,'[1]2. Child Protection'!H$1,FALSE)=G224,"",VLOOKUP($A224,'[1]2. Child Protection'!$B$8:$BE$226,'[1]2. Child Protection'!H$1,FALSE))</f>
        <v/>
      </c>
      <c r="P224" s="44" t="str">
        <f>IF(VLOOKUP($A224,'[1]2. Child Protection'!$B$8:$BE$226,'[1]2. Child Protection'!I$1,FALSE)=H224,"",VLOOKUP($A224,'[1]2. Child Protection'!$B$8:$BE$226,'[1]2. Child Protection'!I$1,FALSE))</f>
        <v>DHS, MICS and other national surveys</v>
      </c>
    </row>
    <row r="225" spans="1:18" x14ac:dyDescent="0.3">
      <c r="A225" s="42" t="s">
        <v>302</v>
      </c>
      <c r="B225" s="53">
        <v>26.27</v>
      </c>
      <c r="C225" s="53"/>
      <c r="D225" s="53">
        <v>27.96</v>
      </c>
      <c r="E225" s="53"/>
      <c r="F225" s="53">
        <v>24.35</v>
      </c>
      <c r="G225" s="61"/>
      <c r="H225" s="54"/>
      <c r="J225" s="54" t="e">
        <f>IF(VLOOKUP($A225,'[1]2. Child Protection'!$B$8:$BE$226,'[1]2. Child Protection'!C$1,FALSE)=B225,"",VLOOKUP($A225,'[1]2. Child Protection'!$B$8:$BE$226,'[1]2. Child Protection'!C$1,FALSE))</f>
        <v>#N/A</v>
      </c>
      <c r="K225" s="54" t="e">
        <f>IF(VLOOKUP($A225,'[1]2. Child Protection'!$B$8:$BE$226,'[1]2. Child Protection'!D$1,FALSE)=C225,"",VLOOKUP($A225,'[1]2. Child Protection'!$B$8:$BE$226,'[1]2. Child Protection'!D$1,FALSE))</f>
        <v>#N/A</v>
      </c>
      <c r="L225" s="54" t="e">
        <f>IF(VLOOKUP($A225,'[1]2. Child Protection'!$B$8:$BE$226,'[1]2. Child Protection'!E$1,FALSE)=D225,"",VLOOKUP($A225,'[1]2. Child Protection'!$B$8:$BE$226,'[1]2. Child Protection'!E$1,FALSE))</f>
        <v>#N/A</v>
      </c>
      <c r="M225" s="54" t="e">
        <f>IF(VLOOKUP($A225,'[1]2. Child Protection'!$B$8:$BE$226,'[1]2. Child Protection'!F$1,FALSE)=E225,"",VLOOKUP($A225,'[1]2. Child Protection'!$B$8:$BE$226,'[1]2. Child Protection'!F$1,FALSE))</f>
        <v>#N/A</v>
      </c>
      <c r="N225" s="54" t="e">
        <f>IF(VLOOKUP($A225,'[1]2. Child Protection'!$B$8:$BE$226,'[1]2. Child Protection'!G$1,FALSE)=F225,"",VLOOKUP($A225,'[1]2. Child Protection'!$B$8:$BE$226,'[1]2. Child Protection'!G$1,FALSE))</f>
        <v>#N/A</v>
      </c>
      <c r="O225" s="54" t="e">
        <f>IF(VLOOKUP($A225,'[1]2. Child Protection'!$B$8:$BE$226,'[1]2. Child Protection'!H$1,FALSE)=G225,"",VLOOKUP($A225,'[1]2. Child Protection'!$B$8:$BE$226,'[1]2. Child Protection'!H$1,FALSE))</f>
        <v>#N/A</v>
      </c>
      <c r="P225" s="44" t="e">
        <f>IF(VLOOKUP($A225,'[1]2. Child Protection'!$B$8:$BE$226,'[1]2. Child Protection'!I$1,FALSE)=H225,"",VLOOKUP($A225,'[1]2. Child Protection'!$B$8:$BE$226,'[1]2. Child Protection'!I$1,FALSE))</f>
        <v>#N/A</v>
      </c>
    </row>
    <row r="226" spans="1:18" x14ac:dyDescent="0.3">
      <c r="A226" s="40" t="s">
        <v>297</v>
      </c>
      <c r="B226" s="53">
        <v>25.95</v>
      </c>
      <c r="C226" s="53"/>
      <c r="D226" s="53">
        <v>25.97</v>
      </c>
      <c r="E226" s="53"/>
      <c r="F226" s="53">
        <v>25.91</v>
      </c>
      <c r="G226" s="61"/>
      <c r="H226" s="54"/>
      <c r="J226" s="54" t="str">
        <f>IF(VLOOKUP($A226,'[1]2. Child Protection'!$B$8:$BE$226,'[1]2. Child Protection'!C$1,FALSE)=B226,"",VLOOKUP($A226,'[1]2. Child Protection'!$B$8:$BE$226,'[1]2. Child Protection'!C$1,FALSE))</f>
        <v/>
      </c>
      <c r="K226" s="54" t="str">
        <f>IF(VLOOKUP($A226,'[1]2. Child Protection'!$B$8:$BE$226,'[1]2. Child Protection'!D$1,FALSE)=C226,"",VLOOKUP($A226,'[1]2. Child Protection'!$B$8:$BE$226,'[1]2. Child Protection'!D$1,FALSE))</f>
        <v/>
      </c>
      <c r="L226" s="54" t="str">
        <f>IF(VLOOKUP($A226,'[1]2. Child Protection'!$B$8:$BE$226,'[1]2. Child Protection'!E$1,FALSE)=D226,"",VLOOKUP($A226,'[1]2. Child Protection'!$B$8:$BE$226,'[1]2. Child Protection'!E$1,FALSE))</f>
        <v/>
      </c>
      <c r="M226" s="54" t="str">
        <f>IF(VLOOKUP($A226,'[1]2. Child Protection'!$B$8:$BE$226,'[1]2. Child Protection'!F$1,FALSE)=E226,"",VLOOKUP($A226,'[1]2. Child Protection'!$B$8:$BE$226,'[1]2. Child Protection'!F$1,FALSE))</f>
        <v/>
      </c>
      <c r="N226" s="54" t="str">
        <f>IF(VLOOKUP($A226,'[1]2. Child Protection'!$B$8:$BE$226,'[1]2. Child Protection'!G$1,FALSE)=F226,"",VLOOKUP($A226,'[1]2. Child Protection'!$B$8:$BE$226,'[1]2. Child Protection'!G$1,FALSE))</f>
        <v/>
      </c>
      <c r="O226" s="54" t="str">
        <f>IF(VLOOKUP($A226,'[1]2. Child Protection'!$B$8:$BE$226,'[1]2. Child Protection'!H$1,FALSE)=G226,"",VLOOKUP($A226,'[1]2. Child Protection'!$B$8:$BE$226,'[1]2. Child Protection'!H$1,FALSE))</f>
        <v/>
      </c>
      <c r="P226" s="44" t="str">
        <f>IF(VLOOKUP($A226,'[1]2. Child Protection'!$B$8:$BE$226,'[1]2. Child Protection'!I$1,FALSE)=H226,"",VLOOKUP($A226,'[1]2. Child Protection'!$B$8:$BE$226,'[1]2. Child Protection'!I$1,FALSE))</f>
        <v>DHS, MICS and other national surveys</v>
      </c>
    </row>
    <row r="227" spans="1:18" x14ac:dyDescent="0.3">
      <c r="A227" s="40" t="s">
        <v>280</v>
      </c>
      <c r="B227" s="53">
        <v>21.6</v>
      </c>
      <c r="C227" s="53"/>
      <c r="D227" s="53">
        <v>22.5</v>
      </c>
      <c r="E227" s="53"/>
      <c r="F227" s="53">
        <v>20.54</v>
      </c>
      <c r="G227" s="61"/>
      <c r="H227" s="54"/>
      <c r="J227" s="54" t="str">
        <f>IF(VLOOKUP($A227,'[1]2. Child Protection'!$B$8:$BE$226,'[1]2. Child Protection'!C$1,FALSE)=B227,"",VLOOKUP($A227,'[1]2. Child Protection'!$B$8:$BE$226,'[1]2. Child Protection'!C$1,FALSE))</f>
        <v/>
      </c>
      <c r="K227" s="54" t="str">
        <f>IF(VLOOKUP($A227,'[1]2. Child Protection'!$B$8:$BE$226,'[1]2. Child Protection'!D$1,FALSE)=C227,"",VLOOKUP($A227,'[1]2. Child Protection'!$B$8:$BE$226,'[1]2. Child Protection'!D$1,FALSE))</f>
        <v/>
      </c>
      <c r="L227" s="54" t="str">
        <f>IF(VLOOKUP($A227,'[1]2. Child Protection'!$B$8:$BE$226,'[1]2. Child Protection'!E$1,FALSE)=D227,"",VLOOKUP($A227,'[1]2. Child Protection'!$B$8:$BE$226,'[1]2. Child Protection'!E$1,FALSE))</f>
        <v/>
      </c>
      <c r="M227" s="54" t="str">
        <f>IF(VLOOKUP($A227,'[1]2. Child Protection'!$B$8:$BE$226,'[1]2. Child Protection'!F$1,FALSE)=E227,"",VLOOKUP($A227,'[1]2. Child Protection'!$B$8:$BE$226,'[1]2. Child Protection'!F$1,FALSE))</f>
        <v/>
      </c>
      <c r="N227" s="54" t="str">
        <f>IF(VLOOKUP($A227,'[1]2. Child Protection'!$B$8:$BE$226,'[1]2. Child Protection'!G$1,FALSE)=F227,"",VLOOKUP($A227,'[1]2. Child Protection'!$B$8:$BE$226,'[1]2. Child Protection'!G$1,FALSE))</f>
        <v/>
      </c>
      <c r="O227" s="54" t="str">
        <f>IF(VLOOKUP($A227,'[1]2. Child Protection'!$B$8:$BE$226,'[1]2. Child Protection'!H$1,FALSE)=G227,"",VLOOKUP($A227,'[1]2. Child Protection'!$B$8:$BE$226,'[1]2. Child Protection'!H$1,FALSE))</f>
        <v/>
      </c>
      <c r="P227" s="44" t="str">
        <f>IF(VLOOKUP($A227,'[1]2. Child Protection'!$B$8:$BE$226,'[1]2. Child Protection'!I$1,FALSE)=H227,"",VLOOKUP($A227,'[1]2. Child Protection'!$B$8:$BE$226,'[1]2. Child Protection'!I$1,FALSE))</f>
        <v>DHS, MICS and other national surveys</v>
      </c>
      <c r="R227" s="56"/>
    </row>
    <row r="228" spans="1:18" x14ac:dyDescent="0.3">
      <c r="A228" s="43" t="s">
        <v>281</v>
      </c>
      <c r="B228" s="62" t="s">
        <v>22</v>
      </c>
      <c r="C228" s="62"/>
      <c r="D228" s="62" t="s">
        <v>22</v>
      </c>
      <c r="E228" s="62"/>
      <c r="F228" s="62" t="s">
        <v>22</v>
      </c>
      <c r="G228" s="63"/>
      <c r="J228" s="54" t="str">
        <f>IF(VLOOKUP($A228,'[1]2. Child Protection'!$B$8:$BE$226,'[1]2. Child Protection'!C$1,FALSE)=B228,"",VLOOKUP($A228,'[1]2. Child Protection'!$B$8:$BE$226,'[1]2. Child Protection'!C$1,FALSE))</f>
        <v/>
      </c>
      <c r="K228" s="54" t="str">
        <f>IF(VLOOKUP($A228,'[1]2. Child Protection'!$B$8:$BE$226,'[1]2. Child Protection'!D$1,FALSE)=C228,"",VLOOKUP($A228,'[1]2. Child Protection'!$B$8:$BE$226,'[1]2. Child Protection'!D$1,FALSE))</f>
        <v/>
      </c>
      <c r="L228" s="54" t="str">
        <f>IF(VLOOKUP($A228,'[1]2. Child Protection'!$B$8:$BE$226,'[1]2. Child Protection'!E$1,FALSE)=D228,"",VLOOKUP($A228,'[1]2. Child Protection'!$B$8:$BE$226,'[1]2. Child Protection'!E$1,FALSE))</f>
        <v/>
      </c>
      <c r="M228" s="54" t="str">
        <f>IF(VLOOKUP($A228,'[1]2. Child Protection'!$B$8:$BE$226,'[1]2. Child Protection'!F$1,FALSE)=E228,"",VLOOKUP($A228,'[1]2. Child Protection'!$B$8:$BE$226,'[1]2. Child Protection'!F$1,FALSE))</f>
        <v/>
      </c>
      <c r="N228" s="54" t="str">
        <f>IF(VLOOKUP($A228,'[1]2. Child Protection'!$B$8:$BE$226,'[1]2. Child Protection'!G$1,FALSE)=F228,"",VLOOKUP($A228,'[1]2. Child Protection'!$B$8:$BE$226,'[1]2. Child Protection'!G$1,FALSE))</f>
        <v/>
      </c>
      <c r="O228" s="54" t="str">
        <f>IF(VLOOKUP($A228,'[1]2. Child Protection'!$B$8:$BE$226,'[1]2. Child Protection'!H$1,FALSE)=G228,"",VLOOKUP($A228,'[1]2. Child Protection'!$B$8:$BE$226,'[1]2. Child Protection'!H$1,FALSE))</f>
        <v/>
      </c>
      <c r="P228" s="44" t="str">
        <f>IF(VLOOKUP($A228,'[1]2. Child Protection'!$B$8:$BE$226,'[1]2. Child Protection'!I$1,FALSE)=H228,"",VLOOKUP($A228,'[1]2. Child Protection'!$B$8:$BE$226,'[1]2. Child Protection'!I$1,FALSE))</f>
        <v/>
      </c>
    </row>
    <row r="229" spans="1:18" x14ac:dyDescent="0.3">
      <c r="A229" s="52"/>
    </row>
    <row r="230" spans="1:18" x14ac:dyDescent="0.3">
      <c r="A230" s="64" t="s">
        <v>282</v>
      </c>
      <c r="B230" s="65" t="s">
        <v>283</v>
      </c>
      <c r="C230" s="66"/>
      <c r="D230" s="67"/>
      <c r="E230" s="67"/>
      <c r="F230" s="67"/>
      <c r="G230" s="67"/>
      <c r="H230" s="67"/>
    </row>
    <row r="231" spans="1:18" x14ac:dyDescent="0.3">
      <c r="A231" s="64"/>
      <c r="B231" s="65" t="s">
        <v>284</v>
      </c>
      <c r="C231" s="66"/>
      <c r="D231" s="67"/>
      <c r="E231" s="67"/>
      <c r="F231" s="67"/>
      <c r="G231" s="67"/>
      <c r="H231" s="67"/>
    </row>
    <row r="232" spans="1:18" x14ac:dyDescent="0.3">
      <c r="A232" s="65"/>
      <c r="B232" s="68" t="s">
        <v>285</v>
      </c>
    </row>
    <row r="233" spans="1:18" ht="17" x14ac:dyDescent="0.3">
      <c r="A233" s="68"/>
      <c r="B233" s="65" t="s">
        <v>304</v>
      </c>
    </row>
    <row r="234" spans="1:18" x14ac:dyDescent="0.3">
      <c r="A234" s="68"/>
      <c r="B234" s="69" t="s">
        <v>287</v>
      </c>
    </row>
    <row r="236" spans="1:18" x14ac:dyDescent="0.3">
      <c r="A236" s="70" t="s">
        <v>288</v>
      </c>
      <c r="B236" s="44" t="s">
        <v>289</v>
      </c>
    </row>
    <row r="238" spans="1:18" x14ac:dyDescent="0.3">
      <c r="A238" s="70" t="s">
        <v>290</v>
      </c>
      <c r="B238" s="74" t="s">
        <v>300</v>
      </c>
    </row>
    <row r="240" spans="1:18" x14ac:dyDescent="0.3">
      <c r="A240" s="71" t="s">
        <v>292</v>
      </c>
      <c r="B240" s="72"/>
    </row>
    <row r="241" spans="1:2" x14ac:dyDescent="0.3">
      <c r="A241" s="48" t="s">
        <v>293</v>
      </c>
      <c r="B241" s="73" t="s">
        <v>294</v>
      </c>
    </row>
  </sheetData>
  <autoFilter ref="A11:R228" xr:uid="{27F3E4B3-825F-4122-8A70-6147E1B56993}"/>
  <mergeCells count="15">
    <mergeCell ref="B1:G1"/>
    <mergeCell ref="B2:G2"/>
    <mergeCell ref="A8:A10"/>
    <mergeCell ref="B8:G8"/>
    <mergeCell ref="J8:O8"/>
    <mergeCell ref="B9:C10"/>
    <mergeCell ref="D9:G9"/>
    <mergeCell ref="H9:H10"/>
    <mergeCell ref="J9:K10"/>
    <mergeCell ref="L9:O9"/>
    <mergeCell ref="P9:P10"/>
    <mergeCell ref="D10:E10"/>
    <mergeCell ref="F10:G10"/>
    <mergeCell ref="L10:M10"/>
    <mergeCell ref="N10:O10"/>
  </mergeCells>
  <hyperlinks>
    <hyperlink ref="B241" r:id="rId1" xr:uid="{BA7DA48E-A225-4200-9E80-C5BB9EFAD6C9}"/>
  </hyperlinks>
  <pageMargins left="0.7" right="0.7" top="0.75" bottom="0.75" header="0.3"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8830F-12A1-45FF-A97C-2DD770E93508}">
  <dimension ref="A1:R241"/>
  <sheetViews>
    <sheetView workbookViewId="0">
      <pane xSplit="1" ySplit="11" topLeftCell="B40" activePane="bottomRight" state="frozen"/>
      <selection pane="topRight" activeCell="B1" sqref="B1"/>
      <selection pane="bottomLeft" activeCell="A12" sqref="A12"/>
      <selection pane="bottomRight" activeCell="N62" sqref="N62"/>
    </sheetView>
  </sheetViews>
  <sheetFormatPr defaultColWidth="8.81640625" defaultRowHeight="14.5" x14ac:dyDescent="0.35"/>
  <cols>
    <col min="1" max="1" width="29.1796875" style="1" customWidth="1"/>
    <col min="2" max="2" width="8.81640625" style="1"/>
    <col min="3" max="3" width="3" style="1" customWidth="1"/>
    <col min="4" max="4" width="8.81640625" style="4"/>
    <col min="5" max="5" width="3.1796875" style="1" customWidth="1"/>
    <col min="6" max="6" width="8.81640625" style="4"/>
    <col min="7" max="7" width="3" style="1" customWidth="1"/>
    <col min="8" max="8" width="27.453125" style="1" customWidth="1"/>
  </cols>
  <sheetData>
    <row r="1" spans="1:18" s="1" customFormat="1" x14ac:dyDescent="0.35">
      <c r="B1" s="89" t="s">
        <v>0</v>
      </c>
      <c r="C1" s="89"/>
      <c r="D1" s="89"/>
      <c r="E1" s="89"/>
      <c r="F1" s="89"/>
      <c r="G1" s="89"/>
      <c r="H1" s="2"/>
    </row>
    <row r="2" spans="1:18" s="1" customFormat="1" x14ac:dyDescent="0.35">
      <c r="B2" s="90" t="s">
        <v>1</v>
      </c>
      <c r="C2" s="90"/>
      <c r="D2" s="90"/>
      <c r="E2" s="90"/>
      <c r="F2" s="90"/>
      <c r="G2" s="90"/>
      <c r="H2" s="3"/>
    </row>
    <row r="4" spans="1:18" s="1" customFormat="1" x14ac:dyDescent="0.35">
      <c r="A4" s="5" t="s">
        <v>2</v>
      </c>
      <c r="D4" s="4"/>
      <c r="F4" s="4"/>
    </row>
    <row r="6" spans="1:18" s="1" customFormat="1" x14ac:dyDescent="0.35">
      <c r="A6" s="6" t="s">
        <v>3</v>
      </c>
      <c r="D6" s="4"/>
      <c r="F6" s="4"/>
    </row>
    <row r="7" spans="1:18" s="1" customFormat="1" x14ac:dyDescent="0.35">
      <c r="A7" s="6"/>
      <c r="D7" s="4"/>
      <c r="F7" s="4"/>
    </row>
    <row r="8" spans="1:18" s="1" customFormat="1" ht="31.9" customHeight="1" x14ac:dyDescent="0.35">
      <c r="A8" s="91" t="s">
        <v>4</v>
      </c>
      <c r="B8" s="93" t="s">
        <v>5</v>
      </c>
      <c r="C8" s="94"/>
      <c r="D8" s="94"/>
      <c r="E8" s="94"/>
      <c r="F8" s="94"/>
      <c r="G8" s="94"/>
      <c r="H8" s="7"/>
      <c r="J8" s="93" t="s">
        <v>295</v>
      </c>
      <c r="K8" s="94"/>
      <c r="L8" s="94"/>
      <c r="M8" s="94"/>
      <c r="N8" s="94"/>
      <c r="O8" s="94"/>
      <c r="P8" s="7"/>
    </row>
    <row r="9" spans="1:18" s="1" customFormat="1" x14ac:dyDescent="0.35">
      <c r="A9" s="91"/>
      <c r="B9" s="95" t="s">
        <v>6</v>
      </c>
      <c r="C9" s="95"/>
      <c r="D9" s="94" t="s">
        <v>7</v>
      </c>
      <c r="E9" s="94"/>
      <c r="F9" s="94"/>
      <c r="G9" s="94"/>
      <c r="H9" s="87" t="s">
        <v>8</v>
      </c>
      <c r="J9" s="95" t="s">
        <v>6</v>
      </c>
      <c r="K9" s="95"/>
      <c r="L9" s="94" t="s">
        <v>7</v>
      </c>
      <c r="M9" s="94"/>
      <c r="N9" s="94"/>
      <c r="O9" s="94"/>
      <c r="P9" s="87" t="s">
        <v>8</v>
      </c>
    </row>
    <row r="10" spans="1:18" s="1" customFormat="1" x14ac:dyDescent="0.35">
      <c r="A10" s="92"/>
      <c r="B10" s="95"/>
      <c r="C10" s="95"/>
      <c r="D10" s="88" t="s">
        <v>9</v>
      </c>
      <c r="E10" s="88"/>
      <c r="F10" s="88" t="s">
        <v>10</v>
      </c>
      <c r="G10" s="88"/>
      <c r="H10" s="87"/>
      <c r="J10" s="95"/>
      <c r="K10" s="95"/>
      <c r="L10" s="88" t="s">
        <v>9</v>
      </c>
      <c r="M10" s="88"/>
      <c r="N10" s="88" t="s">
        <v>10</v>
      </c>
      <c r="O10" s="88"/>
      <c r="P10" s="87"/>
    </row>
    <row r="11" spans="1:18" s="1" customFormat="1" x14ac:dyDescent="0.35">
      <c r="A11" s="8"/>
      <c r="B11" s="9"/>
      <c r="C11" s="9"/>
      <c r="D11" s="10"/>
      <c r="E11" s="10"/>
      <c r="F11" s="10"/>
      <c r="G11" s="10"/>
      <c r="H11" s="10"/>
    </row>
    <row r="12" spans="1:18" s="1" customFormat="1" x14ac:dyDescent="0.35">
      <c r="A12" s="11" t="s">
        <v>11</v>
      </c>
      <c r="B12" s="12">
        <v>21.39</v>
      </c>
      <c r="C12" s="13" t="s">
        <v>12</v>
      </c>
      <c r="D12" s="12">
        <v>22.78</v>
      </c>
      <c r="E12" s="12" t="s">
        <v>12</v>
      </c>
      <c r="F12" s="12">
        <v>19.850000000000001</v>
      </c>
      <c r="G12" s="13" t="s">
        <v>12</v>
      </c>
      <c r="H12" s="14" t="s">
        <v>13</v>
      </c>
      <c r="J12" s="13">
        <f>IF(VLOOKUP($A12,'[1]2. Child Protection'!$B$8:$BE$226,'[1]2. Child Protection'!C$1,FALSE)=B12,"",VLOOKUP($A12,'[1]2. Child Protection'!$B$8:$BE$226,'[1]2. Child Protection'!C$1,FALSE)-B12)</f>
        <v>-8.39</v>
      </c>
      <c r="K12" s="13" t="str">
        <f>IF(VLOOKUP($A12,'[1]2. Child Protection'!$B$8:$BE$226,'[1]2. Child Protection'!D$1,FALSE)=C12,"",VLOOKUP($A12,'[1]2. Child Protection'!$B$8:$BE$226,'[1]2. Child Protection'!D$1,FALSE))</f>
        <v>y</v>
      </c>
      <c r="L12" s="13">
        <f>IF(VLOOKUP($A12,'[1]2. Child Protection'!$B$8:$BE$226,'[1]2. Child Protection'!E$1,FALSE)=D12,"",VLOOKUP($A12,'[1]2. Child Protection'!$B$8:$BE$226,'[1]2. Child Protection'!E$1,FALSE)-D12)</f>
        <v>-8.5800000000000018</v>
      </c>
      <c r="M12" s="13" t="str">
        <f>IF(VLOOKUP($A12,'[1]2. Child Protection'!$B$8:$BE$226,'[1]2. Child Protection'!F$1,FALSE)=E12,"",VLOOKUP($A12,'[1]2. Child Protection'!$B$8:$BE$226,'[1]2. Child Protection'!F$1,FALSE))</f>
        <v>y</v>
      </c>
      <c r="N12" s="13">
        <f>IF(VLOOKUP($A12,'[1]2. Child Protection'!$B$8:$BE$226,'[1]2. Child Protection'!G$1,FALSE)=F12,"",VLOOKUP($A12,'[1]2. Child Protection'!$B$8:$BE$226,'[1]2. Child Protection'!G$1,FALSE)-F12)</f>
        <v>-8.1500000000000021</v>
      </c>
      <c r="O12" s="13" t="str">
        <f>IF(VLOOKUP($A12,'[1]2. Child Protection'!$B$8:$BE$226,'[1]2. Child Protection'!H$1,FALSE)=G12,"",VLOOKUP($A12,'[1]2. Child Protection'!$B$8:$BE$226,'[1]2. Child Protection'!H$1,FALSE))</f>
        <v>y</v>
      </c>
      <c r="P12" s="1" t="str">
        <f>IF(VLOOKUP($A12,'[1]2. Child Protection'!$B$8:$BE$226,'[1]2. Child Protection'!I$1,FALSE)=H12,"",VLOOKUP($A12,'[1]2. Child Protection'!$B$8:$BE$226,'[1]2. Child Protection'!I$1,FALSE))</f>
        <v>IELFS 2020, UNICEF and ILO calculations</v>
      </c>
      <c r="R12" s="37"/>
    </row>
    <row r="13" spans="1:18" s="1" customFormat="1" x14ac:dyDescent="0.35">
      <c r="A13" s="11" t="s">
        <v>14</v>
      </c>
      <c r="B13" s="12">
        <v>3.3</v>
      </c>
      <c r="C13" s="13" t="s">
        <v>15</v>
      </c>
      <c r="D13" s="12">
        <v>3.6</v>
      </c>
      <c r="E13" s="13" t="s">
        <v>15</v>
      </c>
      <c r="F13" s="12">
        <v>3</v>
      </c>
      <c r="G13" s="13" t="s">
        <v>15</v>
      </c>
      <c r="H13" s="14" t="s">
        <v>16</v>
      </c>
      <c r="J13" s="13" t="str">
        <f>IF(VLOOKUP($A13,'[1]2. Child Protection'!$B$8:$BE$226,'[1]2. Child Protection'!C$1,FALSE)=B13,"",VLOOKUP($A13,'[1]2. Child Protection'!$B$8:$BE$226,'[1]2. Child Protection'!C$1,FALSE)-B13)</f>
        <v/>
      </c>
      <c r="K13" s="13" t="str">
        <f>IF(VLOOKUP($A13,'[1]2. Child Protection'!$B$8:$BE$226,'[1]2. Child Protection'!D$1,FALSE)=C13,"",VLOOKUP($A13,'[1]2. Child Protection'!$B$8:$BE$226,'[1]2. Child Protection'!D$1,FALSE))</f>
        <v>x</v>
      </c>
      <c r="L13" s="13" t="str">
        <f>IF(VLOOKUP($A13,'[1]2. Child Protection'!$B$8:$BE$226,'[1]2. Child Protection'!E$1,FALSE)=D13,"",VLOOKUP($A13,'[1]2. Child Protection'!$B$8:$BE$226,'[1]2. Child Protection'!E$1,FALSE)-D13)</f>
        <v/>
      </c>
      <c r="M13" s="13" t="str">
        <f>IF(VLOOKUP($A13,'[1]2. Child Protection'!$B$8:$BE$226,'[1]2. Child Protection'!F$1,FALSE)=E13,"",VLOOKUP($A13,'[1]2. Child Protection'!$B$8:$BE$226,'[1]2. Child Protection'!F$1,FALSE))</f>
        <v>x</v>
      </c>
      <c r="N13" s="13" t="str">
        <f>IF(VLOOKUP($A13,'[1]2. Child Protection'!$B$8:$BE$226,'[1]2. Child Protection'!G$1,FALSE)=F13,"",VLOOKUP($A13,'[1]2. Child Protection'!$B$8:$BE$226,'[1]2. Child Protection'!G$1,FALSE)-F13)</f>
        <v/>
      </c>
      <c r="O13" s="13" t="str">
        <f>IF(VLOOKUP($A13,'[1]2. Child Protection'!$B$8:$BE$226,'[1]2. Child Protection'!H$1,FALSE)=G13,"",VLOOKUP($A13,'[1]2. Child Protection'!$B$8:$BE$226,'[1]2. Child Protection'!H$1,FALSE))</f>
        <v>x</v>
      </c>
      <c r="P13" s="1" t="str">
        <f>IF(VLOOKUP($A13,'[1]2. Child Protection'!$B$8:$BE$226,'[1]2. Child Protection'!I$1,FALSE)=H13,"",VLOOKUP($A13,'[1]2. Child Protection'!$B$8:$BE$226,'[1]2. Child Protection'!I$1,FALSE))</f>
        <v>CLS 2010, UNICEF and ILO calculations</v>
      </c>
    </row>
    <row r="14" spans="1:18" s="1" customFormat="1" x14ac:dyDescent="0.35">
      <c r="A14" s="11" t="s">
        <v>19</v>
      </c>
      <c r="B14" s="12">
        <v>4.26</v>
      </c>
      <c r="C14" s="13" t="s">
        <v>17</v>
      </c>
      <c r="D14" s="12">
        <v>4.7756600000000002</v>
      </c>
      <c r="E14" s="13" t="s">
        <v>17</v>
      </c>
      <c r="F14" s="12">
        <v>3.7179799999999998</v>
      </c>
      <c r="G14" s="13" t="s">
        <v>17</v>
      </c>
      <c r="H14" s="14" t="s">
        <v>20</v>
      </c>
      <c r="J14" s="13">
        <f>IF(VLOOKUP($A14,'[1]2. Child Protection'!$B$8:$BE$226,'[1]2. Child Protection'!C$1,FALSE)=B14,"",VLOOKUP($A14,'[1]2. Child Protection'!$B$8:$BE$226,'[1]2. Child Protection'!C$1,FALSE)-B14)</f>
        <v>-1.7599999999999998</v>
      </c>
      <c r="K14" s="13">
        <f>IF(VLOOKUP($A14,'[1]2. Child Protection'!$B$8:$BE$226,'[1]2. Child Protection'!D$1,FALSE)=C14,"",VLOOKUP($A14,'[1]2. Child Protection'!$B$8:$BE$226,'[1]2. Child Protection'!D$1,FALSE))</f>
        <v>0</v>
      </c>
      <c r="L14" s="13">
        <f>IF(VLOOKUP($A14,'[1]2. Child Protection'!$B$8:$BE$226,'[1]2. Child Protection'!E$1,FALSE)=D14,"",VLOOKUP($A14,'[1]2. Child Protection'!$B$8:$BE$226,'[1]2. Child Protection'!E$1,FALSE)-D14)</f>
        <v>-1.8756600000000003</v>
      </c>
      <c r="M14" s="13">
        <f>IF(VLOOKUP($A14,'[1]2. Child Protection'!$B$8:$BE$226,'[1]2. Child Protection'!F$1,FALSE)=E14,"",VLOOKUP($A14,'[1]2. Child Protection'!$B$8:$BE$226,'[1]2. Child Protection'!F$1,FALSE))</f>
        <v>0</v>
      </c>
      <c r="N14" s="13">
        <f>IF(VLOOKUP($A14,'[1]2. Child Protection'!$B$8:$BE$226,'[1]2. Child Protection'!G$1,FALSE)=F14,"",VLOOKUP($A14,'[1]2. Child Protection'!$B$8:$BE$226,'[1]2. Child Protection'!G$1,FALSE)-F14)</f>
        <v>-1.7179799999999998</v>
      </c>
      <c r="O14" s="13">
        <f>IF(VLOOKUP($A14,'[1]2. Child Protection'!$B$8:$BE$226,'[1]2. Child Protection'!H$1,FALSE)=G14,"",VLOOKUP($A14,'[1]2. Child Protection'!$B$8:$BE$226,'[1]2. Child Protection'!H$1,FALSE))</f>
        <v>0</v>
      </c>
      <c r="P14" s="1" t="str">
        <f>IF(VLOOKUP($A14,'[1]2. Child Protection'!$B$8:$BE$226,'[1]2. Child Protection'!I$1,FALSE)=H14,"",VLOOKUP($A14,'[1]2. Child Protection'!$B$8:$BE$226,'[1]2. Child Protection'!I$1,FALSE))</f>
        <v>MICS 2018-19</v>
      </c>
      <c r="R14" s="37"/>
    </row>
    <row r="15" spans="1:18" s="1" customFormat="1" x14ac:dyDescent="0.35">
      <c r="A15" s="11" t="s">
        <v>21</v>
      </c>
      <c r="B15" s="12" t="s">
        <v>22</v>
      </c>
      <c r="C15" s="12" t="s">
        <v>22</v>
      </c>
      <c r="D15" s="12" t="s">
        <v>22</v>
      </c>
      <c r="E15" s="12" t="s">
        <v>22</v>
      </c>
      <c r="F15" s="12" t="s">
        <v>22</v>
      </c>
      <c r="G15" s="12" t="s">
        <v>22</v>
      </c>
      <c r="H15" s="14" t="s">
        <v>22</v>
      </c>
      <c r="J15" s="13" t="str">
        <f>IF(VLOOKUP($A15,'[1]2. Child Protection'!$B$8:$BE$226,'[1]2. Child Protection'!C$1,FALSE)=B15,"",VLOOKUP($A15,'[1]2. Child Protection'!$B$8:$BE$226,'[1]2. Child Protection'!C$1,FALSE)-B15)</f>
        <v/>
      </c>
      <c r="K15" s="13">
        <f>IF(VLOOKUP($A15,'[1]2. Child Protection'!$B$8:$BE$226,'[1]2. Child Protection'!D$1,FALSE)=C15,"",VLOOKUP($A15,'[1]2. Child Protection'!$B$8:$BE$226,'[1]2. Child Protection'!D$1,FALSE))</f>
        <v>0</v>
      </c>
      <c r="L15" s="13" t="str">
        <f>IF(VLOOKUP($A15,'[1]2. Child Protection'!$B$8:$BE$226,'[1]2. Child Protection'!E$1,FALSE)=D15,"",VLOOKUP($A15,'[1]2. Child Protection'!$B$8:$BE$226,'[1]2. Child Protection'!E$1,FALSE)-D15)</f>
        <v/>
      </c>
      <c r="M15" s="13">
        <f>IF(VLOOKUP($A15,'[1]2. Child Protection'!$B$8:$BE$226,'[1]2. Child Protection'!F$1,FALSE)=E15,"",VLOOKUP($A15,'[1]2. Child Protection'!$B$8:$BE$226,'[1]2. Child Protection'!F$1,FALSE))</f>
        <v>0</v>
      </c>
      <c r="N15" s="13" t="str">
        <f>IF(VLOOKUP($A15,'[1]2. Child Protection'!$B$8:$BE$226,'[1]2. Child Protection'!G$1,FALSE)=F15,"",VLOOKUP($A15,'[1]2. Child Protection'!$B$8:$BE$226,'[1]2. Child Protection'!G$1,FALSE)-F15)</f>
        <v/>
      </c>
      <c r="O15" s="13">
        <f>IF(VLOOKUP($A15,'[1]2. Child Protection'!$B$8:$BE$226,'[1]2. Child Protection'!H$1,FALSE)=G15,"",VLOOKUP($A15,'[1]2. Child Protection'!$B$8:$BE$226,'[1]2. Child Protection'!H$1,FALSE))</f>
        <v>0</v>
      </c>
      <c r="P15" s="1">
        <f>IF(VLOOKUP($A15,'[1]2. Child Protection'!$B$8:$BE$226,'[1]2. Child Protection'!I$1,FALSE)=H15,"",VLOOKUP($A15,'[1]2. Child Protection'!$B$8:$BE$226,'[1]2. Child Protection'!I$1,FALSE))</f>
        <v>0</v>
      </c>
    </row>
    <row r="16" spans="1:18" s="1" customFormat="1" x14ac:dyDescent="0.35">
      <c r="A16" s="11" t="s">
        <v>24</v>
      </c>
      <c r="B16" s="12">
        <v>18.723649999999999</v>
      </c>
      <c r="C16" s="13" t="s">
        <v>12</v>
      </c>
      <c r="D16" s="12">
        <v>16.600000000000001</v>
      </c>
      <c r="E16" s="13" t="s">
        <v>12</v>
      </c>
      <c r="F16" s="12">
        <v>19.87</v>
      </c>
      <c r="G16" s="13" t="s">
        <v>12</v>
      </c>
      <c r="H16" s="14" t="s">
        <v>18</v>
      </c>
      <c r="J16" s="13">
        <f>IF(VLOOKUP($A16,'[1]2. Child Protection'!$B$8:$BE$226,'[1]2. Child Protection'!C$1,FALSE)=B16,"",VLOOKUP($A16,'[1]2. Child Protection'!$B$8:$BE$226,'[1]2. Child Protection'!C$1,FALSE)-B16)</f>
        <v>-2.3649999999999949E-2</v>
      </c>
      <c r="K16" s="13" t="str">
        <f>IF(VLOOKUP($A16,'[1]2. Child Protection'!$B$8:$BE$226,'[1]2. Child Protection'!D$1,FALSE)=C16,"",VLOOKUP($A16,'[1]2. Child Protection'!$B$8:$BE$226,'[1]2. Child Protection'!D$1,FALSE))</f>
        <v/>
      </c>
      <c r="L16" s="13" t="str">
        <f>IF(VLOOKUP($A16,'[1]2. Child Protection'!$B$8:$BE$226,'[1]2. Child Protection'!E$1,FALSE)=D16,"",VLOOKUP($A16,'[1]2. Child Protection'!$B$8:$BE$226,'[1]2. Child Protection'!E$1,FALSE)-D16)</f>
        <v/>
      </c>
      <c r="M16" s="13" t="str">
        <f>IF(VLOOKUP($A16,'[1]2. Child Protection'!$B$8:$BE$226,'[1]2. Child Protection'!F$1,FALSE)=E16,"",VLOOKUP($A16,'[1]2. Child Protection'!$B$8:$BE$226,'[1]2. Child Protection'!F$1,FALSE))</f>
        <v/>
      </c>
      <c r="N16" s="13">
        <f>IF(VLOOKUP($A16,'[1]2. Child Protection'!$B$8:$BE$226,'[1]2. Child Protection'!G$1,FALSE)=F16,"",VLOOKUP($A16,'[1]2. Child Protection'!$B$8:$BE$226,'[1]2. Child Protection'!G$1,FALSE)-F16)</f>
        <v>2.9999999999997584E-2</v>
      </c>
      <c r="O16" s="13" t="str">
        <f>IF(VLOOKUP($A16,'[1]2. Child Protection'!$B$8:$BE$226,'[1]2. Child Protection'!H$1,FALSE)=G16,"",VLOOKUP($A16,'[1]2. Child Protection'!$B$8:$BE$226,'[1]2. Child Protection'!H$1,FALSE))</f>
        <v/>
      </c>
      <c r="P16" s="1" t="str">
        <f>IF(VLOOKUP($A16,'[1]2. Child Protection'!$B$8:$BE$226,'[1]2. Child Protection'!I$1,FALSE)=H16,"",VLOOKUP($A16,'[1]2. Child Protection'!$B$8:$BE$226,'[1]2. Child Protection'!I$1,FALSE))</f>
        <v>DHS 2015-16, UNICEF and ILO calculations</v>
      </c>
      <c r="R16" s="37"/>
    </row>
    <row r="17" spans="1:18" s="1" customFormat="1" x14ac:dyDescent="0.35">
      <c r="A17" s="11" t="s">
        <v>26</v>
      </c>
      <c r="B17" s="12" t="s">
        <v>22</v>
      </c>
      <c r="C17" s="12" t="s">
        <v>22</v>
      </c>
      <c r="D17" s="12" t="s">
        <v>22</v>
      </c>
      <c r="E17" s="12" t="s">
        <v>22</v>
      </c>
      <c r="F17" s="12" t="s">
        <v>22</v>
      </c>
      <c r="G17" s="12" t="s">
        <v>22</v>
      </c>
      <c r="H17" s="14" t="s">
        <v>22</v>
      </c>
      <c r="J17" s="13" t="str">
        <f>IF(VLOOKUP($A17,'[1]2. Child Protection'!$B$8:$BE$226,'[1]2. Child Protection'!C$1,FALSE)=B17,"",VLOOKUP($A17,'[1]2. Child Protection'!$B$8:$BE$226,'[1]2. Child Protection'!C$1,FALSE)-B17)</f>
        <v/>
      </c>
      <c r="K17" s="13">
        <f>IF(VLOOKUP($A17,'[1]2. Child Protection'!$B$8:$BE$226,'[1]2. Child Protection'!D$1,FALSE)=C17,"",VLOOKUP($A17,'[1]2. Child Protection'!$B$8:$BE$226,'[1]2. Child Protection'!D$1,FALSE))</f>
        <v>0</v>
      </c>
      <c r="L17" s="13" t="str">
        <f>IF(VLOOKUP($A17,'[1]2. Child Protection'!$B$8:$BE$226,'[1]2. Child Protection'!E$1,FALSE)=D17,"",VLOOKUP($A17,'[1]2. Child Protection'!$B$8:$BE$226,'[1]2. Child Protection'!E$1,FALSE)-D17)</f>
        <v/>
      </c>
      <c r="M17" s="13">
        <f>IF(VLOOKUP($A17,'[1]2. Child Protection'!$B$8:$BE$226,'[1]2. Child Protection'!F$1,FALSE)=E17,"",VLOOKUP($A17,'[1]2. Child Protection'!$B$8:$BE$226,'[1]2. Child Protection'!F$1,FALSE))</f>
        <v>0</v>
      </c>
      <c r="N17" s="13" t="str">
        <f>IF(VLOOKUP($A17,'[1]2. Child Protection'!$B$8:$BE$226,'[1]2. Child Protection'!G$1,FALSE)=F17,"",VLOOKUP($A17,'[1]2. Child Protection'!$B$8:$BE$226,'[1]2. Child Protection'!G$1,FALSE)-F17)</f>
        <v/>
      </c>
      <c r="O17" s="13">
        <f>IF(VLOOKUP($A17,'[1]2. Child Protection'!$B$8:$BE$226,'[1]2. Child Protection'!H$1,FALSE)=G17,"",VLOOKUP($A17,'[1]2. Child Protection'!$B$8:$BE$226,'[1]2. Child Protection'!H$1,FALSE))</f>
        <v>0</v>
      </c>
      <c r="P17" s="1">
        <f>IF(VLOOKUP($A17,'[1]2. Child Protection'!$B$8:$BE$226,'[1]2. Child Protection'!I$1,FALSE)=H17,"",VLOOKUP($A17,'[1]2. Child Protection'!$B$8:$BE$226,'[1]2. Child Protection'!I$1,FALSE))</f>
        <v>0</v>
      </c>
    </row>
    <row r="18" spans="1:18" s="1" customFormat="1" x14ac:dyDescent="0.35">
      <c r="A18" s="11" t="s">
        <v>28</v>
      </c>
      <c r="B18" s="12" t="s">
        <v>22</v>
      </c>
      <c r="C18" s="13" t="s">
        <v>22</v>
      </c>
      <c r="D18" s="12" t="s">
        <v>22</v>
      </c>
      <c r="E18" s="13" t="s">
        <v>22</v>
      </c>
      <c r="F18" s="12" t="s">
        <v>22</v>
      </c>
      <c r="G18" s="13" t="s">
        <v>22</v>
      </c>
      <c r="H18" s="14" t="s">
        <v>22</v>
      </c>
      <c r="J18" s="13" t="str">
        <f>IF(VLOOKUP($A18,'[1]2. Child Protection'!$B$8:$BE$226,'[1]2. Child Protection'!C$1,FALSE)=B18,"",VLOOKUP($A18,'[1]2. Child Protection'!$B$8:$BE$226,'[1]2. Child Protection'!C$1,FALSE)-B18)</f>
        <v/>
      </c>
      <c r="K18" s="13">
        <f>IF(VLOOKUP($A18,'[1]2. Child Protection'!$B$8:$BE$226,'[1]2. Child Protection'!D$1,FALSE)=C18,"",VLOOKUP($A18,'[1]2. Child Protection'!$B$8:$BE$226,'[1]2. Child Protection'!D$1,FALSE))</f>
        <v>0</v>
      </c>
      <c r="L18" s="13" t="str">
        <f>IF(VLOOKUP($A18,'[1]2. Child Protection'!$B$8:$BE$226,'[1]2. Child Protection'!E$1,FALSE)=D18,"",VLOOKUP($A18,'[1]2. Child Protection'!$B$8:$BE$226,'[1]2. Child Protection'!E$1,FALSE)-D18)</f>
        <v/>
      </c>
      <c r="M18" s="13">
        <f>IF(VLOOKUP($A18,'[1]2. Child Protection'!$B$8:$BE$226,'[1]2. Child Protection'!F$1,FALSE)=E18,"",VLOOKUP($A18,'[1]2. Child Protection'!$B$8:$BE$226,'[1]2. Child Protection'!F$1,FALSE))</f>
        <v>0</v>
      </c>
      <c r="N18" s="13" t="str">
        <f>IF(VLOOKUP($A18,'[1]2. Child Protection'!$B$8:$BE$226,'[1]2. Child Protection'!G$1,FALSE)=F18,"",VLOOKUP($A18,'[1]2. Child Protection'!$B$8:$BE$226,'[1]2. Child Protection'!G$1,FALSE)-F18)</f>
        <v/>
      </c>
      <c r="O18" s="13">
        <f>IF(VLOOKUP($A18,'[1]2. Child Protection'!$B$8:$BE$226,'[1]2. Child Protection'!H$1,FALSE)=G18,"",VLOOKUP($A18,'[1]2. Child Protection'!$B$8:$BE$226,'[1]2. Child Protection'!H$1,FALSE))</f>
        <v>0</v>
      </c>
      <c r="P18" s="1">
        <f>IF(VLOOKUP($A18,'[1]2. Child Protection'!$B$8:$BE$226,'[1]2. Child Protection'!I$1,FALSE)=H18,"",VLOOKUP($A18,'[1]2. Child Protection'!$B$8:$BE$226,'[1]2. Child Protection'!I$1,FALSE))</f>
        <v>0</v>
      </c>
    </row>
    <row r="19" spans="1:18" s="1" customFormat="1" x14ac:dyDescent="0.35">
      <c r="A19" s="11" t="s">
        <v>30</v>
      </c>
      <c r="B19" s="12" t="s">
        <v>22</v>
      </c>
      <c r="C19" s="13" t="s">
        <v>22</v>
      </c>
      <c r="D19" s="12" t="s">
        <v>22</v>
      </c>
      <c r="E19" s="13" t="s">
        <v>22</v>
      </c>
      <c r="F19" s="12" t="s">
        <v>22</v>
      </c>
      <c r="G19" s="13" t="s">
        <v>22</v>
      </c>
      <c r="H19" s="14" t="s">
        <v>22</v>
      </c>
      <c r="J19" s="13" t="str">
        <f>IF(VLOOKUP($A19,'[1]2. Child Protection'!$B$8:$BE$226,'[1]2. Child Protection'!C$1,FALSE)=B19,"",VLOOKUP($A19,'[1]2. Child Protection'!$B$8:$BE$226,'[1]2. Child Protection'!C$1,FALSE)-B19)</f>
        <v/>
      </c>
      <c r="K19" s="13">
        <f>IF(VLOOKUP($A19,'[1]2. Child Protection'!$B$8:$BE$226,'[1]2. Child Protection'!D$1,FALSE)=C19,"",VLOOKUP($A19,'[1]2. Child Protection'!$B$8:$BE$226,'[1]2. Child Protection'!D$1,FALSE))</f>
        <v>0</v>
      </c>
      <c r="L19" s="13" t="str">
        <f>IF(VLOOKUP($A19,'[1]2. Child Protection'!$B$8:$BE$226,'[1]2. Child Protection'!E$1,FALSE)=D19,"",VLOOKUP($A19,'[1]2. Child Protection'!$B$8:$BE$226,'[1]2. Child Protection'!E$1,FALSE)-D19)</f>
        <v/>
      </c>
      <c r="M19" s="13">
        <f>IF(VLOOKUP($A19,'[1]2. Child Protection'!$B$8:$BE$226,'[1]2. Child Protection'!F$1,FALSE)=E19,"",VLOOKUP($A19,'[1]2. Child Protection'!$B$8:$BE$226,'[1]2. Child Protection'!F$1,FALSE))</f>
        <v>0</v>
      </c>
      <c r="N19" s="13" t="str">
        <f>IF(VLOOKUP($A19,'[1]2. Child Protection'!$B$8:$BE$226,'[1]2. Child Protection'!G$1,FALSE)=F19,"",VLOOKUP($A19,'[1]2. Child Protection'!$B$8:$BE$226,'[1]2. Child Protection'!G$1,FALSE)-F19)</f>
        <v/>
      </c>
      <c r="O19" s="13">
        <f>IF(VLOOKUP($A19,'[1]2. Child Protection'!$B$8:$BE$226,'[1]2. Child Protection'!H$1,FALSE)=G19,"",VLOOKUP($A19,'[1]2. Child Protection'!$B$8:$BE$226,'[1]2. Child Protection'!H$1,FALSE))</f>
        <v>0</v>
      </c>
      <c r="P19" s="1">
        <f>IF(VLOOKUP($A19,'[1]2. Child Protection'!$B$8:$BE$226,'[1]2. Child Protection'!I$1,FALSE)=H19,"",VLOOKUP($A19,'[1]2. Child Protection'!$B$8:$BE$226,'[1]2. Child Protection'!I$1,FALSE))</f>
        <v>0</v>
      </c>
    </row>
    <row r="20" spans="1:18" s="1" customFormat="1" x14ac:dyDescent="0.35">
      <c r="A20" s="11" t="s">
        <v>32</v>
      </c>
      <c r="B20" s="12">
        <v>4.0999999999999996</v>
      </c>
      <c r="C20" s="12" t="s">
        <v>12</v>
      </c>
      <c r="D20" s="12">
        <v>5</v>
      </c>
      <c r="E20" s="12" t="s">
        <v>12</v>
      </c>
      <c r="F20" s="12">
        <v>3</v>
      </c>
      <c r="G20" s="12" t="s">
        <v>12</v>
      </c>
      <c r="H20" s="14" t="s">
        <v>23</v>
      </c>
      <c r="J20" s="13" t="str">
        <f>IF(VLOOKUP($A20,'[1]2. Child Protection'!$B$8:$BE$226,'[1]2. Child Protection'!C$1,FALSE)=B20,"",VLOOKUP($A20,'[1]2. Child Protection'!$B$8:$BE$226,'[1]2. Child Protection'!C$1,FALSE)-B20)</f>
        <v/>
      </c>
      <c r="K20" s="13" t="str">
        <f>IF(VLOOKUP($A20,'[1]2. Child Protection'!$B$8:$BE$226,'[1]2. Child Protection'!D$1,FALSE)=C20,"",VLOOKUP($A20,'[1]2. Child Protection'!$B$8:$BE$226,'[1]2. Child Protection'!D$1,FALSE))</f>
        <v/>
      </c>
      <c r="L20" s="13" t="str">
        <f>IF(VLOOKUP($A20,'[1]2. Child Protection'!$B$8:$BE$226,'[1]2. Child Protection'!E$1,FALSE)=D20,"",VLOOKUP($A20,'[1]2. Child Protection'!$B$8:$BE$226,'[1]2. Child Protection'!E$1,FALSE)-D20)</f>
        <v/>
      </c>
      <c r="M20" s="13" t="str">
        <f>IF(VLOOKUP($A20,'[1]2. Child Protection'!$B$8:$BE$226,'[1]2. Child Protection'!F$1,FALSE)=E20,"",VLOOKUP($A20,'[1]2. Child Protection'!$B$8:$BE$226,'[1]2. Child Protection'!F$1,FALSE))</f>
        <v/>
      </c>
      <c r="N20" s="13" t="str">
        <f>IF(VLOOKUP($A20,'[1]2. Child Protection'!$B$8:$BE$226,'[1]2. Child Protection'!G$1,FALSE)=F20,"",VLOOKUP($A20,'[1]2. Child Protection'!$B$8:$BE$226,'[1]2. Child Protection'!G$1,FALSE)-F20)</f>
        <v/>
      </c>
      <c r="O20" s="13" t="str">
        <f>IF(VLOOKUP($A20,'[1]2. Child Protection'!$B$8:$BE$226,'[1]2. Child Protection'!H$1,FALSE)=G20,"",VLOOKUP($A20,'[1]2. Child Protection'!$B$8:$BE$226,'[1]2. Child Protection'!H$1,FALSE))</f>
        <v/>
      </c>
      <c r="P20" s="1" t="str">
        <f>IF(VLOOKUP($A20,'[1]2. Child Protection'!$B$8:$BE$226,'[1]2. Child Protection'!I$1,FALSE)=H20,"",VLOOKUP($A20,'[1]2. Child Protection'!$B$8:$BE$226,'[1]2. Child Protection'!I$1,FALSE))</f>
        <v>CLS 2015, UNICEF and ILO calculations</v>
      </c>
    </row>
    <row r="21" spans="1:18" s="1" customFormat="1" x14ac:dyDescent="0.35">
      <c r="A21" s="11" t="s">
        <v>34</v>
      </c>
      <c r="B21" s="12" t="s">
        <v>22</v>
      </c>
      <c r="C21" s="12" t="s">
        <v>22</v>
      </c>
      <c r="D21" s="12" t="s">
        <v>22</v>
      </c>
      <c r="E21" s="12" t="s">
        <v>22</v>
      </c>
      <c r="F21" s="12" t="s">
        <v>22</v>
      </c>
      <c r="G21" s="12" t="s">
        <v>22</v>
      </c>
      <c r="H21" s="14" t="s">
        <v>22</v>
      </c>
      <c r="J21" s="13" t="str">
        <f>IF(VLOOKUP($A21,'[1]2. Child Protection'!$B$8:$BE$226,'[1]2. Child Protection'!C$1,FALSE)=B21,"",VLOOKUP($A21,'[1]2. Child Protection'!$B$8:$BE$226,'[1]2. Child Protection'!C$1,FALSE)-B21)</f>
        <v/>
      </c>
      <c r="K21" s="13">
        <f>IF(VLOOKUP($A21,'[1]2. Child Protection'!$B$8:$BE$226,'[1]2. Child Protection'!D$1,FALSE)=C21,"",VLOOKUP($A21,'[1]2. Child Protection'!$B$8:$BE$226,'[1]2. Child Protection'!D$1,FALSE))</f>
        <v>0</v>
      </c>
      <c r="L21" s="13" t="str">
        <f>IF(VLOOKUP($A21,'[1]2. Child Protection'!$B$8:$BE$226,'[1]2. Child Protection'!E$1,FALSE)=D21,"",VLOOKUP($A21,'[1]2. Child Protection'!$B$8:$BE$226,'[1]2. Child Protection'!E$1,FALSE)-D21)</f>
        <v/>
      </c>
      <c r="M21" s="13">
        <f>IF(VLOOKUP($A21,'[1]2. Child Protection'!$B$8:$BE$226,'[1]2. Child Protection'!F$1,FALSE)=E21,"",VLOOKUP($A21,'[1]2. Child Protection'!$B$8:$BE$226,'[1]2. Child Protection'!F$1,FALSE))</f>
        <v>0</v>
      </c>
      <c r="N21" s="13" t="str">
        <f>IF(VLOOKUP($A21,'[1]2. Child Protection'!$B$8:$BE$226,'[1]2. Child Protection'!G$1,FALSE)=F21,"",VLOOKUP($A21,'[1]2. Child Protection'!$B$8:$BE$226,'[1]2. Child Protection'!G$1,FALSE)-F21)</f>
        <v/>
      </c>
      <c r="O21" s="13">
        <f>IF(VLOOKUP($A21,'[1]2. Child Protection'!$B$8:$BE$226,'[1]2. Child Protection'!H$1,FALSE)=G21,"",VLOOKUP($A21,'[1]2. Child Protection'!$B$8:$BE$226,'[1]2. Child Protection'!H$1,FALSE))</f>
        <v>0</v>
      </c>
      <c r="P21" s="1">
        <f>IF(VLOOKUP($A21,'[1]2. Child Protection'!$B$8:$BE$226,'[1]2. Child Protection'!I$1,FALSE)=H21,"",VLOOKUP($A21,'[1]2. Child Protection'!$B$8:$BE$226,'[1]2. Child Protection'!I$1,FALSE))</f>
        <v>0</v>
      </c>
    </row>
    <row r="22" spans="1:18" s="1" customFormat="1" x14ac:dyDescent="0.35">
      <c r="A22" s="11" t="s">
        <v>36</v>
      </c>
      <c r="B22" s="12" t="s">
        <v>22</v>
      </c>
      <c r="C22" s="13" t="s">
        <v>22</v>
      </c>
      <c r="D22" s="12" t="s">
        <v>22</v>
      </c>
      <c r="E22" s="13" t="s">
        <v>22</v>
      </c>
      <c r="F22" s="12" t="s">
        <v>22</v>
      </c>
      <c r="G22" s="13" t="s">
        <v>22</v>
      </c>
      <c r="H22" s="14" t="s">
        <v>22</v>
      </c>
      <c r="J22" s="13" t="str">
        <f>IF(VLOOKUP($A22,'[1]2. Child Protection'!$B$8:$BE$226,'[1]2. Child Protection'!C$1,FALSE)=B22,"",VLOOKUP($A22,'[1]2. Child Protection'!$B$8:$BE$226,'[1]2. Child Protection'!C$1,FALSE)-B22)</f>
        <v/>
      </c>
      <c r="K22" s="13">
        <f>IF(VLOOKUP($A22,'[1]2. Child Protection'!$B$8:$BE$226,'[1]2. Child Protection'!D$1,FALSE)=C22,"",VLOOKUP($A22,'[1]2. Child Protection'!$B$8:$BE$226,'[1]2. Child Protection'!D$1,FALSE))</f>
        <v>0</v>
      </c>
      <c r="L22" s="13" t="str">
        <f>IF(VLOOKUP($A22,'[1]2. Child Protection'!$B$8:$BE$226,'[1]2. Child Protection'!E$1,FALSE)=D22,"",VLOOKUP($A22,'[1]2. Child Protection'!$B$8:$BE$226,'[1]2. Child Protection'!E$1,FALSE)-D22)</f>
        <v/>
      </c>
      <c r="M22" s="13">
        <f>IF(VLOOKUP($A22,'[1]2. Child Protection'!$B$8:$BE$226,'[1]2. Child Protection'!F$1,FALSE)=E22,"",VLOOKUP($A22,'[1]2. Child Protection'!$B$8:$BE$226,'[1]2. Child Protection'!F$1,FALSE))</f>
        <v>0</v>
      </c>
      <c r="N22" s="13" t="str">
        <f>IF(VLOOKUP($A22,'[1]2. Child Protection'!$B$8:$BE$226,'[1]2. Child Protection'!G$1,FALSE)=F22,"",VLOOKUP($A22,'[1]2. Child Protection'!$B$8:$BE$226,'[1]2. Child Protection'!G$1,FALSE)-F22)</f>
        <v/>
      </c>
      <c r="O22" s="13">
        <f>IF(VLOOKUP($A22,'[1]2. Child Protection'!$B$8:$BE$226,'[1]2. Child Protection'!H$1,FALSE)=G22,"",VLOOKUP($A22,'[1]2. Child Protection'!$B$8:$BE$226,'[1]2. Child Protection'!H$1,FALSE))</f>
        <v>0</v>
      </c>
      <c r="P22" s="1">
        <f>IF(VLOOKUP($A22,'[1]2. Child Protection'!$B$8:$BE$226,'[1]2. Child Protection'!I$1,FALSE)=H22,"",VLOOKUP($A22,'[1]2. Child Protection'!$B$8:$BE$226,'[1]2. Child Protection'!I$1,FALSE))</f>
        <v>0</v>
      </c>
    </row>
    <row r="23" spans="1:18" s="1" customFormat="1" x14ac:dyDescent="0.35">
      <c r="A23" s="11" t="s">
        <v>37</v>
      </c>
      <c r="B23" s="12" t="s">
        <v>22</v>
      </c>
      <c r="C23" s="12" t="s">
        <v>22</v>
      </c>
      <c r="D23" s="12" t="s">
        <v>22</v>
      </c>
      <c r="E23" s="12" t="s">
        <v>22</v>
      </c>
      <c r="F23" s="12" t="s">
        <v>22</v>
      </c>
      <c r="G23" s="12" t="s">
        <v>22</v>
      </c>
      <c r="H23" s="14" t="s">
        <v>22</v>
      </c>
      <c r="J23" s="13" t="str">
        <f>IF(VLOOKUP($A23,'[1]2. Child Protection'!$B$8:$BE$226,'[1]2. Child Protection'!C$1,FALSE)=B23,"",VLOOKUP($A23,'[1]2. Child Protection'!$B$8:$BE$226,'[1]2. Child Protection'!C$1,FALSE)-B23)</f>
        <v/>
      </c>
      <c r="K23" s="13">
        <f>IF(VLOOKUP($A23,'[1]2. Child Protection'!$B$8:$BE$226,'[1]2. Child Protection'!D$1,FALSE)=C23,"",VLOOKUP($A23,'[1]2. Child Protection'!$B$8:$BE$226,'[1]2. Child Protection'!D$1,FALSE))</f>
        <v>0</v>
      </c>
      <c r="L23" s="13" t="str">
        <f>IF(VLOOKUP($A23,'[1]2. Child Protection'!$B$8:$BE$226,'[1]2. Child Protection'!E$1,FALSE)=D23,"",VLOOKUP($A23,'[1]2. Child Protection'!$B$8:$BE$226,'[1]2. Child Protection'!E$1,FALSE)-D23)</f>
        <v/>
      </c>
      <c r="M23" s="13">
        <f>IF(VLOOKUP($A23,'[1]2. Child Protection'!$B$8:$BE$226,'[1]2. Child Protection'!F$1,FALSE)=E23,"",VLOOKUP($A23,'[1]2. Child Protection'!$B$8:$BE$226,'[1]2. Child Protection'!F$1,FALSE))</f>
        <v>0</v>
      </c>
      <c r="N23" s="13" t="str">
        <f>IF(VLOOKUP($A23,'[1]2. Child Protection'!$B$8:$BE$226,'[1]2. Child Protection'!G$1,FALSE)=F23,"",VLOOKUP($A23,'[1]2. Child Protection'!$B$8:$BE$226,'[1]2. Child Protection'!G$1,FALSE)-F23)</f>
        <v/>
      </c>
      <c r="O23" s="13">
        <f>IF(VLOOKUP($A23,'[1]2. Child Protection'!$B$8:$BE$226,'[1]2. Child Protection'!H$1,FALSE)=G23,"",VLOOKUP($A23,'[1]2. Child Protection'!$B$8:$BE$226,'[1]2. Child Protection'!H$1,FALSE))</f>
        <v>0</v>
      </c>
      <c r="P23" s="1">
        <f>IF(VLOOKUP($A23,'[1]2. Child Protection'!$B$8:$BE$226,'[1]2. Child Protection'!I$1,FALSE)=H23,"",VLOOKUP($A23,'[1]2. Child Protection'!$B$8:$BE$226,'[1]2. Child Protection'!I$1,FALSE))</f>
        <v>0</v>
      </c>
    </row>
    <row r="24" spans="1:18" s="1" customFormat="1" x14ac:dyDescent="0.35">
      <c r="A24" s="11" t="s">
        <v>39</v>
      </c>
      <c r="B24" s="12" t="s">
        <v>22</v>
      </c>
      <c r="C24" s="13" t="s">
        <v>22</v>
      </c>
      <c r="D24" s="12" t="s">
        <v>22</v>
      </c>
      <c r="E24" s="13" t="s">
        <v>22</v>
      </c>
      <c r="F24" s="12" t="s">
        <v>22</v>
      </c>
      <c r="G24" s="13" t="s">
        <v>22</v>
      </c>
      <c r="H24" s="14" t="s">
        <v>22</v>
      </c>
      <c r="J24" s="13" t="str">
        <f>IF(VLOOKUP($A24,'[1]2. Child Protection'!$B$8:$BE$226,'[1]2. Child Protection'!C$1,FALSE)=B24,"",VLOOKUP($A24,'[1]2. Child Protection'!$B$8:$BE$226,'[1]2. Child Protection'!C$1,FALSE)-B24)</f>
        <v/>
      </c>
      <c r="K24" s="13">
        <f>IF(VLOOKUP($A24,'[1]2. Child Protection'!$B$8:$BE$226,'[1]2. Child Protection'!D$1,FALSE)=C24,"",VLOOKUP($A24,'[1]2. Child Protection'!$B$8:$BE$226,'[1]2. Child Protection'!D$1,FALSE))</f>
        <v>0</v>
      </c>
      <c r="L24" s="13" t="str">
        <f>IF(VLOOKUP($A24,'[1]2. Child Protection'!$B$8:$BE$226,'[1]2. Child Protection'!E$1,FALSE)=D24,"",VLOOKUP($A24,'[1]2. Child Protection'!$B$8:$BE$226,'[1]2. Child Protection'!E$1,FALSE)-D24)</f>
        <v/>
      </c>
      <c r="M24" s="13">
        <f>IF(VLOOKUP($A24,'[1]2. Child Protection'!$B$8:$BE$226,'[1]2. Child Protection'!F$1,FALSE)=E24,"",VLOOKUP($A24,'[1]2. Child Protection'!$B$8:$BE$226,'[1]2. Child Protection'!F$1,FALSE))</f>
        <v>0</v>
      </c>
      <c r="N24" s="13" t="str">
        <f>IF(VLOOKUP($A24,'[1]2. Child Protection'!$B$8:$BE$226,'[1]2. Child Protection'!G$1,FALSE)=F24,"",VLOOKUP($A24,'[1]2. Child Protection'!$B$8:$BE$226,'[1]2. Child Protection'!G$1,FALSE)-F24)</f>
        <v/>
      </c>
      <c r="O24" s="13">
        <f>IF(VLOOKUP($A24,'[1]2. Child Protection'!$B$8:$BE$226,'[1]2. Child Protection'!H$1,FALSE)=G24,"",VLOOKUP($A24,'[1]2. Child Protection'!$B$8:$BE$226,'[1]2. Child Protection'!H$1,FALSE))</f>
        <v>0</v>
      </c>
      <c r="P24" s="1">
        <f>IF(VLOOKUP($A24,'[1]2. Child Protection'!$B$8:$BE$226,'[1]2. Child Protection'!I$1,FALSE)=H24,"",VLOOKUP($A24,'[1]2. Child Protection'!$B$8:$BE$226,'[1]2. Child Protection'!I$1,FALSE))</f>
        <v>0</v>
      </c>
    </row>
    <row r="25" spans="1:18" s="1" customFormat="1" x14ac:dyDescent="0.35">
      <c r="A25" s="11" t="s">
        <v>40</v>
      </c>
      <c r="B25" s="12" t="s">
        <v>22</v>
      </c>
      <c r="C25" s="13" t="s">
        <v>22</v>
      </c>
      <c r="D25" s="12" t="s">
        <v>22</v>
      </c>
      <c r="E25" s="13" t="s">
        <v>22</v>
      </c>
      <c r="F25" s="12" t="s">
        <v>22</v>
      </c>
      <c r="G25" s="13" t="s">
        <v>22</v>
      </c>
      <c r="H25" s="14" t="s">
        <v>22</v>
      </c>
      <c r="J25" s="13" t="str">
        <f>IF(VLOOKUP($A25,'[1]2. Child Protection'!$B$8:$BE$226,'[1]2. Child Protection'!C$1,FALSE)=B25,"",VLOOKUP($A25,'[1]2. Child Protection'!$B$8:$BE$226,'[1]2. Child Protection'!C$1,FALSE)-B25)</f>
        <v/>
      </c>
      <c r="K25" s="13">
        <f>IF(VLOOKUP($A25,'[1]2. Child Protection'!$B$8:$BE$226,'[1]2. Child Protection'!D$1,FALSE)=C25,"",VLOOKUP($A25,'[1]2. Child Protection'!$B$8:$BE$226,'[1]2. Child Protection'!D$1,FALSE))</f>
        <v>0</v>
      </c>
      <c r="L25" s="13" t="str">
        <f>IF(VLOOKUP($A25,'[1]2. Child Protection'!$B$8:$BE$226,'[1]2. Child Protection'!E$1,FALSE)=D25,"",VLOOKUP($A25,'[1]2. Child Protection'!$B$8:$BE$226,'[1]2. Child Protection'!E$1,FALSE)-D25)</f>
        <v/>
      </c>
      <c r="M25" s="13">
        <f>IF(VLOOKUP($A25,'[1]2. Child Protection'!$B$8:$BE$226,'[1]2. Child Protection'!F$1,FALSE)=E25,"",VLOOKUP($A25,'[1]2. Child Protection'!$B$8:$BE$226,'[1]2. Child Protection'!F$1,FALSE))</f>
        <v>0</v>
      </c>
      <c r="N25" s="13" t="str">
        <f>IF(VLOOKUP($A25,'[1]2. Child Protection'!$B$8:$BE$226,'[1]2. Child Protection'!G$1,FALSE)=F25,"",VLOOKUP($A25,'[1]2. Child Protection'!$B$8:$BE$226,'[1]2. Child Protection'!G$1,FALSE)-F25)</f>
        <v/>
      </c>
      <c r="O25" s="13">
        <f>IF(VLOOKUP($A25,'[1]2. Child Protection'!$B$8:$BE$226,'[1]2. Child Protection'!H$1,FALSE)=G25,"",VLOOKUP($A25,'[1]2. Child Protection'!$B$8:$BE$226,'[1]2. Child Protection'!H$1,FALSE))</f>
        <v>0</v>
      </c>
      <c r="P25" s="1">
        <f>IF(VLOOKUP($A25,'[1]2. Child Protection'!$B$8:$BE$226,'[1]2. Child Protection'!I$1,FALSE)=H25,"",VLOOKUP($A25,'[1]2. Child Protection'!$B$8:$BE$226,'[1]2. Child Protection'!I$1,FALSE))</f>
        <v>0</v>
      </c>
    </row>
    <row r="26" spans="1:18" s="1" customFormat="1" x14ac:dyDescent="0.35">
      <c r="A26" s="11" t="s">
        <v>42</v>
      </c>
      <c r="B26" s="12">
        <v>6.8</v>
      </c>
      <c r="C26" s="12" t="s">
        <v>12</v>
      </c>
      <c r="D26" s="12">
        <v>8.8000000000000007</v>
      </c>
      <c r="E26" s="12" t="s">
        <v>12</v>
      </c>
      <c r="F26" s="12">
        <v>4.5999999999999996</v>
      </c>
      <c r="G26" s="12" t="s">
        <v>12</v>
      </c>
      <c r="H26" s="14" t="s">
        <v>43</v>
      </c>
      <c r="J26" s="13" t="str">
        <f>IF(VLOOKUP($A26,'[1]2. Child Protection'!$B$8:$BE$226,'[1]2. Child Protection'!C$1,FALSE)=B26,"",VLOOKUP($A26,'[1]2. Child Protection'!$B$8:$BE$226,'[1]2. Child Protection'!C$1,FALSE)-B26)</f>
        <v/>
      </c>
      <c r="K26" s="13" t="str">
        <f>IF(VLOOKUP($A26,'[1]2. Child Protection'!$B$8:$BE$226,'[1]2. Child Protection'!D$1,FALSE)=C26,"",VLOOKUP($A26,'[1]2. Child Protection'!$B$8:$BE$226,'[1]2. Child Protection'!D$1,FALSE))</f>
        <v/>
      </c>
      <c r="L26" s="13" t="str">
        <f>IF(VLOOKUP($A26,'[1]2. Child Protection'!$B$8:$BE$226,'[1]2. Child Protection'!E$1,FALSE)=D26,"",VLOOKUP($A26,'[1]2. Child Protection'!$B$8:$BE$226,'[1]2. Child Protection'!E$1,FALSE)-D26)</f>
        <v/>
      </c>
      <c r="M26" s="13" t="str">
        <f>IF(VLOOKUP($A26,'[1]2. Child Protection'!$B$8:$BE$226,'[1]2. Child Protection'!F$1,FALSE)=E26,"",VLOOKUP($A26,'[1]2. Child Protection'!$B$8:$BE$226,'[1]2. Child Protection'!F$1,FALSE))</f>
        <v/>
      </c>
      <c r="N26" s="13" t="str">
        <f>IF(VLOOKUP($A26,'[1]2. Child Protection'!$B$8:$BE$226,'[1]2. Child Protection'!G$1,FALSE)=F26,"",VLOOKUP($A26,'[1]2. Child Protection'!$B$8:$BE$226,'[1]2. Child Protection'!G$1,FALSE)-F26)</f>
        <v/>
      </c>
      <c r="O26" s="13" t="str">
        <f>IF(VLOOKUP($A26,'[1]2. Child Protection'!$B$8:$BE$226,'[1]2. Child Protection'!H$1,FALSE)=G26,"",VLOOKUP($A26,'[1]2. Child Protection'!$B$8:$BE$226,'[1]2. Child Protection'!H$1,FALSE))</f>
        <v/>
      </c>
      <c r="P26" s="1" t="str">
        <f>IF(VLOOKUP($A26,'[1]2. Child Protection'!$B$8:$BE$226,'[1]2. Child Protection'!I$1,FALSE)=H26,"",VLOOKUP($A26,'[1]2. Child Protection'!$B$8:$BE$226,'[1]2. Child Protection'!I$1,FALSE))</f>
        <v>MICS 2019, UNICEF and ILO calculations</v>
      </c>
    </row>
    <row r="27" spans="1:18" s="1" customFormat="1" x14ac:dyDescent="0.35">
      <c r="A27" s="11" t="s">
        <v>45</v>
      </c>
      <c r="B27" s="15">
        <v>1.3540099999999999</v>
      </c>
      <c r="C27" s="13" t="s">
        <v>17</v>
      </c>
      <c r="D27" s="12">
        <v>1.7756099999999999</v>
      </c>
      <c r="E27" s="13" t="s">
        <v>17</v>
      </c>
      <c r="F27" s="12">
        <v>0.94359999999999999</v>
      </c>
      <c r="G27" s="13" t="s">
        <v>17</v>
      </c>
      <c r="H27" s="14" t="s">
        <v>31</v>
      </c>
      <c r="J27" s="13">
        <f>IF(VLOOKUP($A27,'[1]2. Child Protection'!$B$8:$BE$226,'[1]2. Child Protection'!C$1,FALSE)=B27,"",VLOOKUP($A27,'[1]2. Child Protection'!$B$8:$BE$226,'[1]2. Child Protection'!C$1,FALSE)-B27)</f>
        <v>4.5989999999999975E-2</v>
      </c>
      <c r="K27" s="13" t="str">
        <f>IF(VLOOKUP($A27,'[1]2. Child Protection'!$B$8:$BE$226,'[1]2. Child Protection'!D$1,FALSE)=C27,"",VLOOKUP($A27,'[1]2. Child Protection'!$B$8:$BE$226,'[1]2. Child Protection'!D$1,FALSE))</f>
        <v>x</v>
      </c>
      <c r="L27" s="13">
        <f>IF(VLOOKUP($A27,'[1]2. Child Protection'!$B$8:$BE$226,'[1]2. Child Protection'!E$1,FALSE)=D27,"",VLOOKUP($A27,'[1]2. Child Protection'!$B$8:$BE$226,'[1]2. Child Protection'!E$1,FALSE)-D27)</f>
        <v>2.4390000000000134E-2</v>
      </c>
      <c r="M27" s="13" t="str">
        <f>IF(VLOOKUP($A27,'[1]2. Child Protection'!$B$8:$BE$226,'[1]2. Child Protection'!F$1,FALSE)=E27,"",VLOOKUP($A27,'[1]2. Child Protection'!$B$8:$BE$226,'[1]2. Child Protection'!F$1,FALSE))</f>
        <v>x</v>
      </c>
      <c r="N27" s="13">
        <f>IF(VLOOKUP($A27,'[1]2. Child Protection'!$B$8:$BE$226,'[1]2. Child Protection'!G$1,FALSE)=F27,"",VLOOKUP($A27,'[1]2. Child Protection'!$B$8:$BE$226,'[1]2. Child Protection'!G$1,FALSE)-F27)</f>
        <v>-4.3599999999999972E-2</v>
      </c>
      <c r="O27" s="13" t="str">
        <f>IF(VLOOKUP($A27,'[1]2. Child Protection'!$B$8:$BE$226,'[1]2. Child Protection'!H$1,FALSE)=G27,"",VLOOKUP($A27,'[1]2. Child Protection'!$B$8:$BE$226,'[1]2. Child Protection'!H$1,FALSE))</f>
        <v>x</v>
      </c>
      <c r="P27" s="1" t="str">
        <f>IF(VLOOKUP($A27,'[1]2. Child Protection'!$B$8:$BE$226,'[1]2. Child Protection'!I$1,FALSE)=H27,"",VLOOKUP($A27,'[1]2. Child Protection'!$B$8:$BE$226,'[1]2. Child Protection'!I$1,FALSE))</f>
        <v>MICS 2012, UNICEF and ILO calculations</v>
      </c>
      <c r="R27" s="37"/>
    </row>
    <row r="28" spans="1:18" s="1" customFormat="1" x14ac:dyDescent="0.35">
      <c r="A28" s="11" t="s">
        <v>47</v>
      </c>
      <c r="B28" s="12">
        <v>0.97577000000000003</v>
      </c>
      <c r="C28" s="12" t="s">
        <v>17</v>
      </c>
      <c r="D28" s="12">
        <v>0.95052999999999999</v>
      </c>
      <c r="E28" s="12" t="s">
        <v>17</v>
      </c>
      <c r="F28" s="12">
        <v>1.00098</v>
      </c>
      <c r="G28" s="12" t="s">
        <v>17</v>
      </c>
      <c r="H28" s="14" t="s">
        <v>31</v>
      </c>
      <c r="J28" s="13">
        <f>IF(VLOOKUP($A28,'[1]2. Child Protection'!$B$8:$BE$226,'[1]2. Child Protection'!C$1,FALSE)=B28,"",VLOOKUP($A28,'[1]2. Child Protection'!$B$8:$BE$226,'[1]2. Child Protection'!C$1,FALSE)-B28)</f>
        <v>3.1242299999999998</v>
      </c>
      <c r="K28" s="13">
        <f>IF(VLOOKUP($A28,'[1]2. Child Protection'!$B$8:$BE$226,'[1]2. Child Protection'!D$1,FALSE)=C28,"",VLOOKUP($A28,'[1]2. Child Protection'!$B$8:$BE$226,'[1]2. Child Protection'!D$1,FALSE))</f>
        <v>0</v>
      </c>
      <c r="L28" s="13">
        <f>IF(VLOOKUP($A28,'[1]2. Child Protection'!$B$8:$BE$226,'[1]2. Child Protection'!E$1,FALSE)=D28,"",VLOOKUP($A28,'[1]2. Child Protection'!$B$8:$BE$226,'[1]2. Child Protection'!E$1,FALSE)-D28)</f>
        <v>3.7494700000000001</v>
      </c>
      <c r="M28" s="13">
        <f>IF(VLOOKUP($A28,'[1]2. Child Protection'!$B$8:$BE$226,'[1]2. Child Protection'!F$1,FALSE)=E28,"",VLOOKUP($A28,'[1]2. Child Protection'!$B$8:$BE$226,'[1]2. Child Protection'!F$1,FALSE))</f>
        <v>0</v>
      </c>
      <c r="N28" s="13">
        <f>IF(VLOOKUP($A28,'[1]2. Child Protection'!$B$8:$BE$226,'[1]2. Child Protection'!G$1,FALSE)=F28,"",VLOOKUP($A28,'[1]2. Child Protection'!$B$8:$BE$226,'[1]2. Child Protection'!G$1,FALSE)-F28)</f>
        <v>2.3990200000000002</v>
      </c>
      <c r="O28" s="13">
        <f>IF(VLOOKUP($A28,'[1]2. Child Protection'!$B$8:$BE$226,'[1]2. Child Protection'!H$1,FALSE)=G28,"",VLOOKUP($A28,'[1]2. Child Protection'!$B$8:$BE$226,'[1]2. Child Protection'!H$1,FALSE))</f>
        <v>0</v>
      </c>
      <c r="P28" s="1" t="str">
        <f>IF(VLOOKUP($A28,'[1]2. Child Protection'!$B$8:$BE$226,'[1]2. Child Protection'!I$1,FALSE)=H28,"",VLOOKUP($A28,'[1]2. Child Protection'!$B$8:$BE$226,'[1]2. Child Protection'!I$1,FALSE))</f>
        <v>MICS 2019</v>
      </c>
      <c r="R28" s="37"/>
    </row>
    <row r="29" spans="1:18" s="1" customFormat="1" x14ac:dyDescent="0.35">
      <c r="A29" s="11" t="s">
        <v>49</v>
      </c>
      <c r="B29" s="12" t="s">
        <v>22</v>
      </c>
      <c r="C29" s="13" t="s">
        <v>22</v>
      </c>
      <c r="D29" s="12" t="s">
        <v>22</v>
      </c>
      <c r="E29" s="13" t="s">
        <v>22</v>
      </c>
      <c r="F29" s="12" t="s">
        <v>22</v>
      </c>
      <c r="G29" s="13" t="s">
        <v>22</v>
      </c>
      <c r="H29" s="14" t="s">
        <v>22</v>
      </c>
      <c r="J29" s="13" t="str">
        <f>IF(VLOOKUP($A29,'[1]2. Child Protection'!$B$8:$BE$226,'[1]2. Child Protection'!C$1,FALSE)=B29,"",VLOOKUP($A29,'[1]2. Child Protection'!$B$8:$BE$226,'[1]2. Child Protection'!C$1,FALSE)-B29)</f>
        <v/>
      </c>
      <c r="K29" s="13">
        <f>IF(VLOOKUP($A29,'[1]2. Child Protection'!$B$8:$BE$226,'[1]2. Child Protection'!D$1,FALSE)=C29,"",VLOOKUP($A29,'[1]2. Child Protection'!$B$8:$BE$226,'[1]2. Child Protection'!D$1,FALSE))</f>
        <v>0</v>
      </c>
      <c r="L29" s="13" t="str">
        <f>IF(VLOOKUP($A29,'[1]2. Child Protection'!$B$8:$BE$226,'[1]2. Child Protection'!E$1,FALSE)=D29,"",VLOOKUP($A29,'[1]2. Child Protection'!$B$8:$BE$226,'[1]2. Child Protection'!E$1,FALSE)-D29)</f>
        <v/>
      </c>
      <c r="M29" s="13">
        <f>IF(VLOOKUP($A29,'[1]2. Child Protection'!$B$8:$BE$226,'[1]2. Child Protection'!F$1,FALSE)=E29,"",VLOOKUP($A29,'[1]2. Child Protection'!$B$8:$BE$226,'[1]2. Child Protection'!F$1,FALSE))</f>
        <v>0</v>
      </c>
      <c r="N29" s="13" t="str">
        <f>IF(VLOOKUP($A29,'[1]2. Child Protection'!$B$8:$BE$226,'[1]2. Child Protection'!G$1,FALSE)=F29,"",VLOOKUP($A29,'[1]2. Child Protection'!$B$8:$BE$226,'[1]2. Child Protection'!G$1,FALSE)-F29)</f>
        <v/>
      </c>
      <c r="O29" s="13">
        <f>IF(VLOOKUP($A29,'[1]2. Child Protection'!$B$8:$BE$226,'[1]2. Child Protection'!H$1,FALSE)=G29,"",VLOOKUP($A29,'[1]2. Child Protection'!$B$8:$BE$226,'[1]2. Child Protection'!H$1,FALSE))</f>
        <v>0</v>
      </c>
      <c r="P29" s="1">
        <f>IF(VLOOKUP($A29,'[1]2. Child Protection'!$B$8:$BE$226,'[1]2. Child Protection'!I$1,FALSE)=H29,"",VLOOKUP($A29,'[1]2. Child Protection'!$B$8:$BE$226,'[1]2. Child Protection'!I$1,FALSE))</f>
        <v>0</v>
      </c>
    </row>
    <row r="30" spans="1:18" s="1" customFormat="1" x14ac:dyDescent="0.35">
      <c r="A30" s="11" t="s">
        <v>51</v>
      </c>
      <c r="B30" s="12">
        <v>3.3</v>
      </c>
      <c r="C30" s="13" t="s">
        <v>12</v>
      </c>
      <c r="D30" s="12">
        <v>3.9</v>
      </c>
      <c r="E30" s="13" t="s">
        <v>12</v>
      </c>
      <c r="F30" s="12">
        <v>2.6</v>
      </c>
      <c r="G30" s="13" t="s">
        <v>12</v>
      </c>
      <c r="H30" s="14" t="s">
        <v>33</v>
      </c>
      <c r="J30" s="13" t="str">
        <f>IF(VLOOKUP($A30,'[1]2. Child Protection'!$B$8:$BE$226,'[1]2. Child Protection'!C$1,FALSE)=B30,"",VLOOKUP($A30,'[1]2. Child Protection'!$B$8:$BE$226,'[1]2. Child Protection'!C$1,FALSE)-B30)</f>
        <v/>
      </c>
      <c r="K30" s="13" t="str">
        <f>IF(VLOOKUP($A30,'[1]2. Child Protection'!$B$8:$BE$226,'[1]2. Child Protection'!D$1,FALSE)=C30,"",VLOOKUP($A30,'[1]2. Child Protection'!$B$8:$BE$226,'[1]2. Child Protection'!D$1,FALSE))</f>
        <v/>
      </c>
      <c r="L30" s="13" t="str">
        <f>IF(VLOOKUP($A30,'[1]2. Child Protection'!$B$8:$BE$226,'[1]2. Child Protection'!E$1,FALSE)=D30,"",VLOOKUP($A30,'[1]2. Child Protection'!$B$8:$BE$226,'[1]2. Child Protection'!E$1,FALSE)-D30)</f>
        <v/>
      </c>
      <c r="M30" s="13" t="str">
        <f>IF(VLOOKUP($A30,'[1]2. Child Protection'!$B$8:$BE$226,'[1]2. Child Protection'!F$1,FALSE)=E30,"",VLOOKUP($A30,'[1]2. Child Protection'!$B$8:$BE$226,'[1]2. Child Protection'!F$1,FALSE))</f>
        <v/>
      </c>
      <c r="N30" s="13" t="str">
        <f>IF(VLOOKUP($A30,'[1]2. Child Protection'!$B$8:$BE$226,'[1]2. Child Protection'!G$1,FALSE)=F30,"",VLOOKUP($A30,'[1]2. Child Protection'!$B$8:$BE$226,'[1]2. Child Protection'!G$1,FALSE)-F30)</f>
        <v/>
      </c>
      <c r="O30" s="13" t="str">
        <f>IF(VLOOKUP($A30,'[1]2. Child Protection'!$B$8:$BE$226,'[1]2. Child Protection'!H$1,FALSE)=G30,"",VLOOKUP($A30,'[1]2. Child Protection'!$B$8:$BE$226,'[1]2. Child Protection'!H$1,FALSE))</f>
        <v/>
      </c>
      <c r="P30" s="1" t="str">
        <f>IF(VLOOKUP($A30,'[1]2. Child Protection'!$B$8:$BE$226,'[1]2. Child Protection'!I$1,FALSE)=H30,"",VLOOKUP($A30,'[1]2. Child Protection'!$B$8:$BE$226,'[1]2. Child Protection'!I$1,FALSE))</f>
        <v>CAS 2013, UNICEF and ILO calculations</v>
      </c>
    </row>
    <row r="31" spans="1:18" s="1" customFormat="1" x14ac:dyDescent="0.35">
      <c r="A31" s="11" t="s">
        <v>53</v>
      </c>
      <c r="B31" s="12">
        <v>24.8</v>
      </c>
      <c r="C31" s="13" t="s">
        <v>12</v>
      </c>
      <c r="D31" s="12">
        <v>23.6</v>
      </c>
      <c r="E31" s="13" t="s">
        <v>12</v>
      </c>
      <c r="F31" s="12">
        <v>26</v>
      </c>
      <c r="G31" s="13" t="s">
        <v>12</v>
      </c>
      <c r="H31" s="14" t="s">
        <v>27</v>
      </c>
      <c r="J31" s="13" t="str">
        <f>IF(VLOOKUP($A31,'[1]2. Child Protection'!$B$8:$BE$226,'[1]2. Child Protection'!C$1,FALSE)=B31,"",VLOOKUP($A31,'[1]2. Child Protection'!$B$8:$BE$226,'[1]2. Child Protection'!C$1,FALSE)-B31)</f>
        <v/>
      </c>
      <c r="K31" s="13" t="str">
        <f>IF(VLOOKUP($A31,'[1]2. Child Protection'!$B$8:$BE$226,'[1]2. Child Protection'!D$1,FALSE)=C31,"",VLOOKUP($A31,'[1]2. Child Protection'!$B$8:$BE$226,'[1]2. Child Protection'!D$1,FALSE))</f>
        <v/>
      </c>
      <c r="L31" s="13" t="str">
        <f>IF(VLOOKUP($A31,'[1]2. Child Protection'!$B$8:$BE$226,'[1]2. Child Protection'!E$1,FALSE)=D31,"",VLOOKUP($A31,'[1]2. Child Protection'!$B$8:$BE$226,'[1]2. Child Protection'!E$1,FALSE)-D31)</f>
        <v/>
      </c>
      <c r="M31" s="13" t="str">
        <f>IF(VLOOKUP($A31,'[1]2. Child Protection'!$B$8:$BE$226,'[1]2. Child Protection'!F$1,FALSE)=E31,"",VLOOKUP($A31,'[1]2. Child Protection'!$B$8:$BE$226,'[1]2. Child Protection'!F$1,FALSE))</f>
        <v/>
      </c>
      <c r="N31" s="13" t="str">
        <f>IF(VLOOKUP($A31,'[1]2. Child Protection'!$B$8:$BE$226,'[1]2. Child Protection'!G$1,FALSE)=F31,"",VLOOKUP($A31,'[1]2. Child Protection'!$B$8:$BE$226,'[1]2. Child Protection'!G$1,FALSE)-F31)</f>
        <v/>
      </c>
      <c r="O31" s="13" t="str">
        <f>IF(VLOOKUP($A31,'[1]2. Child Protection'!$B$8:$BE$226,'[1]2. Child Protection'!H$1,FALSE)=G31,"",VLOOKUP($A31,'[1]2. Child Protection'!$B$8:$BE$226,'[1]2. Child Protection'!H$1,FALSE))</f>
        <v/>
      </c>
      <c r="P31" s="1" t="str">
        <f>IF(VLOOKUP($A31,'[1]2. Child Protection'!$B$8:$BE$226,'[1]2. Child Protection'!I$1,FALSE)=H31,"",VLOOKUP($A31,'[1]2. Child Protection'!$B$8:$BE$226,'[1]2. Child Protection'!I$1,FALSE))</f>
        <v>DHS 2017-18, UNICEF and ILO calculations</v>
      </c>
    </row>
    <row r="32" spans="1:18" s="1" customFormat="1" x14ac:dyDescent="0.35">
      <c r="A32" s="11" t="s">
        <v>55</v>
      </c>
      <c r="B32" s="12">
        <v>3.5030100000000002</v>
      </c>
      <c r="C32" s="13" t="s">
        <v>15</v>
      </c>
      <c r="D32" s="12">
        <v>2.8163800000000001</v>
      </c>
      <c r="E32" s="13" t="s">
        <v>15</v>
      </c>
      <c r="F32" s="12">
        <v>4.1555999999999997</v>
      </c>
      <c r="G32" s="13" t="s">
        <v>15</v>
      </c>
      <c r="H32" s="14" t="s">
        <v>38</v>
      </c>
      <c r="J32" s="13">
        <f>IF(VLOOKUP($A32,'[1]2. Child Protection'!$B$8:$BE$226,'[1]2. Child Protection'!C$1,FALSE)=B32,"",VLOOKUP($A32,'[1]2. Child Protection'!$B$8:$BE$226,'[1]2. Child Protection'!C$1,FALSE)-B32)</f>
        <v>-3.0100000000001792E-3</v>
      </c>
      <c r="K32" s="13" t="str">
        <f>IF(VLOOKUP($A32,'[1]2. Child Protection'!$B$8:$BE$226,'[1]2. Child Protection'!D$1,FALSE)=C32,"",VLOOKUP($A32,'[1]2. Child Protection'!$B$8:$BE$226,'[1]2. Child Protection'!D$1,FALSE))</f>
        <v>x</v>
      </c>
      <c r="L32" s="13">
        <f>IF(VLOOKUP($A32,'[1]2. Child Protection'!$B$8:$BE$226,'[1]2. Child Protection'!E$1,FALSE)=D32,"",VLOOKUP($A32,'[1]2. Child Protection'!$B$8:$BE$226,'[1]2. Child Protection'!E$1,FALSE)-D32)</f>
        <v>-1.6380000000000283E-2</v>
      </c>
      <c r="M32" s="13" t="str">
        <f>IF(VLOOKUP($A32,'[1]2. Child Protection'!$B$8:$BE$226,'[1]2. Child Protection'!F$1,FALSE)=E32,"",VLOOKUP($A32,'[1]2. Child Protection'!$B$8:$BE$226,'[1]2. Child Protection'!F$1,FALSE))</f>
        <v>x</v>
      </c>
      <c r="N32" s="13">
        <f>IF(VLOOKUP($A32,'[1]2. Child Protection'!$B$8:$BE$226,'[1]2. Child Protection'!G$1,FALSE)=F32,"",VLOOKUP($A32,'[1]2. Child Protection'!$B$8:$BE$226,'[1]2. Child Protection'!G$1,FALSE)-F32)</f>
        <v>4.4400000000000439E-2</v>
      </c>
      <c r="O32" s="13" t="str">
        <f>IF(VLOOKUP($A32,'[1]2. Child Protection'!$B$8:$BE$226,'[1]2. Child Protection'!H$1,FALSE)=G32,"",VLOOKUP($A32,'[1]2. Child Protection'!$B$8:$BE$226,'[1]2. Child Protection'!H$1,FALSE))</f>
        <v>x</v>
      </c>
      <c r="P32" s="1" t="str">
        <f>IF(VLOOKUP($A32,'[1]2. Child Protection'!$B$8:$BE$226,'[1]2. Child Protection'!I$1,FALSE)=H32,"",VLOOKUP($A32,'[1]2. Child Protection'!$B$8:$BE$226,'[1]2. Child Protection'!I$1,FALSE))</f>
        <v>MICS 2010, UNICEF and ILO calculations</v>
      </c>
      <c r="R32" s="37"/>
    </row>
    <row r="33" spans="1:18" s="1" customFormat="1" x14ac:dyDescent="0.35">
      <c r="A33" s="11" t="s">
        <v>57</v>
      </c>
      <c r="B33" s="12">
        <v>13.6</v>
      </c>
      <c r="C33" s="13" t="s">
        <v>12</v>
      </c>
      <c r="D33" s="12">
        <v>14</v>
      </c>
      <c r="E33" s="13" t="s">
        <v>12</v>
      </c>
      <c r="F33" s="12">
        <v>13.2</v>
      </c>
      <c r="G33" s="13" t="s">
        <v>12</v>
      </c>
      <c r="H33" s="14" t="s">
        <v>58</v>
      </c>
      <c r="J33" s="13" t="str">
        <f>IF(VLOOKUP($A33,'[1]2. Child Protection'!$B$8:$BE$226,'[1]2. Child Protection'!C$1,FALSE)=B33,"",VLOOKUP($A33,'[1]2. Child Protection'!$B$8:$BE$226,'[1]2. Child Protection'!C$1,FALSE)-B33)</f>
        <v/>
      </c>
      <c r="K33" s="13" t="str">
        <f>IF(VLOOKUP($A33,'[1]2. Child Protection'!$B$8:$BE$226,'[1]2. Child Protection'!D$1,FALSE)=C33,"",VLOOKUP($A33,'[1]2. Child Protection'!$B$8:$BE$226,'[1]2. Child Protection'!D$1,FALSE))</f>
        <v>y</v>
      </c>
      <c r="L33" s="13" t="str">
        <f>IF(VLOOKUP($A33,'[1]2. Child Protection'!$B$8:$BE$226,'[1]2. Child Protection'!E$1,FALSE)=D33,"",VLOOKUP($A33,'[1]2. Child Protection'!$B$8:$BE$226,'[1]2. Child Protection'!E$1,FALSE)-D33)</f>
        <v/>
      </c>
      <c r="M33" s="13" t="str">
        <f>IF(VLOOKUP($A33,'[1]2. Child Protection'!$B$8:$BE$226,'[1]2. Child Protection'!F$1,FALSE)=E33,"",VLOOKUP($A33,'[1]2. Child Protection'!$B$8:$BE$226,'[1]2. Child Protection'!F$1,FALSE))</f>
        <v>y</v>
      </c>
      <c r="N33" s="13" t="str">
        <f>IF(VLOOKUP($A33,'[1]2. Child Protection'!$B$8:$BE$226,'[1]2. Child Protection'!G$1,FALSE)=F33,"",VLOOKUP($A33,'[1]2. Child Protection'!$B$8:$BE$226,'[1]2. Child Protection'!G$1,FALSE)-F33)</f>
        <v/>
      </c>
      <c r="O33" s="13" t="str">
        <f>IF(VLOOKUP($A33,'[1]2. Child Protection'!$B$8:$BE$226,'[1]2. Child Protection'!H$1,FALSE)=G33,"",VLOOKUP($A33,'[1]2. Child Protection'!$B$8:$BE$226,'[1]2. Child Protection'!H$1,FALSE))</f>
        <v>y</v>
      </c>
      <c r="P33" s="1" t="str">
        <f>IF(VLOOKUP($A33,'[1]2. Child Protection'!$B$8:$BE$226,'[1]2. Child Protection'!I$1,FALSE)=H33,"",VLOOKUP($A33,'[1]2. Child Protection'!$B$8:$BE$226,'[1]2. Child Protection'!I$1,FALSE))</f>
        <v>ENNA 2019, UNICEF and ILO calculations</v>
      </c>
    </row>
    <row r="34" spans="1:18" s="1" customFormat="1" x14ac:dyDescent="0.35">
      <c r="A34" s="11" t="s">
        <v>59</v>
      </c>
      <c r="B34" s="12" t="s">
        <v>22</v>
      </c>
      <c r="C34" s="13" t="s">
        <v>22</v>
      </c>
      <c r="D34" s="12" t="s">
        <v>22</v>
      </c>
      <c r="E34" s="13" t="s">
        <v>22</v>
      </c>
      <c r="F34" s="12" t="s">
        <v>22</v>
      </c>
      <c r="G34" s="13" t="s">
        <v>22</v>
      </c>
      <c r="H34" s="14" t="s">
        <v>22</v>
      </c>
      <c r="J34" s="13" t="str">
        <f>IF(VLOOKUP($A34,'[1]2. Child Protection'!$B$8:$BE$226,'[1]2. Child Protection'!C$1,FALSE)=B34,"",VLOOKUP($A34,'[1]2. Child Protection'!$B$8:$BE$226,'[1]2. Child Protection'!C$1,FALSE)-B34)</f>
        <v/>
      </c>
      <c r="K34" s="13">
        <f>IF(VLOOKUP($A34,'[1]2. Child Protection'!$B$8:$BE$226,'[1]2. Child Protection'!D$1,FALSE)=C34,"",VLOOKUP($A34,'[1]2. Child Protection'!$B$8:$BE$226,'[1]2. Child Protection'!D$1,FALSE))</f>
        <v>0</v>
      </c>
      <c r="L34" s="13" t="str">
        <f>IF(VLOOKUP($A34,'[1]2. Child Protection'!$B$8:$BE$226,'[1]2. Child Protection'!E$1,FALSE)=D34,"",VLOOKUP($A34,'[1]2. Child Protection'!$B$8:$BE$226,'[1]2. Child Protection'!E$1,FALSE)-D34)</f>
        <v/>
      </c>
      <c r="M34" s="13">
        <f>IF(VLOOKUP($A34,'[1]2. Child Protection'!$B$8:$BE$226,'[1]2. Child Protection'!F$1,FALSE)=E34,"",VLOOKUP($A34,'[1]2. Child Protection'!$B$8:$BE$226,'[1]2. Child Protection'!F$1,FALSE))</f>
        <v>0</v>
      </c>
      <c r="N34" s="13" t="str">
        <f>IF(VLOOKUP($A34,'[1]2. Child Protection'!$B$8:$BE$226,'[1]2. Child Protection'!G$1,FALSE)=F34,"",VLOOKUP($A34,'[1]2. Child Protection'!$B$8:$BE$226,'[1]2. Child Protection'!G$1,FALSE)-F34)</f>
        <v/>
      </c>
      <c r="O34" s="13">
        <f>IF(VLOOKUP($A34,'[1]2. Child Protection'!$B$8:$BE$226,'[1]2. Child Protection'!H$1,FALSE)=G34,"",VLOOKUP($A34,'[1]2. Child Protection'!$B$8:$BE$226,'[1]2. Child Protection'!H$1,FALSE))</f>
        <v>0</v>
      </c>
      <c r="P34" s="1">
        <f>IF(VLOOKUP($A34,'[1]2. Child Protection'!$B$8:$BE$226,'[1]2. Child Protection'!I$1,FALSE)=H34,"",VLOOKUP($A34,'[1]2. Child Protection'!$B$8:$BE$226,'[1]2. Child Protection'!I$1,FALSE))</f>
        <v>0</v>
      </c>
    </row>
    <row r="35" spans="1:18" s="1" customFormat="1" x14ac:dyDescent="0.35">
      <c r="A35" s="11" t="s">
        <v>60</v>
      </c>
      <c r="B35" s="12" t="s">
        <v>22</v>
      </c>
      <c r="C35" s="13" t="s">
        <v>22</v>
      </c>
      <c r="D35" s="12" t="s">
        <v>22</v>
      </c>
      <c r="E35" s="13" t="s">
        <v>22</v>
      </c>
      <c r="F35" s="12" t="s">
        <v>22</v>
      </c>
      <c r="G35" s="13" t="s">
        <v>22</v>
      </c>
      <c r="H35" s="14" t="s">
        <v>22</v>
      </c>
      <c r="J35" s="13" t="str">
        <f>IF(VLOOKUP($A35,'[1]2. Child Protection'!$B$8:$BE$226,'[1]2. Child Protection'!C$1,FALSE)=B35,"",VLOOKUP($A35,'[1]2. Child Protection'!$B$8:$BE$226,'[1]2. Child Protection'!C$1,FALSE)-B35)</f>
        <v/>
      </c>
      <c r="K35" s="13">
        <f>IF(VLOOKUP($A35,'[1]2. Child Protection'!$B$8:$BE$226,'[1]2. Child Protection'!D$1,FALSE)=C35,"",VLOOKUP($A35,'[1]2. Child Protection'!$B$8:$BE$226,'[1]2. Child Protection'!D$1,FALSE))</f>
        <v>0</v>
      </c>
      <c r="L35" s="13" t="str">
        <f>IF(VLOOKUP($A35,'[1]2. Child Protection'!$B$8:$BE$226,'[1]2. Child Protection'!E$1,FALSE)=D35,"",VLOOKUP($A35,'[1]2. Child Protection'!$B$8:$BE$226,'[1]2. Child Protection'!E$1,FALSE)-D35)</f>
        <v/>
      </c>
      <c r="M35" s="13">
        <f>IF(VLOOKUP($A35,'[1]2. Child Protection'!$B$8:$BE$226,'[1]2. Child Protection'!F$1,FALSE)=E35,"",VLOOKUP($A35,'[1]2. Child Protection'!$B$8:$BE$226,'[1]2. Child Protection'!F$1,FALSE))</f>
        <v>0</v>
      </c>
      <c r="N35" s="13" t="str">
        <f>IF(VLOOKUP($A35,'[1]2. Child Protection'!$B$8:$BE$226,'[1]2. Child Protection'!G$1,FALSE)=F35,"",VLOOKUP($A35,'[1]2. Child Protection'!$B$8:$BE$226,'[1]2. Child Protection'!G$1,FALSE)-F35)</f>
        <v/>
      </c>
      <c r="O35" s="13">
        <f>IF(VLOOKUP($A35,'[1]2. Child Protection'!$B$8:$BE$226,'[1]2. Child Protection'!H$1,FALSE)=G35,"",VLOOKUP($A35,'[1]2. Child Protection'!$B$8:$BE$226,'[1]2. Child Protection'!H$1,FALSE))</f>
        <v>0</v>
      </c>
      <c r="P35" s="1">
        <f>IF(VLOOKUP($A35,'[1]2. Child Protection'!$B$8:$BE$226,'[1]2. Child Protection'!I$1,FALSE)=H35,"",VLOOKUP($A35,'[1]2. Child Protection'!$B$8:$BE$226,'[1]2. Child Protection'!I$1,FALSE))</f>
        <v>0</v>
      </c>
    </row>
    <row r="36" spans="1:18" s="1" customFormat="1" x14ac:dyDescent="0.35">
      <c r="A36" s="11" t="s">
        <v>62</v>
      </c>
      <c r="B36" s="12">
        <v>5.4</v>
      </c>
      <c r="C36" s="12" t="s">
        <v>12</v>
      </c>
      <c r="D36" s="12">
        <v>5.4</v>
      </c>
      <c r="E36" s="12" t="s">
        <v>12</v>
      </c>
      <c r="F36" s="12">
        <v>5.3</v>
      </c>
      <c r="G36" s="12" t="s">
        <v>12</v>
      </c>
      <c r="H36" s="14" t="s">
        <v>35</v>
      </c>
      <c r="J36" s="13" t="str">
        <f>IF(VLOOKUP($A36,'[1]2. Child Protection'!$B$8:$BE$226,'[1]2. Child Protection'!C$1,FALSE)=B36,"",VLOOKUP($A36,'[1]2. Child Protection'!$B$8:$BE$226,'[1]2. Child Protection'!C$1,FALSE)-B36)</f>
        <v/>
      </c>
      <c r="K36" s="13" t="str">
        <f>IF(VLOOKUP($A36,'[1]2. Child Protection'!$B$8:$BE$226,'[1]2. Child Protection'!D$1,FALSE)=C36,"",VLOOKUP($A36,'[1]2. Child Protection'!$B$8:$BE$226,'[1]2. Child Protection'!D$1,FALSE))</f>
        <v/>
      </c>
      <c r="L36" s="13" t="str">
        <f>IF(VLOOKUP($A36,'[1]2. Child Protection'!$B$8:$BE$226,'[1]2. Child Protection'!E$1,FALSE)=D36,"",VLOOKUP($A36,'[1]2. Child Protection'!$B$8:$BE$226,'[1]2. Child Protection'!E$1,FALSE)-D36)</f>
        <v/>
      </c>
      <c r="M36" s="13" t="str">
        <f>IF(VLOOKUP($A36,'[1]2. Child Protection'!$B$8:$BE$226,'[1]2. Child Protection'!F$1,FALSE)=E36,"",VLOOKUP($A36,'[1]2. Child Protection'!$B$8:$BE$226,'[1]2. Child Protection'!F$1,FALSE))</f>
        <v/>
      </c>
      <c r="N36" s="13" t="str">
        <f>IF(VLOOKUP($A36,'[1]2. Child Protection'!$B$8:$BE$226,'[1]2. Child Protection'!G$1,FALSE)=F36,"",VLOOKUP($A36,'[1]2. Child Protection'!$B$8:$BE$226,'[1]2. Child Protection'!G$1,FALSE)-F36)</f>
        <v/>
      </c>
      <c r="O36" s="13" t="str">
        <f>IF(VLOOKUP($A36,'[1]2. Child Protection'!$B$8:$BE$226,'[1]2. Child Protection'!H$1,FALSE)=G36,"",VLOOKUP($A36,'[1]2. Child Protection'!$B$8:$BE$226,'[1]2. Child Protection'!H$1,FALSE))</f>
        <v/>
      </c>
      <c r="P36" s="1" t="str">
        <f>IF(VLOOKUP($A36,'[1]2. Child Protection'!$B$8:$BE$226,'[1]2. Child Protection'!I$1,FALSE)=H36,"",VLOOKUP($A36,'[1]2. Child Protection'!$B$8:$BE$226,'[1]2. Child Protection'!I$1,FALSE))</f>
        <v>National Household Sample Survey (Pesquisa Nacional por Amostra de Domicilios) 2015, UNICEF and ILO</v>
      </c>
    </row>
    <row r="37" spans="1:18" s="1" customFormat="1" x14ac:dyDescent="0.35">
      <c r="A37" s="11" t="s">
        <v>64</v>
      </c>
      <c r="B37" s="12" t="s">
        <v>22</v>
      </c>
      <c r="C37" s="12" t="s">
        <v>22</v>
      </c>
      <c r="D37" s="12" t="s">
        <v>22</v>
      </c>
      <c r="E37" s="12" t="s">
        <v>22</v>
      </c>
      <c r="F37" s="12" t="s">
        <v>22</v>
      </c>
      <c r="G37" s="12" t="s">
        <v>22</v>
      </c>
      <c r="H37" s="14" t="s">
        <v>22</v>
      </c>
      <c r="J37" s="13" t="str">
        <f>IF(VLOOKUP($A37,'[1]2. Child Protection'!$B$8:$BE$226,'[1]2. Child Protection'!C$1,FALSE)=B37,"",VLOOKUP($A37,'[1]2. Child Protection'!$B$8:$BE$226,'[1]2. Child Protection'!C$1,FALSE)-B37)</f>
        <v/>
      </c>
      <c r="K37" s="13">
        <f>IF(VLOOKUP($A37,'[1]2. Child Protection'!$B$8:$BE$226,'[1]2. Child Protection'!D$1,FALSE)=C37,"",VLOOKUP($A37,'[1]2. Child Protection'!$B$8:$BE$226,'[1]2. Child Protection'!D$1,FALSE))</f>
        <v>0</v>
      </c>
      <c r="L37" s="13" t="str">
        <f>IF(VLOOKUP($A37,'[1]2. Child Protection'!$B$8:$BE$226,'[1]2. Child Protection'!E$1,FALSE)=D37,"",VLOOKUP($A37,'[1]2. Child Protection'!$B$8:$BE$226,'[1]2. Child Protection'!E$1,FALSE)-D37)</f>
        <v/>
      </c>
      <c r="M37" s="13">
        <f>IF(VLOOKUP($A37,'[1]2. Child Protection'!$B$8:$BE$226,'[1]2. Child Protection'!F$1,FALSE)=E37,"",VLOOKUP($A37,'[1]2. Child Protection'!$B$8:$BE$226,'[1]2. Child Protection'!F$1,FALSE))</f>
        <v>0</v>
      </c>
      <c r="N37" s="13" t="str">
        <f>IF(VLOOKUP($A37,'[1]2. Child Protection'!$B$8:$BE$226,'[1]2. Child Protection'!G$1,FALSE)=F37,"",VLOOKUP($A37,'[1]2. Child Protection'!$B$8:$BE$226,'[1]2. Child Protection'!G$1,FALSE)-F37)</f>
        <v/>
      </c>
      <c r="O37" s="13">
        <f>IF(VLOOKUP($A37,'[1]2. Child Protection'!$B$8:$BE$226,'[1]2. Child Protection'!H$1,FALSE)=G37,"",VLOOKUP($A37,'[1]2. Child Protection'!$B$8:$BE$226,'[1]2. Child Protection'!H$1,FALSE))</f>
        <v>0</v>
      </c>
      <c r="P37" s="1">
        <f>IF(VLOOKUP($A37,'[1]2. Child Protection'!$B$8:$BE$226,'[1]2. Child Protection'!I$1,FALSE)=H37,"",VLOOKUP($A37,'[1]2. Child Protection'!$B$8:$BE$226,'[1]2. Child Protection'!I$1,FALSE))</f>
        <v>0</v>
      </c>
    </row>
    <row r="38" spans="1:18" s="1" customFormat="1" x14ac:dyDescent="0.35">
      <c r="A38" s="11" t="s">
        <v>65</v>
      </c>
      <c r="B38" s="12" t="s">
        <v>22</v>
      </c>
      <c r="C38" s="13" t="s">
        <v>22</v>
      </c>
      <c r="D38" s="12" t="s">
        <v>22</v>
      </c>
      <c r="E38" s="13" t="s">
        <v>22</v>
      </c>
      <c r="F38" s="12" t="s">
        <v>22</v>
      </c>
      <c r="G38" s="13" t="s">
        <v>22</v>
      </c>
      <c r="H38" s="14" t="s">
        <v>22</v>
      </c>
      <c r="J38" s="13" t="str">
        <f>IF(VLOOKUP($A38,'[1]2. Child Protection'!$B$8:$BE$226,'[1]2. Child Protection'!C$1,FALSE)=B38,"",VLOOKUP($A38,'[1]2. Child Protection'!$B$8:$BE$226,'[1]2. Child Protection'!C$1,FALSE)-B38)</f>
        <v/>
      </c>
      <c r="K38" s="13">
        <f>IF(VLOOKUP($A38,'[1]2. Child Protection'!$B$8:$BE$226,'[1]2. Child Protection'!D$1,FALSE)=C38,"",VLOOKUP($A38,'[1]2. Child Protection'!$B$8:$BE$226,'[1]2. Child Protection'!D$1,FALSE))</f>
        <v>0</v>
      </c>
      <c r="L38" s="13" t="str">
        <f>IF(VLOOKUP($A38,'[1]2. Child Protection'!$B$8:$BE$226,'[1]2. Child Protection'!E$1,FALSE)=D38,"",VLOOKUP($A38,'[1]2. Child Protection'!$B$8:$BE$226,'[1]2. Child Protection'!E$1,FALSE)-D38)</f>
        <v/>
      </c>
      <c r="M38" s="13">
        <f>IF(VLOOKUP($A38,'[1]2. Child Protection'!$B$8:$BE$226,'[1]2. Child Protection'!F$1,FALSE)=E38,"",VLOOKUP($A38,'[1]2. Child Protection'!$B$8:$BE$226,'[1]2. Child Protection'!F$1,FALSE))</f>
        <v>0</v>
      </c>
      <c r="N38" s="13" t="str">
        <f>IF(VLOOKUP($A38,'[1]2. Child Protection'!$B$8:$BE$226,'[1]2. Child Protection'!G$1,FALSE)=F38,"",VLOOKUP($A38,'[1]2. Child Protection'!$B$8:$BE$226,'[1]2. Child Protection'!G$1,FALSE)-F38)</f>
        <v/>
      </c>
      <c r="O38" s="13">
        <f>IF(VLOOKUP($A38,'[1]2. Child Protection'!$B$8:$BE$226,'[1]2. Child Protection'!H$1,FALSE)=G38,"",VLOOKUP($A38,'[1]2. Child Protection'!$B$8:$BE$226,'[1]2. Child Protection'!H$1,FALSE))</f>
        <v>0</v>
      </c>
      <c r="P38" s="1">
        <f>IF(VLOOKUP($A38,'[1]2. Child Protection'!$B$8:$BE$226,'[1]2. Child Protection'!I$1,FALSE)=H38,"",VLOOKUP($A38,'[1]2. Child Protection'!$B$8:$BE$226,'[1]2. Child Protection'!I$1,FALSE))</f>
        <v>0</v>
      </c>
    </row>
    <row r="39" spans="1:18" s="1" customFormat="1" x14ac:dyDescent="0.35">
      <c r="A39" s="11" t="s">
        <v>66</v>
      </c>
      <c r="B39" s="12" t="s">
        <v>22</v>
      </c>
      <c r="C39" s="13" t="s">
        <v>22</v>
      </c>
      <c r="D39" s="12" t="s">
        <v>22</v>
      </c>
      <c r="E39" s="13" t="s">
        <v>22</v>
      </c>
      <c r="F39" s="12" t="s">
        <v>22</v>
      </c>
      <c r="G39" s="13" t="s">
        <v>22</v>
      </c>
      <c r="H39" s="14" t="s">
        <v>22</v>
      </c>
      <c r="J39" s="13" t="str">
        <f>IF(VLOOKUP($A39,'[1]2. Child Protection'!$B$8:$BE$226,'[1]2. Child Protection'!C$1,FALSE)=B39,"",VLOOKUP($A39,'[1]2. Child Protection'!$B$8:$BE$226,'[1]2. Child Protection'!C$1,FALSE)-B39)</f>
        <v/>
      </c>
      <c r="K39" s="13">
        <f>IF(VLOOKUP($A39,'[1]2. Child Protection'!$B$8:$BE$226,'[1]2. Child Protection'!D$1,FALSE)=C39,"",VLOOKUP($A39,'[1]2. Child Protection'!$B$8:$BE$226,'[1]2. Child Protection'!D$1,FALSE))</f>
        <v>0</v>
      </c>
      <c r="L39" s="13" t="str">
        <f>IF(VLOOKUP($A39,'[1]2. Child Protection'!$B$8:$BE$226,'[1]2. Child Protection'!E$1,FALSE)=D39,"",VLOOKUP($A39,'[1]2. Child Protection'!$B$8:$BE$226,'[1]2. Child Protection'!E$1,FALSE)-D39)</f>
        <v/>
      </c>
      <c r="M39" s="13">
        <f>IF(VLOOKUP($A39,'[1]2. Child Protection'!$B$8:$BE$226,'[1]2. Child Protection'!F$1,FALSE)=E39,"",VLOOKUP($A39,'[1]2. Child Protection'!$B$8:$BE$226,'[1]2. Child Protection'!F$1,FALSE))</f>
        <v>0</v>
      </c>
      <c r="N39" s="13" t="str">
        <f>IF(VLOOKUP($A39,'[1]2. Child Protection'!$B$8:$BE$226,'[1]2. Child Protection'!G$1,FALSE)=F39,"",VLOOKUP($A39,'[1]2. Child Protection'!$B$8:$BE$226,'[1]2. Child Protection'!G$1,FALSE)-F39)</f>
        <v/>
      </c>
      <c r="O39" s="13">
        <f>IF(VLOOKUP($A39,'[1]2. Child Protection'!$B$8:$BE$226,'[1]2. Child Protection'!H$1,FALSE)=G39,"",VLOOKUP($A39,'[1]2. Child Protection'!$B$8:$BE$226,'[1]2. Child Protection'!H$1,FALSE))</f>
        <v>0</v>
      </c>
      <c r="P39" s="1">
        <f>IF(VLOOKUP($A39,'[1]2. Child Protection'!$B$8:$BE$226,'[1]2. Child Protection'!I$1,FALSE)=H39,"",VLOOKUP($A39,'[1]2. Child Protection'!$B$8:$BE$226,'[1]2. Child Protection'!I$1,FALSE))</f>
        <v>0</v>
      </c>
    </row>
    <row r="40" spans="1:18" s="1" customFormat="1" x14ac:dyDescent="0.35">
      <c r="A40" s="11" t="s">
        <v>67</v>
      </c>
      <c r="B40" s="12">
        <v>42.00244</v>
      </c>
      <c r="C40" s="13" t="s">
        <v>15</v>
      </c>
      <c r="D40" s="12">
        <v>43.737990000000003</v>
      </c>
      <c r="E40" s="12" t="s">
        <v>15</v>
      </c>
      <c r="F40" s="12">
        <v>39.907919999999997</v>
      </c>
      <c r="G40" s="12" t="s">
        <v>15</v>
      </c>
      <c r="H40" s="14" t="s">
        <v>29</v>
      </c>
      <c r="J40" s="13">
        <f>IF(VLOOKUP($A40,'[1]2. Child Protection'!$B$8:$BE$226,'[1]2. Child Protection'!C$1,FALSE)=B40,"",VLOOKUP($A40,'[1]2. Child Protection'!$B$8:$BE$226,'[1]2. Child Protection'!C$1,FALSE)-B40)</f>
        <v>-2.4399999999999977E-3</v>
      </c>
      <c r="K40" s="13" t="str">
        <f>IF(VLOOKUP($A40,'[1]2. Child Protection'!$B$8:$BE$226,'[1]2. Child Protection'!D$1,FALSE)=C40,"",VLOOKUP($A40,'[1]2. Child Protection'!$B$8:$BE$226,'[1]2. Child Protection'!D$1,FALSE))</f>
        <v>x</v>
      </c>
      <c r="L40" s="13">
        <f>IF(VLOOKUP($A40,'[1]2. Child Protection'!$B$8:$BE$226,'[1]2. Child Protection'!E$1,FALSE)=D40,"",VLOOKUP($A40,'[1]2. Child Protection'!$B$8:$BE$226,'[1]2. Child Protection'!E$1,FALSE)-D40)</f>
        <v>-3.7990000000000634E-2</v>
      </c>
      <c r="M40" s="13" t="str">
        <f>IF(VLOOKUP($A40,'[1]2. Child Protection'!$B$8:$BE$226,'[1]2. Child Protection'!F$1,FALSE)=E40,"",VLOOKUP($A40,'[1]2. Child Protection'!$B$8:$BE$226,'[1]2. Child Protection'!F$1,FALSE))</f>
        <v>x</v>
      </c>
      <c r="N40" s="13">
        <f>IF(VLOOKUP($A40,'[1]2. Child Protection'!$B$8:$BE$226,'[1]2. Child Protection'!G$1,FALSE)=F40,"",VLOOKUP($A40,'[1]2. Child Protection'!$B$8:$BE$226,'[1]2. Child Protection'!G$1,FALSE)-F40)</f>
        <v>-7.9199999999985948E-3</v>
      </c>
      <c r="O40" s="13" t="str">
        <f>IF(VLOOKUP($A40,'[1]2. Child Protection'!$B$8:$BE$226,'[1]2. Child Protection'!H$1,FALSE)=G40,"",VLOOKUP($A40,'[1]2. Child Protection'!$B$8:$BE$226,'[1]2. Child Protection'!H$1,FALSE))</f>
        <v>x</v>
      </c>
      <c r="P40" s="1" t="str">
        <f>IF(VLOOKUP($A40,'[1]2. Child Protection'!$B$8:$BE$226,'[1]2. Child Protection'!I$1,FALSE)=H40,"",VLOOKUP($A40,'[1]2. Child Protection'!$B$8:$BE$226,'[1]2. Child Protection'!I$1,FALSE))</f>
        <v>DHS 2010, UNICEF and ILO calculations</v>
      </c>
      <c r="R40" s="37"/>
    </row>
    <row r="41" spans="1:18" s="1" customFormat="1" x14ac:dyDescent="0.35">
      <c r="A41" s="11" t="s">
        <v>68</v>
      </c>
      <c r="B41" s="12">
        <v>30.921659999999999</v>
      </c>
      <c r="C41" s="13" t="s">
        <v>12</v>
      </c>
      <c r="D41" s="12">
        <v>29.66019</v>
      </c>
      <c r="E41" s="13" t="s">
        <v>12</v>
      </c>
      <c r="F41" s="12">
        <v>32.162199999999999</v>
      </c>
      <c r="G41" s="13" t="s">
        <v>12</v>
      </c>
      <c r="H41" s="14" t="s">
        <v>25</v>
      </c>
      <c r="J41" s="13">
        <f>IF(VLOOKUP($A41,'[1]2. Child Protection'!$B$8:$BE$226,'[1]2. Child Protection'!C$1,FALSE)=B41,"",VLOOKUP($A41,'[1]2. Child Protection'!$B$8:$BE$226,'[1]2. Child Protection'!C$1,FALSE)-B41)</f>
        <v>-2.1660000000000679E-2</v>
      </c>
      <c r="K41" s="13" t="str">
        <f>IF(VLOOKUP($A41,'[1]2. Child Protection'!$B$8:$BE$226,'[1]2. Child Protection'!D$1,FALSE)=C41,"",VLOOKUP($A41,'[1]2. Child Protection'!$B$8:$BE$226,'[1]2. Child Protection'!D$1,FALSE))</f>
        <v/>
      </c>
      <c r="L41" s="13">
        <f>IF(VLOOKUP($A41,'[1]2. Child Protection'!$B$8:$BE$226,'[1]2. Child Protection'!E$1,FALSE)=D41,"",VLOOKUP($A41,'[1]2. Child Protection'!$B$8:$BE$226,'[1]2. Child Protection'!E$1,FALSE)-D41)</f>
        <v>3.9809999999999235E-2</v>
      </c>
      <c r="M41" s="13" t="str">
        <f>IF(VLOOKUP($A41,'[1]2. Child Protection'!$B$8:$BE$226,'[1]2. Child Protection'!F$1,FALSE)=E41,"",VLOOKUP($A41,'[1]2. Child Protection'!$B$8:$BE$226,'[1]2. Child Protection'!F$1,FALSE))</f>
        <v/>
      </c>
      <c r="N41" s="13">
        <f>IF(VLOOKUP($A41,'[1]2. Child Protection'!$B$8:$BE$226,'[1]2. Child Protection'!G$1,FALSE)=F41,"",VLOOKUP($A41,'[1]2. Child Protection'!$B$8:$BE$226,'[1]2. Child Protection'!G$1,FALSE)-F41)</f>
        <v>3.7800000000004275E-2</v>
      </c>
      <c r="O41" s="13" t="str">
        <f>IF(VLOOKUP($A41,'[1]2. Child Protection'!$B$8:$BE$226,'[1]2. Child Protection'!H$1,FALSE)=G41,"",VLOOKUP($A41,'[1]2. Child Protection'!$B$8:$BE$226,'[1]2. Child Protection'!H$1,FALSE))</f>
        <v/>
      </c>
      <c r="P41" s="1" t="str">
        <f>IF(VLOOKUP($A41,'[1]2. Child Protection'!$B$8:$BE$226,'[1]2. Child Protection'!I$1,FALSE)=H41,"",VLOOKUP($A41,'[1]2. Child Protection'!$B$8:$BE$226,'[1]2. Child Protection'!I$1,FALSE))</f>
        <v>DHS 2016-17, UNICEF and ILO calculations</v>
      </c>
      <c r="R41" s="37"/>
    </row>
    <row r="42" spans="1:18" s="1" customFormat="1" x14ac:dyDescent="0.35">
      <c r="A42" s="11" t="s">
        <v>69</v>
      </c>
      <c r="B42" s="12" t="s">
        <v>22</v>
      </c>
      <c r="C42" s="13" t="s">
        <v>22</v>
      </c>
      <c r="D42" s="12" t="s">
        <v>22</v>
      </c>
      <c r="E42" s="13" t="s">
        <v>22</v>
      </c>
      <c r="F42" s="12" t="s">
        <v>22</v>
      </c>
      <c r="G42" s="13" t="s">
        <v>22</v>
      </c>
      <c r="H42" s="14" t="s">
        <v>22</v>
      </c>
      <c r="J42" s="13" t="str">
        <f>IF(VLOOKUP($A42,'[1]2. Child Protection'!$B$8:$BE$226,'[1]2. Child Protection'!C$1,FALSE)=B42,"",VLOOKUP($A42,'[1]2. Child Protection'!$B$8:$BE$226,'[1]2. Child Protection'!C$1,FALSE)-B42)</f>
        <v/>
      </c>
      <c r="K42" s="13">
        <f>IF(VLOOKUP($A42,'[1]2. Child Protection'!$B$8:$BE$226,'[1]2. Child Protection'!D$1,FALSE)=C42,"",VLOOKUP($A42,'[1]2. Child Protection'!$B$8:$BE$226,'[1]2. Child Protection'!D$1,FALSE))</f>
        <v>0</v>
      </c>
      <c r="L42" s="13" t="str">
        <f>IF(VLOOKUP($A42,'[1]2. Child Protection'!$B$8:$BE$226,'[1]2. Child Protection'!E$1,FALSE)=D42,"",VLOOKUP($A42,'[1]2. Child Protection'!$B$8:$BE$226,'[1]2. Child Protection'!E$1,FALSE)-D42)</f>
        <v/>
      </c>
      <c r="M42" s="13">
        <f>IF(VLOOKUP($A42,'[1]2. Child Protection'!$B$8:$BE$226,'[1]2. Child Protection'!F$1,FALSE)=E42,"",VLOOKUP($A42,'[1]2. Child Protection'!$B$8:$BE$226,'[1]2. Child Protection'!F$1,FALSE))</f>
        <v>0</v>
      </c>
      <c r="N42" s="13" t="str">
        <f>IF(VLOOKUP($A42,'[1]2. Child Protection'!$B$8:$BE$226,'[1]2. Child Protection'!G$1,FALSE)=F42,"",VLOOKUP($A42,'[1]2. Child Protection'!$B$8:$BE$226,'[1]2. Child Protection'!G$1,FALSE)-F42)</f>
        <v/>
      </c>
      <c r="O42" s="13">
        <f>IF(VLOOKUP($A42,'[1]2. Child Protection'!$B$8:$BE$226,'[1]2. Child Protection'!H$1,FALSE)=G42,"",VLOOKUP($A42,'[1]2. Child Protection'!$B$8:$BE$226,'[1]2. Child Protection'!H$1,FALSE))</f>
        <v>0</v>
      </c>
      <c r="P42" s="1">
        <f>IF(VLOOKUP($A42,'[1]2. Child Protection'!$B$8:$BE$226,'[1]2. Child Protection'!I$1,FALSE)=H42,"",VLOOKUP($A42,'[1]2. Child Protection'!$B$8:$BE$226,'[1]2. Child Protection'!I$1,FALSE))</f>
        <v>0</v>
      </c>
    </row>
    <row r="43" spans="1:18" s="1" customFormat="1" x14ac:dyDescent="0.35">
      <c r="A43" s="11" t="s">
        <v>71</v>
      </c>
      <c r="B43" s="12">
        <v>12.6</v>
      </c>
      <c r="C43" s="12" t="s">
        <v>12</v>
      </c>
      <c r="D43" s="12">
        <v>11.5</v>
      </c>
      <c r="E43" s="12" t="s">
        <v>12</v>
      </c>
      <c r="F43" s="12">
        <v>13.8</v>
      </c>
      <c r="G43" s="12" t="s">
        <v>12</v>
      </c>
      <c r="H43" s="14" t="s">
        <v>72</v>
      </c>
      <c r="J43" s="13" t="str">
        <f>IF(VLOOKUP($A43,'[1]2. Child Protection'!$B$8:$BE$226,'[1]2. Child Protection'!C$1,FALSE)=B43,"",VLOOKUP($A43,'[1]2. Child Protection'!$B$8:$BE$226,'[1]2. Child Protection'!C$1,FALSE)-B43)</f>
        <v/>
      </c>
      <c r="K43" s="13" t="str">
        <f>IF(VLOOKUP($A43,'[1]2. Child Protection'!$B$8:$BE$226,'[1]2. Child Protection'!D$1,FALSE)=C43,"",VLOOKUP($A43,'[1]2. Child Protection'!$B$8:$BE$226,'[1]2. Child Protection'!D$1,FALSE))</f>
        <v>x</v>
      </c>
      <c r="L43" s="13" t="str">
        <f>IF(VLOOKUP($A43,'[1]2. Child Protection'!$B$8:$BE$226,'[1]2. Child Protection'!E$1,FALSE)=D43,"",VLOOKUP($A43,'[1]2. Child Protection'!$B$8:$BE$226,'[1]2. Child Protection'!E$1,FALSE)-D43)</f>
        <v/>
      </c>
      <c r="M43" s="13" t="str">
        <f>IF(VLOOKUP($A43,'[1]2. Child Protection'!$B$8:$BE$226,'[1]2. Child Protection'!F$1,FALSE)=E43,"",VLOOKUP($A43,'[1]2. Child Protection'!$B$8:$BE$226,'[1]2. Child Protection'!F$1,FALSE))</f>
        <v>x</v>
      </c>
      <c r="N43" s="13" t="str">
        <f>IF(VLOOKUP($A43,'[1]2. Child Protection'!$B$8:$BE$226,'[1]2. Child Protection'!G$1,FALSE)=F43,"",VLOOKUP($A43,'[1]2. Child Protection'!$B$8:$BE$226,'[1]2. Child Protection'!G$1,FALSE)-F43)</f>
        <v/>
      </c>
      <c r="O43" s="13" t="str">
        <f>IF(VLOOKUP($A43,'[1]2. Child Protection'!$B$8:$BE$226,'[1]2. Child Protection'!H$1,FALSE)=G43,"",VLOOKUP($A43,'[1]2. Child Protection'!$B$8:$BE$226,'[1]2. Child Protection'!H$1,FALSE))</f>
        <v>x</v>
      </c>
      <c r="P43" s="1" t="str">
        <f>IF(VLOOKUP($A43,'[1]2. Child Protection'!$B$8:$BE$226,'[1]2. Child Protection'!I$1,FALSE)=H43,"",VLOOKUP($A43,'[1]2. Child Protection'!$B$8:$BE$226,'[1]2. Child Protection'!I$1,FALSE))</f>
        <v>LFS 2012, UNICEF and ILO calculations</v>
      </c>
    </row>
    <row r="44" spans="1:18" s="1" customFormat="1" x14ac:dyDescent="0.35">
      <c r="A44" s="11" t="s">
        <v>73</v>
      </c>
      <c r="B44" s="12">
        <v>38.9</v>
      </c>
      <c r="C44" s="13" t="s">
        <v>17</v>
      </c>
      <c r="D44" s="12">
        <v>40.119999999999997</v>
      </c>
      <c r="E44" s="13" t="s">
        <v>17</v>
      </c>
      <c r="F44" s="12">
        <v>37.700000000000003</v>
      </c>
      <c r="G44" s="13" t="s">
        <v>17</v>
      </c>
      <c r="H44" s="14" t="s">
        <v>46</v>
      </c>
      <c r="J44" s="13" t="str">
        <f>IF(VLOOKUP($A44,'[1]2. Child Protection'!$B$8:$BE$226,'[1]2. Child Protection'!C$1,FALSE)=B44,"",VLOOKUP($A44,'[1]2. Child Protection'!$B$8:$BE$226,'[1]2. Child Protection'!C$1,FALSE)-B44)</f>
        <v/>
      </c>
      <c r="K44" s="13">
        <f>IF(VLOOKUP($A44,'[1]2. Child Protection'!$B$8:$BE$226,'[1]2. Child Protection'!D$1,FALSE)=C44,"",VLOOKUP($A44,'[1]2. Child Protection'!$B$8:$BE$226,'[1]2. Child Protection'!D$1,FALSE))</f>
        <v>0</v>
      </c>
      <c r="L44" s="13">
        <f>IF(VLOOKUP($A44,'[1]2. Child Protection'!$B$8:$BE$226,'[1]2. Child Protection'!E$1,FALSE)=D44,"",VLOOKUP($A44,'[1]2. Child Protection'!$B$8:$BE$226,'[1]2. Child Protection'!E$1,FALSE)-D44)</f>
        <v>-1.9999999999996021E-2</v>
      </c>
      <c r="M44" s="13">
        <f>IF(VLOOKUP($A44,'[1]2. Child Protection'!$B$8:$BE$226,'[1]2. Child Protection'!F$1,FALSE)=E44,"",VLOOKUP($A44,'[1]2. Child Protection'!$B$8:$BE$226,'[1]2. Child Protection'!F$1,FALSE))</f>
        <v>0</v>
      </c>
      <c r="N44" s="13" t="str">
        <f>IF(VLOOKUP($A44,'[1]2. Child Protection'!$B$8:$BE$226,'[1]2. Child Protection'!G$1,FALSE)=F44,"",VLOOKUP($A44,'[1]2. Child Protection'!$B$8:$BE$226,'[1]2. Child Protection'!G$1,FALSE)-F44)</f>
        <v/>
      </c>
      <c r="O44" s="13">
        <f>IF(VLOOKUP($A44,'[1]2. Child Protection'!$B$8:$BE$226,'[1]2. Child Protection'!H$1,FALSE)=G44,"",VLOOKUP($A44,'[1]2. Child Protection'!$B$8:$BE$226,'[1]2. Child Protection'!H$1,FALSE))</f>
        <v>0</v>
      </c>
      <c r="P44" s="1" t="str">
        <f>IF(VLOOKUP($A44,'[1]2. Child Protection'!$B$8:$BE$226,'[1]2. Child Protection'!I$1,FALSE)=H44,"",VLOOKUP($A44,'[1]2. Child Protection'!$B$8:$BE$226,'[1]2. Child Protection'!I$1,FALSE))</f>
        <v>MICS 2014, UNICEF and ILO calculations</v>
      </c>
    </row>
    <row r="45" spans="1:18" s="1" customFormat="1" x14ac:dyDescent="0.35">
      <c r="A45" s="11" t="s">
        <v>74</v>
      </c>
      <c r="B45" s="12" t="s">
        <v>22</v>
      </c>
      <c r="C45" s="13" t="s">
        <v>22</v>
      </c>
      <c r="D45" s="12" t="s">
        <v>22</v>
      </c>
      <c r="E45" s="13" t="s">
        <v>22</v>
      </c>
      <c r="F45" s="12" t="s">
        <v>22</v>
      </c>
      <c r="G45" s="13" t="s">
        <v>22</v>
      </c>
      <c r="H45" s="14" t="s">
        <v>22</v>
      </c>
      <c r="J45" s="13" t="str">
        <f>IF(VLOOKUP($A45,'[1]2. Child Protection'!$B$8:$BE$226,'[1]2. Child Protection'!C$1,FALSE)=B45,"",VLOOKUP($A45,'[1]2. Child Protection'!$B$8:$BE$226,'[1]2. Child Protection'!C$1,FALSE)-B45)</f>
        <v/>
      </c>
      <c r="K45" s="13">
        <f>IF(VLOOKUP($A45,'[1]2. Child Protection'!$B$8:$BE$226,'[1]2. Child Protection'!D$1,FALSE)=C45,"",VLOOKUP($A45,'[1]2. Child Protection'!$B$8:$BE$226,'[1]2. Child Protection'!D$1,FALSE))</f>
        <v>0</v>
      </c>
      <c r="L45" s="13" t="str">
        <f>IF(VLOOKUP($A45,'[1]2. Child Protection'!$B$8:$BE$226,'[1]2. Child Protection'!E$1,FALSE)=D45,"",VLOOKUP($A45,'[1]2. Child Protection'!$B$8:$BE$226,'[1]2. Child Protection'!E$1,FALSE)-D45)</f>
        <v/>
      </c>
      <c r="M45" s="13">
        <f>IF(VLOOKUP($A45,'[1]2. Child Protection'!$B$8:$BE$226,'[1]2. Child Protection'!F$1,FALSE)=E45,"",VLOOKUP($A45,'[1]2. Child Protection'!$B$8:$BE$226,'[1]2. Child Protection'!F$1,FALSE))</f>
        <v>0</v>
      </c>
      <c r="N45" s="13" t="str">
        <f>IF(VLOOKUP($A45,'[1]2. Child Protection'!$B$8:$BE$226,'[1]2. Child Protection'!G$1,FALSE)=F45,"",VLOOKUP($A45,'[1]2. Child Protection'!$B$8:$BE$226,'[1]2. Child Protection'!G$1,FALSE)-F45)</f>
        <v/>
      </c>
      <c r="O45" s="13">
        <f>IF(VLOOKUP($A45,'[1]2. Child Protection'!$B$8:$BE$226,'[1]2. Child Protection'!H$1,FALSE)=G45,"",VLOOKUP($A45,'[1]2. Child Protection'!$B$8:$BE$226,'[1]2. Child Protection'!H$1,FALSE))</f>
        <v>0</v>
      </c>
      <c r="P45" s="1">
        <f>IF(VLOOKUP($A45,'[1]2. Child Protection'!$B$8:$BE$226,'[1]2. Child Protection'!I$1,FALSE)=H45,"",VLOOKUP($A45,'[1]2. Child Protection'!$B$8:$BE$226,'[1]2. Child Protection'!I$1,FALSE))</f>
        <v>0</v>
      </c>
    </row>
    <row r="46" spans="1:18" s="1" customFormat="1" x14ac:dyDescent="0.35">
      <c r="A46" s="11" t="s">
        <v>75</v>
      </c>
      <c r="B46" s="12">
        <v>30.459109999999999</v>
      </c>
      <c r="C46" s="13" t="s">
        <v>15</v>
      </c>
      <c r="D46" s="12">
        <v>28.73208</v>
      </c>
      <c r="E46" s="12" t="s">
        <v>15</v>
      </c>
      <c r="F46" s="12">
        <v>32.238799999999998</v>
      </c>
      <c r="G46" s="12" t="s">
        <v>15</v>
      </c>
      <c r="H46" s="14" t="s">
        <v>38</v>
      </c>
      <c r="J46" s="13">
        <f>IF(VLOOKUP($A46,'[1]2. Child Protection'!$B$8:$BE$226,'[1]2. Child Protection'!C$1,FALSE)=B46,"",VLOOKUP($A46,'[1]2. Child Protection'!$B$8:$BE$226,'[1]2. Child Protection'!C$1,FALSE)-B46)</f>
        <v>-3.5591100000000004</v>
      </c>
      <c r="K46" s="13">
        <f>IF(VLOOKUP($A46,'[1]2. Child Protection'!$B$8:$BE$226,'[1]2. Child Protection'!D$1,FALSE)=C46,"",VLOOKUP($A46,'[1]2. Child Protection'!$B$8:$BE$226,'[1]2. Child Protection'!D$1,FALSE))</f>
        <v>0</v>
      </c>
      <c r="L46" s="13">
        <f>IF(VLOOKUP($A46,'[1]2. Child Protection'!$B$8:$BE$226,'[1]2. Child Protection'!E$1,FALSE)=D46,"",VLOOKUP($A46,'[1]2. Child Protection'!$B$8:$BE$226,'[1]2. Child Protection'!E$1,FALSE)-D46)</f>
        <v>-3.8320800000000013</v>
      </c>
      <c r="M46" s="13">
        <f>IF(VLOOKUP($A46,'[1]2. Child Protection'!$B$8:$BE$226,'[1]2. Child Protection'!F$1,FALSE)=E46,"",VLOOKUP($A46,'[1]2. Child Protection'!$B$8:$BE$226,'[1]2. Child Protection'!F$1,FALSE))</f>
        <v>0</v>
      </c>
      <c r="N46" s="13">
        <f>IF(VLOOKUP($A46,'[1]2. Child Protection'!$B$8:$BE$226,'[1]2. Child Protection'!G$1,FALSE)=F46,"",VLOOKUP($A46,'[1]2. Child Protection'!$B$8:$BE$226,'[1]2. Child Protection'!G$1,FALSE)-F46)</f>
        <v>-3.2387999999999977</v>
      </c>
      <c r="O46" s="13">
        <f>IF(VLOOKUP($A46,'[1]2. Child Protection'!$B$8:$BE$226,'[1]2. Child Protection'!H$1,FALSE)=G46,"",VLOOKUP($A46,'[1]2. Child Protection'!$B$8:$BE$226,'[1]2. Child Protection'!H$1,FALSE))</f>
        <v>0</v>
      </c>
      <c r="P46" s="1" t="str">
        <f>IF(VLOOKUP($A46,'[1]2. Child Protection'!$B$8:$BE$226,'[1]2. Child Protection'!I$1,FALSE)=H46,"",VLOOKUP($A46,'[1]2. Child Protection'!$B$8:$BE$226,'[1]2. Child Protection'!I$1,FALSE))</f>
        <v>MICS 2018-19</v>
      </c>
      <c r="R46" s="37"/>
    </row>
    <row r="47" spans="1:18" s="1" customFormat="1" x14ac:dyDescent="0.35">
      <c r="A47" s="11" t="s">
        <v>77</v>
      </c>
      <c r="B47" s="12">
        <v>38.950000000000003</v>
      </c>
      <c r="C47" s="12" t="s">
        <v>12</v>
      </c>
      <c r="D47" s="12">
        <v>37.06</v>
      </c>
      <c r="E47" s="12" t="s">
        <v>12</v>
      </c>
      <c r="F47" s="12">
        <v>40.96</v>
      </c>
      <c r="G47" s="12" t="s">
        <v>12</v>
      </c>
      <c r="H47" s="14" t="s">
        <v>78</v>
      </c>
      <c r="J47" s="13">
        <f>IF(VLOOKUP($A47,'[1]2. Child Protection'!$B$8:$BE$226,'[1]2. Child Protection'!C$1,FALSE)=B47,"",VLOOKUP($A47,'[1]2. Child Protection'!$B$8:$BE$226,'[1]2. Child Protection'!C$1,FALSE)-B47)</f>
        <v>4.9999999999997158E-2</v>
      </c>
      <c r="K47" s="13" t="str">
        <f>IF(VLOOKUP($A47,'[1]2. Child Protection'!$B$8:$BE$226,'[1]2. Child Protection'!D$1,FALSE)=C47,"",VLOOKUP($A47,'[1]2. Child Protection'!$B$8:$BE$226,'[1]2. Child Protection'!D$1,FALSE))</f>
        <v/>
      </c>
      <c r="L47" s="13">
        <f>IF(VLOOKUP($A47,'[1]2. Child Protection'!$B$8:$BE$226,'[1]2. Child Protection'!E$1,FALSE)=D47,"",VLOOKUP($A47,'[1]2. Child Protection'!$B$8:$BE$226,'[1]2. Child Protection'!E$1,FALSE)-D47)</f>
        <v>1.4399999999999977</v>
      </c>
      <c r="M47" s="13" t="str">
        <f>IF(VLOOKUP($A47,'[1]2. Child Protection'!$B$8:$BE$226,'[1]2. Child Protection'!F$1,FALSE)=E47,"",VLOOKUP($A47,'[1]2. Child Protection'!$B$8:$BE$226,'[1]2. Child Protection'!F$1,FALSE))</f>
        <v/>
      </c>
      <c r="N47" s="13">
        <f>IF(VLOOKUP($A47,'[1]2. Child Protection'!$B$8:$BE$226,'[1]2. Child Protection'!G$1,FALSE)=F47,"",VLOOKUP($A47,'[1]2. Child Protection'!$B$8:$BE$226,'[1]2. Child Protection'!G$1,FALSE)-F47)</f>
        <v>-1.3599999999999994</v>
      </c>
      <c r="O47" s="13" t="str">
        <f>IF(VLOOKUP($A47,'[1]2. Child Protection'!$B$8:$BE$226,'[1]2. Child Protection'!H$1,FALSE)=G47,"",VLOOKUP($A47,'[1]2. Child Protection'!$B$8:$BE$226,'[1]2. Child Protection'!H$1,FALSE))</f>
        <v/>
      </c>
      <c r="P47" s="1" t="str">
        <f>IF(VLOOKUP($A47,'[1]2. Child Protection'!$B$8:$BE$226,'[1]2. Child Protection'!I$1,FALSE)=H47,"",VLOOKUP($A47,'[1]2. Child Protection'!$B$8:$BE$226,'[1]2. Child Protection'!I$1,FALSE))</f>
        <v>MICS 2019</v>
      </c>
      <c r="R47" s="37"/>
    </row>
    <row r="48" spans="1:18" s="1" customFormat="1" x14ac:dyDescent="0.35">
      <c r="A48" s="11" t="s">
        <v>80</v>
      </c>
      <c r="B48" s="12">
        <v>5.9</v>
      </c>
      <c r="C48" s="13" t="s">
        <v>12</v>
      </c>
      <c r="D48" s="12">
        <v>6.7</v>
      </c>
      <c r="E48" s="13" t="s">
        <v>12</v>
      </c>
      <c r="F48" s="12">
        <v>5.2</v>
      </c>
      <c r="G48" s="13" t="s">
        <v>12</v>
      </c>
      <c r="H48" s="14" t="s">
        <v>41</v>
      </c>
      <c r="J48" s="13" t="str">
        <f>IF(VLOOKUP($A48,'[1]2. Child Protection'!$B$8:$BE$226,'[1]2. Child Protection'!C$1,FALSE)=B48,"",VLOOKUP($A48,'[1]2. Child Protection'!$B$8:$BE$226,'[1]2. Child Protection'!C$1,FALSE)-B48)</f>
        <v/>
      </c>
      <c r="K48" s="13" t="str">
        <f>IF(VLOOKUP($A48,'[1]2. Child Protection'!$B$8:$BE$226,'[1]2. Child Protection'!D$1,FALSE)=C48,"",VLOOKUP($A48,'[1]2. Child Protection'!$B$8:$BE$226,'[1]2. Child Protection'!D$1,FALSE))</f>
        <v>x</v>
      </c>
      <c r="L48" s="13" t="str">
        <f>IF(VLOOKUP($A48,'[1]2. Child Protection'!$B$8:$BE$226,'[1]2. Child Protection'!E$1,FALSE)=D48,"",VLOOKUP($A48,'[1]2. Child Protection'!$B$8:$BE$226,'[1]2. Child Protection'!E$1,FALSE)-D48)</f>
        <v/>
      </c>
      <c r="M48" s="13" t="str">
        <f>IF(VLOOKUP($A48,'[1]2. Child Protection'!$B$8:$BE$226,'[1]2. Child Protection'!F$1,FALSE)=E48,"",VLOOKUP($A48,'[1]2. Child Protection'!$B$8:$BE$226,'[1]2. Child Protection'!F$1,FALSE))</f>
        <v>x</v>
      </c>
      <c r="N48" s="13" t="str">
        <f>IF(VLOOKUP($A48,'[1]2. Child Protection'!$B$8:$BE$226,'[1]2. Child Protection'!G$1,FALSE)=F48,"",VLOOKUP($A48,'[1]2. Child Protection'!$B$8:$BE$226,'[1]2. Child Protection'!G$1,FALSE)-F48)</f>
        <v/>
      </c>
      <c r="O48" s="13" t="str">
        <f>IF(VLOOKUP($A48,'[1]2. Child Protection'!$B$8:$BE$226,'[1]2. Child Protection'!H$1,FALSE)=G48,"",VLOOKUP($A48,'[1]2. Child Protection'!$B$8:$BE$226,'[1]2. Child Protection'!H$1,FALSE))</f>
        <v>x</v>
      </c>
      <c r="P48" s="1" t="str">
        <f>IF(VLOOKUP($A48,'[1]2. Child Protection'!$B$8:$BE$226,'[1]2. Child Protection'!I$1,FALSE)=H48,"",VLOOKUP($A48,'[1]2. Child Protection'!$B$8:$BE$226,'[1]2. Child Protection'!I$1,FALSE))</f>
        <v>Youth Activity Survey (Encuesta de Actividades de Nino, Ninas y Adolescentes) 2012, UNICEF and ILO c</v>
      </c>
    </row>
    <row r="49" spans="1:18" s="1" customFormat="1" x14ac:dyDescent="0.35">
      <c r="A49" s="11" t="s">
        <v>81</v>
      </c>
      <c r="B49" s="12" t="s">
        <v>22</v>
      </c>
      <c r="C49" s="13" t="s">
        <v>22</v>
      </c>
      <c r="D49" s="12" t="s">
        <v>22</v>
      </c>
      <c r="E49" s="13" t="s">
        <v>22</v>
      </c>
      <c r="F49" s="12" t="s">
        <v>22</v>
      </c>
      <c r="G49" s="13" t="s">
        <v>22</v>
      </c>
      <c r="H49" s="14" t="s">
        <v>22</v>
      </c>
      <c r="J49" s="13" t="str">
        <f>IF(VLOOKUP($A49,'[1]2. Child Protection'!$B$8:$BE$226,'[1]2. Child Protection'!C$1,FALSE)=B49,"",VLOOKUP($A49,'[1]2. Child Protection'!$B$8:$BE$226,'[1]2. Child Protection'!C$1,FALSE)-B49)</f>
        <v/>
      </c>
      <c r="K49" s="13">
        <f>IF(VLOOKUP($A49,'[1]2. Child Protection'!$B$8:$BE$226,'[1]2. Child Protection'!D$1,FALSE)=C49,"",VLOOKUP($A49,'[1]2. Child Protection'!$B$8:$BE$226,'[1]2. Child Protection'!D$1,FALSE))</f>
        <v>0</v>
      </c>
      <c r="L49" s="13" t="str">
        <f>IF(VLOOKUP($A49,'[1]2. Child Protection'!$B$8:$BE$226,'[1]2. Child Protection'!E$1,FALSE)=D49,"",VLOOKUP($A49,'[1]2. Child Protection'!$B$8:$BE$226,'[1]2. Child Protection'!E$1,FALSE)-D49)</f>
        <v/>
      </c>
      <c r="M49" s="13">
        <f>IF(VLOOKUP($A49,'[1]2. Child Protection'!$B$8:$BE$226,'[1]2. Child Protection'!F$1,FALSE)=E49,"",VLOOKUP($A49,'[1]2. Child Protection'!$B$8:$BE$226,'[1]2. Child Protection'!F$1,FALSE))</f>
        <v>0</v>
      </c>
      <c r="N49" s="13" t="str">
        <f>IF(VLOOKUP($A49,'[1]2. Child Protection'!$B$8:$BE$226,'[1]2. Child Protection'!G$1,FALSE)=F49,"",VLOOKUP($A49,'[1]2. Child Protection'!$B$8:$BE$226,'[1]2. Child Protection'!G$1,FALSE)-F49)</f>
        <v/>
      </c>
      <c r="O49" s="13">
        <f>IF(VLOOKUP($A49,'[1]2. Child Protection'!$B$8:$BE$226,'[1]2. Child Protection'!H$1,FALSE)=G49,"",VLOOKUP($A49,'[1]2. Child Protection'!$B$8:$BE$226,'[1]2. Child Protection'!H$1,FALSE))</f>
        <v>0</v>
      </c>
      <c r="P49" s="1">
        <f>IF(VLOOKUP($A49,'[1]2. Child Protection'!$B$8:$BE$226,'[1]2. Child Protection'!I$1,FALSE)=H49,"",VLOOKUP($A49,'[1]2. Child Protection'!$B$8:$BE$226,'[1]2. Child Protection'!I$1,FALSE))</f>
        <v>0</v>
      </c>
    </row>
    <row r="50" spans="1:18" s="1" customFormat="1" x14ac:dyDescent="0.35">
      <c r="A50" s="11" t="s">
        <v>82</v>
      </c>
      <c r="B50" s="12">
        <v>3.6</v>
      </c>
      <c r="C50" s="13" t="s">
        <v>12</v>
      </c>
      <c r="D50" s="12">
        <v>4.0999999999999996</v>
      </c>
      <c r="E50" s="13" t="s">
        <v>12</v>
      </c>
      <c r="F50" s="12">
        <v>2.9</v>
      </c>
      <c r="G50" s="13" t="s">
        <v>12</v>
      </c>
      <c r="H50" s="14" t="s">
        <v>52</v>
      </c>
      <c r="J50" s="13">
        <f>IF(VLOOKUP($A50,'[1]2. Child Protection'!$B$8:$BE$226,'[1]2. Child Protection'!C$1,FALSE)=B50,"",VLOOKUP($A50,'[1]2. Child Protection'!$B$8:$BE$226,'[1]2. Child Protection'!C$1,FALSE)-B50)</f>
        <v>3.4</v>
      </c>
      <c r="K50" s="13" t="str">
        <f>IF(VLOOKUP($A50,'[1]2. Child Protection'!$B$8:$BE$226,'[1]2. Child Protection'!D$1,FALSE)=C50,"",VLOOKUP($A50,'[1]2. Child Protection'!$B$8:$BE$226,'[1]2. Child Protection'!D$1,FALSE))</f>
        <v/>
      </c>
      <c r="L50" s="13">
        <f>IF(VLOOKUP($A50,'[1]2. Child Protection'!$B$8:$BE$226,'[1]2. Child Protection'!E$1,FALSE)=D50,"",VLOOKUP($A50,'[1]2. Child Protection'!$B$8:$BE$226,'[1]2. Child Protection'!E$1,FALSE)-D50)</f>
        <v>2.7</v>
      </c>
      <c r="M50" s="13" t="str">
        <f>IF(VLOOKUP($A50,'[1]2. Child Protection'!$B$8:$BE$226,'[1]2. Child Protection'!F$1,FALSE)=E50,"",VLOOKUP($A50,'[1]2. Child Protection'!$B$8:$BE$226,'[1]2. Child Protection'!F$1,FALSE))</f>
        <v/>
      </c>
      <c r="N50" s="13">
        <f>IF(VLOOKUP($A50,'[1]2. Child Protection'!$B$8:$BE$226,'[1]2. Child Protection'!G$1,FALSE)=F50,"",VLOOKUP($A50,'[1]2. Child Protection'!$B$8:$BE$226,'[1]2. Child Protection'!G$1,FALSE)-F50)</f>
        <v>4.3000000000000007</v>
      </c>
      <c r="O50" s="13" t="str">
        <f>IF(VLOOKUP($A50,'[1]2. Child Protection'!$B$8:$BE$226,'[1]2. Child Protection'!H$1,FALSE)=G50,"",VLOOKUP($A50,'[1]2. Child Protection'!$B$8:$BE$226,'[1]2. Child Protection'!H$1,FALSE))</f>
        <v/>
      </c>
      <c r="P50" s="1" t="str">
        <f>IF(VLOOKUP($A50,'[1]2. Child Protection'!$B$8:$BE$226,'[1]2. Child Protection'!I$1,FALSE)=H50,"",VLOOKUP($A50,'[1]2. Child Protection'!$B$8:$BE$226,'[1]2. Child Protection'!I$1,FALSE))</f>
        <v>GEIH 2020, UNICEF and ILO calculations</v>
      </c>
      <c r="R50" s="37"/>
    </row>
    <row r="51" spans="1:18" s="1" customFormat="1" x14ac:dyDescent="0.35">
      <c r="A51" s="11" t="s">
        <v>84</v>
      </c>
      <c r="B51" s="12">
        <v>28.471810000000001</v>
      </c>
      <c r="C51" s="12" t="s">
        <v>12</v>
      </c>
      <c r="D51" s="12">
        <v>25.142489999999999</v>
      </c>
      <c r="E51" s="12" t="s">
        <v>12</v>
      </c>
      <c r="F51" s="12">
        <v>31.885829999999999</v>
      </c>
      <c r="G51" s="12" t="s">
        <v>12</v>
      </c>
      <c r="H51" s="14" t="s">
        <v>54</v>
      </c>
      <c r="J51" s="13">
        <f>IF(VLOOKUP($A51,'[1]2. Child Protection'!$B$8:$BE$226,'[1]2. Child Protection'!C$1,FALSE)=B51,"",VLOOKUP($A51,'[1]2. Child Protection'!$B$8:$BE$226,'[1]2. Child Protection'!C$1,FALSE)-B51)</f>
        <v>2.8189999999998605E-2</v>
      </c>
      <c r="K51" s="13" t="str">
        <f>IF(VLOOKUP($A51,'[1]2. Child Protection'!$B$8:$BE$226,'[1]2. Child Protection'!D$1,FALSE)=C51,"",VLOOKUP($A51,'[1]2. Child Protection'!$B$8:$BE$226,'[1]2. Child Protection'!D$1,FALSE))</f>
        <v>x</v>
      </c>
      <c r="L51" s="13">
        <f>IF(VLOOKUP($A51,'[1]2. Child Protection'!$B$8:$BE$226,'[1]2. Child Protection'!E$1,FALSE)=D51,"",VLOOKUP($A51,'[1]2. Child Protection'!$B$8:$BE$226,'[1]2. Child Protection'!E$1,FALSE)-D51)</f>
        <v>-4.2489999999997252E-2</v>
      </c>
      <c r="M51" s="13" t="str">
        <f>IF(VLOOKUP($A51,'[1]2. Child Protection'!$B$8:$BE$226,'[1]2. Child Protection'!F$1,FALSE)=E51,"",VLOOKUP($A51,'[1]2. Child Protection'!$B$8:$BE$226,'[1]2. Child Protection'!F$1,FALSE))</f>
        <v>x</v>
      </c>
      <c r="N51" s="13">
        <f>IF(VLOOKUP($A51,'[1]2. Child Protection'!$B$8:$BE$226,'[1]2. Child Protection'!G$1,FALSE)=F51,"",VLOOKUP($A51,'[1]2. Child Protection'!$B$8:$BE$226,'[1]2. Child Protection'!G$1,FALSE)-F51)</f>
        <v>1.4170000000000016E-2</v>
      </c>
      <c r="O51" s="13" t="str">
        <f>IF(VLOOKUP($A51,'[1]2. Child Protection'!$B$8:$BE$226,'[1]2. Child Protection'!H$1,FALSE)=G51,"",VLOOKUP($A51,'[1]2. Child Protection'!$B$8:$BE$226,'[1]2. Child Protection'!H$1,FALSE))</f>
        <v>x</v>
      </c>
      <c r="P51" s="1" t="str">
        <f>IF(VLOOKUP($A51,'[1]2. Child Protection'!$B$8:$BE$226,'[1]2. Child Protection'!I$1,FALSE)=H51,"",VLOOKUP($A51,'[1]2. Child Protection'!$B$8:$BE$226,'[1]2. Child Protection'!I$1,FALSE))</f>
        <v>DHS 2012, UNICEF and ILO calculations</v>
      </c>
      <c r="R51" s="37"/>
    </row>
    <row r="52" spans="1:18" s="1" customFormat="1" x14ac:dyDescent="0.35">
      <c r="A52" s="11" t="s">
        <v>86</v>
      </c>
      <c r="B52" s="12">
        <v>14.124739999999999</v>
      </c>
      <c r="C52" s="13" t="s">
        <v>12</v>
      </c>
      <c r="D52" s="12">
        <v>13.409050000000001</v>
      </c>
      <c r="E52" s="13" t="s">
        <v>12</v>
      </c>
      <c r="F52" s="12">
        <v>14.8277</v>
      </c>
      <c r="G52" s="13" t="s">
        <v>12</v>
      </c>
      <c r="H52" s="14" t="s">
        <v>50</v>
      </c>
      <c r="J52" s="13">
        <f>IF(VLOOKUP($A52,'[1]2. Child Protection'!$B$8:$BE$226,'[1]2. Child Protection'!C$1,FALSE)=B52,"",VLOOKUP($A52,'[1]2. Child Protection'!$B$8:$BE$226,'[1]2. Child Protection'!C$1,FALSE)-B52)</f>
        <v>-2.473999999999954E-2</v>
      </c>
      <c r="K52" s="13" t="str">
        <f>IF(VLOOKUP($A52,'[1]2. Child Protection'!$B$8:$BE$226,'[1]2. Child Protection'!D$1,FALSE)=C52,"",VLOOKUP($A52,'[1]2. Child Protection'!$B$8:$BE$226,'[1]2. Child Protection'!D$1,FALSE))</f>
        <v/>
      </c>
      <c r="L52" s="13">
        <f>IF(VLOOKUP($A52,'[1]2. Child Protection'!$B$8:$BE$226,'[1]2. Child Protection'!E$1,FALSE)=D52,"",VLOOKUP($A52,'[1]2. Child Protection'!$B$8:$BE$226,'[1]2. Child Protection'!E$1,FALSE)-D52)</f>
        <v>-9.0500000000002245E-3</v>
      </c>
      <c r="M52" s="13" t="str">
        <f>IF(VLOOKUP($A52,'[1]2. Child Protection'!$B$8:$BE$226,'[1]2. Child Protection'!F$1,FALSE)=E52,"",VLOOKUP($A52,'[1]2. Child Protection'!$B$8:$BE$226,'[1]2. Child Protection'!F$1,FALSE))</f>
        <v/>
      </c>
      <c r="N52" s="13">
        <f>IF(VLOOKUP($A52,'[1]2. Child Protection'!$B$8:$BE$226,'[1]2. Child Protection'!G$1,FALSE)=F52,"",VLOOKUP($A52,'[1]2. Child Protection'!$B$8:$BE$226,'[1]2. Child Protection'!G$1,FALSE)-F52)</f>
        <v>-2.7699999999999392E-2</v>
      </c>
      <c r="O52" s="13" t="str">
        <f>IF(VLOOKUP($A52,'[1]2. Child Protection'!$B$8:$BE$226,'[1]2. Child Protection'!H$1,FALSE)=G52,"",VLOOKUP($A52,'[1]2. Child Protection'!$B$8:$BE$226,'[1]2. Child Protection'!H$1,FALSE))</f>
        <v/>
      </c>
      <c r="P52" s="1" t="str">
        <f>IF(VLOOKUP($A52,'[1]2. Child Protection'!$B$8:$BE$226,'[1]2. Child Protection'!I$1,FALSE)=H52,"",VLOOKUP($A52,'[1]2. Child Protection'!$B$8:$BE$226,'[1]2. Child Protection'!I$1,FALSE))</f>
        <v>MICS 2014-15, UNICEF and ILO calculations</v>
      </c>
      <c r="R52" s="37"/>
    </row>
    <row r="53" spans="1:18" s="1" customFormat="1" x14ac:dyDescent="0.35">
      <c r="A53" s="11" t="s">
        <v>87</v>
      </c>
      <c r="B53" s="12" t="s">
        <v>22</v>
      </c>
      <c r="C53" s="13" t="s">
        <v>22</v>
      </c>
      <c r="D53" s="12" t="s">
        <v>22</v>
      </c>
      <c r="E53" s="13" t="s">
        <v>22</v>
      </c>
      <c r="F53" s="12" t="s">
        <v>22</v>
      </c>
      <c r="G53" s="13" t="s">
        <v>22</v>
      </c>
      <c r="H53" s="14" t="s">
        <v>22</v>
      </c>
      <c r="J53" s="13" t="str">
        <f>IF(VLOOKUP($A53,'[1]2. Child Protection'!$B$8:$BE$226,'[1]2. Child Protection'!C$1,FALSE)=B53,"",VLOOKUP($A53,'[1]2. Child Protection'!$B$8:$BE$226,'[1]2. Child Protection'!C$1,FALSE)-B53)</f>
        <v/>
      </c>
      <c r="K53" s="13">
        <f>IF(VLOOKUP($A53,'[1]2. Child Protection'!$B$8:$BE$226,'[1]2. Child Protection'!D$1,FALSE)=C53,"",VLOOKUP($A53,'[1]2. Child Protection'!$B$8:$BE$226,'[1]2. Child Protection'!D$1,FALSE))</f>
        <v>0</v>
      </c>
      <c r="L53" s="13" t="str">
        <f>IF(VLOOKUP($A53,'[1]2. Child Protection'!$B$8:$BE$226,'[1]2. Child Protection'!E$1,FALSE)=D53,"",VLOOKUP($A53,'[1]2. Child Protection'!$B$8:$BE$226,'[1]2. Child Protection'!E$1,FALSE)-D53)</f>
        <v/>
      </c>
      <c r="M53" s="13">
        <f>IF(VLOOKUP($A53,'[1]2. Child Protection'!$B$8:$BE$226,'[1]2. Child Protection'!F$1,FALSE)=E53,"",VLOOKUP($A53,'[1]2. Child Protection'!$B$8:$BE$226,'[1]2. Child Protection'!F$1,FALSE))</f>
        <v>0</v>
      </c>
      <c r="N53" s="13" t="str">
        <f>IF(VLOOKUP($A53,'[1]2. Child Protection'!$B$8:$BE$226,'[1]2. Child Protection'!G$1,FALSE)=F53,"",VLOOKUP($A53,'[1]2. Child Protection'!$B$8:$BE$226,'[1]2. Child Protection'!G$1,FALSE)-F53)</f>
        <v/>
      </c>
      <c r="O53" s="13">
        <f>IF(VLOOKUP($A53,'[1]2. Child Protection'!$B$8:$BE$226,'[1]2. Child Protection'!H$1,FALSE)=G53,"",VLOOKUP($A53,'[1]2. Child Protection'!$B$8:$BE$226,'[1]2. Child Protection'!H$1,FALSE))</f>
        <v>0</v>
      </c>
      <c r="P53" s="1">
        <f>IF(VLOOKUP($A53,'[1]2. Child Protection'!$B$8:$BE$226,'[1]2. Child Protection'!I$1,FALSE)=H53,"",VLOOKUP($A53,'[1]2. Child Protection'!$B$8:$BE$226,'[1]2. Child Protection'!I$1,FALSE))</f>
        <v>0</v>
      </c>
    </row>
    <row r="54" spans="1:18" s="1" customFormat="1" x14ac:dyDescent="0.35">
      <c r="A54" s="11" t="s">
        <v>88</v>
      </c>
      <c r="B54" s="12">
        <v>3.8</v>
      </c>
      <c r="C54" s="12" t="s">
        <v>12</v>
      </c>
      <c r="D54" s="12">
        <v>4.3</v>
      </c>
      <c r="E54" s="12" t="s">
        <v>12</v>
      </c>
      <c r="F54" s="12">
        <v>3.2</v>
      </c>
      <c r="G54" s="12" t="s">
        <v>12</v>
      </c>
      <c r="H54" s="14" t="s">
        <v>56</v>
      </c>
      <c r="J54" s="13" t="str">
        <f>IF(VLOOKUP($A54,'[1]2. Child Protection'!$B$8:$BE$226,'[1]2. Child Protection'!C$1,FALSE)=B54,"",VLOOKUP($A54,'[1]2. Child Protection'!$B$8:$BE$226,'[1]2. Child Protection'!C$1,FALSE)-B54)</f>
        <v/>
      </c>
      <c r="K54" s="13" t="str">
        <f>IF(VLOOKUP($A54,'[1]2. Child Protection'!$B$8:$BE$226,'[1]2. Child Protection'!D$1,FALSE)=C54,"",VLOOKUP($A54,'[1]2. Child Protection'!$B$8:$BE$226,'[1]2. Child Protection'!D$1,FALSE))</f>
        <v/>
      </c>
      <c r="L54" s="13" t="str">
        <f>IF(VLOOKUP($A54,'[1]2. Child Protection'!$B$8:$BE$226,'[1]2. Child Protection'!E$1,FALSE)=D54,"",VLOOKUP($A54,'[1]2. Child Protection'!$B$8:$BE$226,'[1]2. Child Protection'!E$1,FALSE)-D54)</f>
        <v/>
      </c>
      <c r="M54" s="13" t="str">
        <f>IF(VLOOKUP($A54,'[1]2. Child Protection'!$B$8:$BE$226,'[1]2. Child Protection'!F$1,FALSE)=E54,"",VLOOKUP($A54,'[1]2. Child Protection'!$B$8:$BE$226,'[1]2. Child Protection'!F$1,FALSE))</f>
        <v/>
      </c>
      <c r="N54" s="13" t="str">
        <f>IF(VLOOKUP($A54,'[1]2. Child Protection'!$B$8:$BE$226,'[1]2. Child Protection'!G$1,FALSE)=F54,"",VLOOKUP($A54,'[1]2. Child Protection'!$B$8:$BE$226,'[1]2. Child Protection'!G$1,FALSE)-F54)</f>
        <v/>
      </c>
      <c r="O54" s="13" t="str">
        <f>IF(VLOOKUP($A54,'[1]2. Child Protection'!$B$8:$BE$226,'[1]2. Child Protection'!H$1,FALSE)=G54,"",VLOOKUP($A54,'[1]2. Child Protection'!$B$8:$BE$226,'[1]2. Child Protection'!H$1,FALSE))</f>
        <v/>
      </c>
      <c r="P54" s="1" t="str">
        <f>IF(VLOOKUP($A54,'[1]2. Child Protection'!$B$8:$BE$226,'[1]2. Child Protection'!I$1,FALSE)=H54,"",VLOOKUP($A54,'[1]2. Child Protection'!$B$8:$BE$226,'[1]2. Child Protection'!I$1,FALSE))</f>
        <v>MICS 2018, UNICEF and ILO calculations</v>
      </c>
    </row>
    <row r="55" spans="1:18" s="1" customFormat="1" x14ac:dyDescent="0.35">
      <c r="A55" s="11" t="s">
        <v>90</v>
      </c>
      <c r="B55" s="12">
        <v>22.1</v>
      </c>
      <c r="C55" s="12" t="s">
        <v>12</v>
      </c>
      <c r="D55" s="12">
        <v>21.5</v>
      </c>
      <c r="E55" s="12" t="s">
        <v>12</v>
      </c>
      <c r="F55" s="12">
        <v>22.6</v>
      </c>
      <c r="G55" s="12" t="s">
        <v>12</v>
      </c>
      <c r="H55" s="14" t="s">
        <v>44</v>
      </c>
      <c r="J55" s="13" t="str">
        <f>IF(VLOOKUP($A55,'[1]2. Child Protection'!$B$8:$BE$226,'[1]2. Child Protection'!C$1,FALSE)=B55,"",VLOOKUP($A55,'[1]2. Child Protection'!$B$8:$BE$226,'[1]2. Child Protection'!C$1,FALSE)-B55)</f>
        <v/>
      </c>
      <c r="K55" s="13" t="str">
        <f>IF(VLOOKUP($A55,'[1]2. Child Protection'!$B$8:$BE$226,'[1]2. Child Protection'!D$1,FALSE)=C55,"",VLOOKUP($A55,'[1]2. Child Protection'!$B$8:$BE$226,'[1]2. Child Protection'!D$1,FALSE))</f>
        <v/>
      </c>
      <c r="L55" s="13" t="str">
        <f>IF(VLOOKUP($A55,'[1]2. Child Protection'!$B$8:$BE$226,'[1]2. Child Protection'!E$1,FALSE)=D55,"",VLOOKUP($A55,'[1]2. Child Protection'!$B$8:$BE$226,'[1]2. Child Protection'!E$1,FALSE)-D55)</f>
        <v/>
      </c>
      <c r="M55" s="13" t="str">
        <f>IF(VLOOKUP($A55,'[1]2. Child Protection'!$B$8:$BE$226,'[1]2. Child Protection'!F$1,FALSE)=E55,"",VLOOKUP($A55,'[1]2. Child Protection'!$B$8:$BE$226,'[1]2. Child Protection'!F$1,FALSE))</f>
        <v/>
      </c>
      <c r="N55" s="13" t="str">
        <f>IF(VLOOKUP($A55,'[1]2. Child Protection'!$B$8:$BE$226,'[1]2. Child Protection'!G$1,FALSE)=F55,"",VLOOKUP($A55,'[1]2. Child Protection'!$B$8:$BE$226,'[1]2. Child Protection'!G$1,FALSE)-F55)</f>
        <v/>
      </c>
      <c r="O55" s="13" t="str">
        <f>IF(VLOOKUP($A55,'[1]2. Child Protection'!$B$8:$BE$226,'[1]2. Child Protection'!H$1,FALSE)=G55,"",VLOOKUP($A55,'[1]2. Child Protection'!$B$8:$BE$226,'[1]2. Child Protection'!H$1,FALSE))</f>
        <v/>
      </c>
      <c r="P55" s="1" t="str">
        <f>IF(VLOOKUP($A55,'[1]2. Child Protection'!$B$8:$BE$226,'[1]2. Child Protection'!I$1,FALSE)=H55,"",VLOOKUP($A55,'[1]2. Child Protection'!$B$8:$BE$226,'[1]2. Child Protection'!I$1,FALSE))</f>
        <v>MICS 2016, UNICEF and ILO calculations</v>
      </c>
    </row>
    <row r="56" spans="1:18" s="1" customFormat="1" x14ac:dyDescent="0.35">
      <c r="A56" s="11" t="s">
        <v>91</v>
      </c>
      <c r="B56" s="12" t="s">
        <v>22</v>
      </c>
      <c r="C56" s="12" t="s">
        <v>22</v>
      </c>
      <c r="D56" s="12" t="s">
        <v>22</v>
      </c>
      <c r="E56" s="12" t="s">
        <v>22</v>
      </c>
      <c r="F56" s="12" t="s">
        <v>22</v>
      </c>
      <c r="G56" s="12" t="s">
        <v>22</v>
      </c>
      <c r="H56" s="14" t="s">
        <v>22</v>
      </c>
      <c r="J56" s="13" t="str">
        <f>IF(VLOOKUP($A56,'[1]2. Child Protection'!$B$8:$BE$226,'[1]2. Child Protection'!C$1,FALSE)=B56,"",VLOOKUP($A56,'[1]2. Child Protection'!$B$8:$BE$226,'[1]2. Child Protection'!C$1,FALSE)-B56)</f>
        <v/>
      </c>
      <c r="K56" s="13">
        <f>IF(VLOOKUP($A56,'[1]2. Child Protection'!$B$8:$BE$226,'[1]2. Child Protection'!D$1,FALSE)=C56,"",VLOOKUP($A56,'[1]2. Child Protection'!$B$8:$BE$226,'[1]2. Child Protection'!D$1,FALSE))</f>
        <v>0</v>
      </c>
      <c r="L56" s="13" t="str">
        <f>IF(VLOOKUP($A56,'[1]2. Child Protection'!$B$8:$BE$226,'[1]2. Child Protection'!E$1,FALSE)=D56,"",VLOOKUP($A56,'[1]2. Child Protection'!$B$8:$BE$226,'[1]2. Child Protection'!E$1,FALSE)-D56)</f>
        <v/>
      </c>
      <c r="M56" s="13">
        <f>IF(VLOOKUP($A56,'[1]2. Child Protection'!$B$8:$BE$226,'[1]2. Child Protection'!F$1,FALSE)=E56,"",VLOOKUP($A56,'[1]2. Child Protection'!$B$8:$BE$226,'[1]2. Child Protection'!F$1,FALSE))</f>
        <v>0</v>
      </c>
      <c r="N56" s="13" t="str">
        <f>IF(VLOOKUP($A56,'[1]2. Child Protection'!$B$8:$BE$226,'[1]2. Child Protection'!G$1,FALSE)=F56,"",VLOOKUP($A56,'[1]2. Child Protection'!$B$8:$BE$226,'[1]2. Child Protection'!G$1,FALSE)-F56)</f>
        <v/>
      </c>
      <c r="O56" s="13">
        <f>IF(VLOOKUP($A56,'[1]2. Child Protection'!$B$8:$BE$226,'[1]2. Child Protection'!H$1,FALSE)=G56,"",VLOOKUP($A56,'[1]2. Child Protection'!$B$8:$BE$226,'[1]2. Child Protection'!H$1,FALSE))</f>
        <v>0</v>
      </c>
      <c r="P56" s="1">
        <f>IF(VLOOKUP($A56,'[1]2. Child Protection'!$B$8:$BE$226,'[1]2. Child Protection'!I$1,FALSE)=H56,"",VLOOKUP($A56,'[1]2. Child Protection'!$B$8:$BE$226,'[1]2. Child Protection'!I$1,FALSE))</f>
        <v>0</v>
      </c>
    </row>
    <row r="57" spans="1:18" s="1" customFormat="1" x14ac:dyDescent="0.35">
      <c r="A57" s="11" t="s">
        <v>93</v>
      </c>
      <c r="B57" s="12" t="s">
        <v>22</v>
      </c>
      <c r="C57" s="12" t="s">
        <v>22</v>
      </c>
      <c r="D57" s="12" t="s">
        <v>22</v>
      </c>
      <c r="E57" s="12" t="s">
        <v>22</v>
      </c>
      <c r="F57" s="12" t="s">
        <v>22</v>
      </c>
      <c r="G57" s="12" t="s">
        <v>22</v>
      </c>
      <c r="H57" s="14" t="s">
        <v>22</v>
      </c>
      <c r="J57" s="13" t="str">
        <f>IF(VLOOKUP($A57,'[1]2. Child Protection'!$B$8:$BE$226,'[1]2. Child Protection'!C$1,FALSE)=B57,"",VLOOKUP($A57,'[1]2. Child Protection'!$B$8:$BE$226,'[1]2. Child Protection'!C$1,FALSE)-B57)</f>
        <v/>
      </c>
      <c r="K57" s="13">
        <f>IF(VLOOKUP($A57,'[1]2. Child Protection'!$B$8:$BE$226,'[1]2. Child Protection'!D$1,FALSE)=C57,"",VLOOKUP($A57,'[1]2. Child Protection'!$B$8:$BE$226,'[1]2. Child Protection'!D$1,FALSE))</f>
        <v>0</v>
      </c>
      <c r="L57" s="13" t="str">
        <f>IF(VLOOKUP($A57,'[1]2. Child Protection'!$B$8:$BE$226,'[1]2. Child Protection'!E$1,FALSE)=D57,"",VLOOKUP($A57,'[1]2. Child Protection'!$B$8:$BE$226,'[1]2. Child Protection'!E$1,FALSE)-D57)</f>
        <v/>
      </c>
      <c r="M57" s="13">
        <f>IF(VLOOKUP($A57,'[1]2. Child Protection'!$B$8:$BE$226,'[1]2. Child Protection'!F$1,FALSE)=E57,"",VLOOKUP($A57,'[1]2. Child Protection'!$B$8:$BE$226,'[1]2. Child Protection'!F$1,FALSE))</f>
        <v>0</v>
      </c>
      <c r="N57" s="13" t="str">
        <f>IF(VLOOKUP($A57,'[1]2. Child Protection'!$B$8:$BE$226,'[1]2. Child Protection'!G$1,FALSE)=F57,"",VLOOKUP($A57,'[1]2. Child Protection'!$B$8:$BE$226,'[1]2. Child Protection'!G$1,FALSE)-F57)</f>
        <v/>
      </c>
      <c r="O57" s="13">
        <f>IF(VLOOKUP($A57,'[1]2. Child Protection'!$B$8:$BE$226,'[1]2. Child Protection'!H$1,FALSE)=G57,"",VLOOKUP($A57,'[1]2. Child Protection'!$B$8:$BE$226,'[1]2. Child Protection'!H$1,FALSE))</f>
        <v>0</v>
      </c>
      <c r="P57" s="1">
        <f>IF(VLOOKUP($A57,'[1]2. Child Protection'!$B$8:$BE$226,'[1]2. Child Protection'!I$1,FALSE)=H57,"",VLOOKUP($A57,'[1]2. Child Protection'!$B$8:$BE$226,'[1]2. Child Protection'!I$1,FALSE))</f>
        <v>0</v>
      </c>
    </row>
    <row r="58" spans="1:18" s="1" customFormat="1" x14ac:dyDescent="0.35">
      <c r="A58" s="11" t="s">
        <v>95</v>
      </c>
      <c r="B58" s="12" t="s">
        <v>22</v>
      </c>
      <c r="C58" s="12" t="s">
        <v>22</v>
      </c>
      <c r="D58" s="12" t="s">
        <v>22</v>
      </c>
      <c r="E58" s="12" t="s">
        <v>22</v>
      </c>
      <c r="F58" s="12" t="s">
        <v>22</v>
      </c>
      <c r="G58" s="12" t="s">
        <v>22</v>
      </c>
      <c r="H58" s="14" t="s">
        <v>22</v>
      </c>
      <c r="J58" s="13" t="str">
        <f>IF(VLOOKUP($A58,'[1]2. Child Protection'!$B$8:$BE$226,'[1]2. Child Protection'!C$1,FALSE)=B58,"",VLOOKUP($A58,'[1]2. Child Protection'!$B$8:$BE$226,'[1]2. Child Protection'!C$1,FALSE)-B58)</f>
        <v/>
      </c>
      <c r="K58" s="13">
        <f>IF(VLOOKUP($A58,'[1]2. Child Protection'!$B$8:$BE$226,'[1]2. Child Protection'!D$1,FALSE)=C58,"",VLOOKUP($A58,'[1]2. Child Protection'!$B$8:$BE$226,'[1]2. Child Protection'!D$1,FALSE))</f>
        <v>0</v>
      </c>
      <c r="L58" s="13" t="str">
        <f>IF(VLOOKUP($A58,'[1]2. Child Protection'!$B$8:$BE$226,'[1]2. Child Protection'!E$1,FALSE)=D58,"",VLOOKUP($A58,'[1]2. Child Protection'!$B$8:$BE$226,'[1]2. Child Protection'!E$1,FALSE)-D58)</f>
        <v/>
      </c>
      <c r="M58" s="13">
        <f>IF(VLOOKUP($A58,'[1]2. Child Protection'!$B$8:$BE$226,'[1]2. Child Protection'!F$1,FALSE)=E58,"",VLOOKUP($A58,'[1]2. Child Protection'!$B$8:$BE$226,'[1]2. Child Protection'!F$1,FALSE))</f>
        <v>0</v>
      </c>
      <c r="N58" s="13" t="str">
        <f>IF(VLOOKUP($A58,'[1]2. Child Protection'!$B$8:$BE$226,'[1]2. Child Protection'!G$1,FALSE)=F58,"",VLOOKUP($A58,'[1]2. Child Protection'!$B$8:$BE$226,'[1]2. Child Protection'!G$1,FALSE)-F58)</f>
        <v/>
      </c>
      <c r="O58" s="13">
        <f>IF(VLOOKUP($A58,'[1]2. Child Protection'!$B$8:$BE$226,'[1]2. Child Protection'!H$1,FALSE)=G58,"",VLOOKUP($A58,'[1]2. Child Protection'!$B$8:$BE$226,'[1]2. Child Protection'!H$1,FALSE))</f>
        <v>0</v>
      </c>
      <c r="P58" s="1">
        <f>IF(VLOOKUP($A58,'[1]2. Child Protection'!$B$8:$BE$226,'[1]2. Child Protection'!I$1,FALSE)=H58,"",VLOOKUP($A58,'[1]2. Child Protection'!$B$8:$BE$226,'[1]2. Child Protection'!I$1,FALSE))</f>
        <v>0</v>
      </c>
    </row>
    <row r="59" spans="1:18" s="1" customFormat="1" x14ac:dyDescent="0.35">
      <c r="A59" s="11" t="s">
        <v>96</v>
      </c>
      <c r="B59" s="12" t="s">
        <v>22</v>
      </c>
      <c r="C59" s="13" t="s">
        <v>22</v>
      </c>
      <c r="D59" s="12" t="s">
        <v>22</v>
      </c>
      <c r="E59" s="13" t="s">
        <v>22</v>
      </c>
      <c r="F59" s="12" t="s">
        <v>22</v>
      </c>
      <c r="G59" s="13" t="s">
        <v>22</v>
      </c>
      <c r="H59" s="14" t="s">
        <v>22</v>
      </c>
      <c r="J59" s="13" t="str">
        <f>IF(VLOOKUP($A59,'[1]2. Child Protection'!$B$8:$BE$226,'[1]2. Child Protection'!C$1,FALSE)=B59,"",VLOOKUP($A59,'[1]2. Child Protection'!$B$8:$BE$226,'[1]2. Child Protection'!C$1,FALSE)-B59)</f>
        <v/>
      </c>
      <c r="K59" s="13">
        <f>IF(VLOOKUP($A59,'[1]2. Child Protection'!$B$8:$BE$226,'[1]2. Child Protection'!D$1,FALSE)=C59,"",VLOOKUP($A59,'[1]2. Child Protection'!$B$8:$BE$226,'[1]2. Child Protection'!D$1,FALSE))</f>
        <v>0</v>
      </c>
      <c r="L59" s="13" t="str">
        <f>IF(VLOOKUP($A59,'[1]2. Child Protection'!$B$8:$BE$226,'[1]2. Child Protection'!E$1,FALSE)=D59,"",VLOOKUP($A59,'[1]2. Child Protection'!$B$8:$BE$226,'[1]2. Child Protection'!E$1,FALSE)-D59)</f>
        <v/>
      </c>
      <c r="M59" s="13">
        <f>IF(VLOOKUP($A59,'[1]2. Child Protection'!$B$8:$BE$226,'[1]2. Child Protection'!F$1,FALSE)=E59,"",VLOOKUP($A59,'[1]2. Child Protection'!$B$8:$BE$226,'[1]2. Child Protection'!F$1,FALSE))</f>
        <v>0</v>
      </c>
      <c r="N59" s="13" t="str">
        <f>IF(VLOOKUP($A59,'[1]2. Child Protection'!$B$8:$BE$226,'[1]2. Child Protection'!G$1,FALSE)=F59,"",VLOOKUP($A59,'[1]2. Child Protection'!$B$8:$BE$226,'[1]2. Child Protection'!G$1,FALSE)-F59)</f>
        <v/>
      </c>
      <c r="O59" s="13">
        <f>IF(VLOOKUP($A59,'[1]2. Child Protection'!$B$8:$BE$226,'[1]2. Child Protection'!H$1,FALSE)=G59,"",VLOOKUP($A59,'[1]2. Child Protection'!$B$8:$BE$226,'[1]2. Child Protection'!H$1,FALSE))</f>
        <v>0</v>
      </c>
      <c r="P59" s="1">
        <f>IF(VLOOKUP($A59,'[1]2. Child Protection'!$B$8:$BE$226,'[1]2. Child Protection'!I$1,FALSE)=H59,"",VLOOKUP($A59,'[1]2. Child Protection'!$B$8:$BE$226,'[1]2. Child Protection'!I$1,FALSE))</f>
        <v>0</v>
      </c>
    </row>
    <row r="60" spans="1:18" s="1" customFormat="1" x14ac:dyDescent="0.35">
      <c r="A60" s="11" t="s">
        <v>97</v>
      </c>
      <c r="B60" s="12">
        <v>4.3</v>
      </c>
      <c r="C60" s="12" t="s">
        <v>12</v>
      </c>
      <c r="D60" s="12">
        <v>4.5</v>
      </c>
      <c r="E60" s="12" t="s">
        <v>12</v>
      </c>
      <c r="F60" s="12">
        <v>4.0999999999999996</v>
      </c>
      <c r="G60" s="12" t="s">
        <v>12</v>
      </c>
      <c r="H60" s="14" t="s">
        <v>83</v>
      </c>
      <c r="J60" s="13" t="str">
        <f>IF(VLOOKUP($A60,'[1]2. Child Protection'!$B$8:$BE$226,'[1]2. Child Protection'!C$1,FALSE)=B60,"",VLOOKUP($A60,'[1]2. Child Protection'!$B$8:$BE$226,'[1]2. Child Protection'!C$1,FALSE)-B60)</f>
        <v/>
      </c>
      <c r="K60" s="13" t="str">
        <f>IF(VLOOKUP($A60,'[1]2. Child Protection'!$B$8:$BE$226,'[1]2. Child Protection'!D$1,FALSE)=C60,"",VLOOKUP($A60,'[1]2. Child Protection'!$B$8:$BE$226,'[1]2. Child Protection'!D$1,FALSE))</f>
        <v/>
      </c>
      <c r="L60" s="13" t="str">
        <f>IF(VLOOKUP($A60,'[1]2. Child Protection'!$B$8:$BE$226,'[1]2. Child Protection'!E$1,FALSE)=D60,"",VLOOKUP($A60,'[1]2. Child Protection'!$B$8:$BE$226,'[1]2. Child Protection'!E$1,FALSE)-D60)</f>
        <v/>
      </c>
      <c r="M60" s="13" t="str">
        <f>IF(VLOOKUP($A60,'[1]2. Child Protection'!$B$8:$BE$226,'[1]2. Child Protection'!F$1,FALSE)=E60,"",VLOOKUP($A60,'[1]2. Child Protection'!$B$8:$BE$226,'[1]2. Child Protection'!F$1,FALSE))</f>
        <v/>
      </c>
      <c r="N60" s="13" t="str">
        <f>IF(VLOOKUP($A60,'[1]2. Child Protection'!$B$8:$BE$226,'[1]2. Child Protection'!G$1,FALSE)=F60,"",VLOOKUP($A60,'[1]2. Child Protection'!$B$8:$BE$226,'[1]2. Child Protection'!G$1,FALSE)-F60)</f>
        <v/>
      </c>
      <c r="O60" s="13" t="str">
        <f>IF(VLOOKUP($A60,'[1]2. Child Protection'!$B$8:$BE$226,'[1]2. Child Protection'!H$1,FALSE)=G60,"",VLOOKUP($A60,'[1]2. Child Protection'!$B$8:$BE$226,'[1]2. Child Protection'!H$1,FALSE))</f>
        <v/>
      </c>
      <c r="P60" s="1" t="str">
        <f>IF(VLOOKUP($A60,'[1]2. Child Protection'!$B$8:$BE$226,'[1]2. Child Protection'!I$1,FALSE)=H60,"",VLOOKUP($A60,'[1]2. Child Protection'!$B$8:$BE$226,'[1]2. Child Protection'!I$1,FALSE))</f>
        <v>MICS 2017, UNICEF and ILO calculations</v>
      </c>
    </row>
    <row r="61" spans="1:18" s="1" customFormat="1" x14ac:dyDescent="0.35">
      <c r="A61" s="11" t="s">
        <v>99</v>
      </c>
      <c r="B61" s="12">
        <v>14.7</v>
      </c>
      <c r="C61" s="13" t="s">
        <v>12</v>
      </c>
      <c r="D61" s="12">
        <v>12.6</v>
      </c>
      <c r="E61" s="13" t="s">
        <v>12</v>
      </c>
      <c r="F61" s="12">
        <v>16.7</v>
      </c>
      <c r="G61" s="13" t="s">
        <v>12</v>
      </c>
      <c r="H61" s="14" t="s">
        <v>48</v>
      </c>
      <c r="J61" s="13" t="str">
        <f>IF(VLOOKUP($A61,'[1]2. Child Protection'!$B$8:$BE$226,'[1]2. Child Protection'!C$1,FALSE)=B61,"",VLOOKUP($A61,'[1]2. Child Protection'!$B$8:$BE$226,'[1]2. Child Protection'!C$1,FALSE)-B61)</f>
        <v/>
      </c>
      <c r="K61" s="13" t="str">
        <f>IF(VLOOKUP($A61,'[1]2. Child Protection'!$B$8:$BE$226,'[1]2. Child Protection'!D$1,FALSE)=C61,"",VLOOKUP($A61,'[1]2. Child Protection'!$B$8:$BE$226,'[1]2. Child Protection'!D$1,FALSE))</f>
        <v/>
      </c>
      <c r="L61" s="13" t="str">
        <f>IF(VLOOKUP($A61,'[1]2. Child Protection'!$B$8:$BE$226,'[1]2. Child Protection'!E$1,FALSE)=D61,"",VLOOKUP($A61,'[1]2. Child Protection'!$B$8:$BE$226,'[1]2. Child Protection'!E$1,FALSE)-D61)</f>
        <v/>
      </c>
      <c r="M61" s="13" t="str">
        <f>IF(VLOOKUP($A61,'[1]2. Child Protection'!$B$8:$BE$226,'[1]2. Child Protection'!F$1,FALSE)=E61,"",VLOOKUP($A61,'[1]2. Child Protection'!$B$8:$BE$226,'[1]2. Child Protection'!F$1,FALSE))</f>
        <v/>
      </c>
      <c r="N61" s="13" t="str">
        <f>IF(VLOOKUP($A61,'[1]2. Child Protection'!$B$8:$BE$226,'[1]2. Child Protection'!G$1,FALSE)=F61,"",VLOOKUP($A61,'[1]2. Child Protection'!$B$8:$BE$226,'[1]2. Child Protection'!G$1,FALSE)-F61)</f>
        <v/>
      </c>
      <c r="O61" s="13" t="str">
        <f>IF(VLOOKUP($A61,'[1]2. Child Protection'!$B$8:$BE$226,'[1]2. Child Protection'!H$1,FALSE)=G61,"",VLOOKUP($A61,'[1]2. Child Protection'!$B$8:$BE$226,'[1]2. Child Protection'!H$1,FALSE))</f>
        <v/>
      </c>
      <c r="P61" s="1" t="str">
        <f>IF(VLOOKUP($A61,'[1]2. Child Protection'!$B$8:$BE$226,'[1]2. Child Protection'!I$1,FALSE)=H61,"",VLOOKUP($A61,'[1]2. Child Protection'!$B$8:$BE$226,'[1]2. Child Protection'!I$1,FALSE))</f>
        <v>MICS 2017-18, UNICEF and ILO calculations</v>
      </c>
    </row>
    <row r="62" spans="1:18" s="1" customFormat="1" x14ac:dyDescent="0.35">
      <c r="A62" s="11" t="s">
        <v>101</v>
      </c>
      <c r="B62" s="12" t="s">
        <v>22</v>
      </c>
      <c r="C62" s="12" t="s">
        <v>22</v>
      </c>
      <c r="D62" s="12" t="s">
        <v>22</v>
      </c>
      <c r="E62" s="12" t="s">
        <v>22</v>
      </c>
      <c r="F62" s="12" t="s">
        <v>22</v>
      </c>
      <c r="G62" s="12" t="s">
        <v>22</v>
      </c>
      <c r="H62" s="14" t="s">
        <v>22</v>
      </c>
      <c r="J62" s="13" t="str">
        <f>IF(VLOOKUP($A62,'[1]2. Child Protection'!$B$8:$BE$226,'[1]2. Child Protection'!C$1,FALSE)=B62,"",VLOOKUP($A62,'[1]2. Child Protection'!$B$8:$BE$226,'[1]2. Child Protection'!C$1,FALSE)-B62)</f>
        <v/>
      </c>
      <c r="K62" s="13">
        <f>IF(VLOOKUP($A62,'[1]2. Child Protection'!$B$8:$BE$226,'[1]2. Child Protection'!D$1,FALSE)=C62,"",VLOOKUP($A62,'[1]2. Child Protection'!$B$8:$BE$226,'[1]2. Child Protection'!D$1,FALSE))</f>
        <v>0</v>
      </c>
      <c r="L62" s="13" t="str">
        <f>IF(VLOOKUP($A62,'[1]2. Child Protection'!$B$8:$BE$226,'[1]2. Child Protection'!E$1,FALSE)=D62,"",VLOOKUP($A62,'[1]2. Child Protection'!$B$8:$BE$226,'[1]2. Child Protection'!E$1,FALSE)-D62)</f>
        <v/>
      </c>
      <c r="M62" s="13">
        <f>IF(VLOOKUP($A62,'[1]2. Child Protection'!$B$8:$BE$226,'[1]2. Child Protection'!F$1,FALSE)=E62,"",VLOOKUP($A62,'[1]2. Child Protection'!$B$8:$BE$226,'[1]2. Child Protection'!F$1,FALSE))</f>
        <v>0</v>
      </c>
      <c r="N62" s="13" t="str">
        <f>IF(VLOOKUP($A62,'[1]2. Child Protection'!$B$8:$BE$226,'[1]2. Child Protection'!G$1,FALSE)=F62,"",VLOOKUP($A62,'[1]2. Child Protection'!$B$8:$BE$226,'[1]2. Child Protection'!G$1,FALSE)-F62)</f>
        <v/>
      </c>
      <c r="O62" s="13">
        <f>IF(VLOOKUP($A62,'[1]2. Child Protection'!$B$8:$BE$226,'[1]2. Child Protection'!H$1,FALSE)=G62,"",VLOOKUP($A62,'[1]2. Child Protection'!$B$8:$BE$226,'[1]2. Child Protection'!H$1,FALSE))</f>
        <v>0</v>
      </c>
      <c r="P62" s="1">
        <f>IF(VLOOKUP($A62,'[1]2. Child Protection'!$B$8:$BE$226,'[1]2. Child Protection'!I$1,FALSE)=H62,"",VLOOKUP($A62,'[1]2. Child Protection'!$B$8:$BE$226,'[1]2. Child Protection'!I$1,FALSE))</f>
        <v>0</v>
      </c>
    </row>
    <row r="63" spans="1:18" s="1" customFormat="1" x14ac:dyDescent="0.35">
      <c r="A63" s="11" t="s">
        <v>102</v>
      </c>
      <c r="B63" s="12" t="s">
        <v>22</v>
      </c>
      <c r="C63" s="13" t="s">
        <v>22</v>
      </c>
      <c r="D63" s="12" t="s">
        <v>22</v>
      </c>
      <c r="E63" s="13" t="s">
        <v>22</v>
      </c>
      <c r="F63" s="12" t="s">
        <v>22</v>
      </c>
      <c r="G63" s="13" t="s">
        <v>22</v>
      </c>
      <c r="H63" s="14" t="s">
        <v>22</v>
      </c>
      <c r="J63" s="13" t="str">
        <f>IF(VLOOKUP($A63,'[1]2. Child Protection'!$B$8:$BE$226,'[1]2. Child Protection'!C$1,FALSE)=B63,"",VLOOKUP($A63,'[1]2. Child Protection'!$B$8:$BE$226,'[1]2. Child Protection'!C$1,FALSE)-B63)</f>
        <v/>
      </c>
      <c r="K63" s="13">
        <f>IF(VLOOKUP($A63,'[1]2. Child Protection'!$B$8:$BE$226,'[1]2. Child Protection'!D$1,FALSE)=C63,"",VLOOKUP($A63,'[1]2. Child Protection'!$B$8:$BE$226,'[1]2. Child Protection'!D$1,FALSE))</f>
        <v>0</v>
      </c>
      <c r="L63" s="13" t="str">
        <f>IF(VLOOKUP($A63,'[1]2. Child Protection'!$B$8:$BE$226,'[1]2. Child Protection'!E$1,FALSE)=D63,"",VLOOKUP($A63,'[1]2. Child Protection'!$B$8:$BE$226,'[1]2. Child Protection'!E$1,FALSE)-D63)</f>
        <v/>
      </c>
      <c r="M63" s="13">
        <f>IF(VLOOKUP($A63,'[1]2. Child Protection'!$B$8:$BE$226,'[1]2. Child Protection'!F$1,FALSE)=E63,"",VLOOKUP($A63,'[1]2. Child Protection'!$B$8:$BE$226,'[1]2. Child Protection'!F$1,FALSE))</f>
        <v>0</v>
      </c>
      <c r="N63" s="13" t="str">
        <f>IF(VLOOKUP($A63,'[1]2. Child Protection'!$B$8:$BE$226,'[1]2. Child Protection'!G$1,FALSE)=F63,"",VLOOKUP($A63,'[1]2. Child Protection'!$B$8:$BE$226,'[1]2. Child Protection'!G$1,FALSE)-F63)</f>
        <v/>
      </c>
      <c r="O63" s="13">
        <f>IF(VLOOKUP($A63,'[1]2. Child Protection'!$B$8:$BE$226,'[1]2. Child Protection'!H$1,FALSE)=G63,"",VLOOKUP($A63,'[1]2. Child Protection'!$B$8:$BE$226,'[1]2. Child Protection'!H$1,FALSE))</f>
        <v>0</v>
      </c>
      <c r="P63" s="1">
        <f>IF(VLOOKUP($A63,'[1]2. Child Protection'!$B$8:$BE$226,'[1]2. Child Protection'!I$1,FALSE)=H63,"",VLOOKUP($A63,'[1]2. Child Protection'!$B$8:$BE$226,'[1]2. Child Protection'!I$1,FALSE))</f>
        <v>0</v>
      </c>
    </row>
    <row r="64" spans="1:18" s="1" customFormat="1" x14ac:dyDescent="0.35">
      <c r="A64" s="11" t="s">
        <v>104</v>
      </c>
      <c r="B64" s="12" t="s">
        <v>22</v>
      </c>
      <c r="C64" s="13" t="s">
        <v>22</v>
      </c>
      <c r="D64" s="12" t="s">
        <v>22</v>
      </c>
      <c r="E64" s="12" t="s">
        <v>22</v>
      </c>
      <c r="F64" s="12" t="s">
        <v>22</v>
      </c>
      <c r="G64" s="12" t="s">
        <v>22</v>
      </c>
      <c r="H64" s="14" t="s">
        <v>22</v>
      </c>
      <c r="J64" s="13" t="str">
        <f>IF(VLOOKUP($A64,'[1]2. Child Protection'!$B$8:$BE$226,'[1]2. Child Protection'!C$1,FALSE)=B64,"",VLOOKUP($A64,'[1]2. Child Protection'!$B$8:$BE$226,'[1]2. Child Protection'!C$1,FALSE)-B64)</f>
        <v/>
      </c>
      <c r="K64" s="13">
        <f>IF(VLOOKUP($A64,'[1]2. Child Protection'!$B$8:$BE$226,'[1]2. Child Protection'!D$1,FALSE)=C64,"",VLOOKUP($A64,'[1]2. Child Protection'!$B$8:$BE$226,'[1]2. Child Protection'!D$1,FALSE))</f>
        <v>0</v>
      </c>
      <c r="L64" s="13" t="str">
        <f>IF(VLOOKUP($A64,'[1]2. Child Protection'!$B$8:$BE$226,'[1]2. Child Protection'!E$1,FALSE)=D64,"",VLOOKUP($A64,'[1]2. Child Protection'!$B$8:$BE$226,'[1]2. Child Protection'!E$1,FALSE)-D64)</f>
        <v/>
      </c>
      <c r="M64" s="13">
        <f>IF(VLOOKUP($A64,'[1]2. Child Protection'!$B$8:$BE$226,'[1]2. Child Protection'!F$1,FALSE)=E64,"",VLOOKUP($A64,'[1]2. Child Protection'!$B$8:$BE$226,'[1]2. Child Protection'!F$1,FALSE))</f>
        <v>0</v>
      </c>
      <c r="N64" s="13" t="str">
        <f>IF(VLOOKUP($A64,'[1]2. Child Protection'!$B$8:$BE$226,'[1]2. Child Protection'!G$1,FALSE)=F64,"",VLOOKUP($A64,'[1]2. Child Protection'!$B$8:$BE$226,'[1]2. Child Protection'!G$1,FALSE)-F64)</f>
        <v/>
      </c>
      <c r="O64" s="13">
        <f>IF(VLOOKUP($A64,'[1]2. Child Protection'!$B$8:$BE$226,'[1]2. Child Protection'!H$1,FALSE)=G64,"",VLOOKUP($A64,'[1]2. Child Protection'!$B$8:$BE$226,'[1]2. Child Protection'!H$1,FALSE))</f>
        <v>0</v>
      </c>
      <c r="P64" s="1">
        <f>IF(VLOOKUP($A64,'[1]2. Child Protection'!$B$8:$BE$226,'[1]2. Child Protection'!I$1,FALSE)=H64,"",VLOOKUP($A64,'[1]2. Child Protection'!$B$8:$BE$226,'[1]2. Child Protection'!I$1,FALSE))</f>
        <v>0</v>
      </c>
    </row>
    <row r="65" spans="1:18" s="1" customFormat="1" x14ac:dyDescent="0.35">
      <c r="A65" s="11" t="s">
        <v>105</v>
      </c>
      <c r="B65" s="12">
        <v>7</v>
      </c>
      <c r="C65" s="13" t="s">
        <v>12</v>
      </c>
      <c r="D65" s="12">
        <v>7.85</v>
      </c>
      <c r="E65" s="13" t="s">
        <v>12</v>
      </c>
      <c r="F65" s="12">
        <v>6.04</v>
      </c>
      <c r="G65" s="13" t="s">
        <v>12</v>
      </c>
      <c r="H65" s="14" t="s">
        <v>46</v>
      </c>
      <c r="J65" s="13">
        <f>IF(VLOOKUP($A65,'[1]2. Child Protection'!$B$8:$BE$226,'[1]2. Child Protection'!C$1,FALSE)=B65,"",VLOOKUP($A65,'[1]2. Child Protection'!$B$8:$BE$226,'[1]2. Child Protection'!C$1,FALSE)-B65)</f>
        <v>-3.2</v>
      </c>
      <c r="K65" s="13" t="str">
        <f>IF(VLOOKUP($A65,'[1]2. Child Protection'!$B$8:$BE$226,'[1]2. Child Protection'!D$1,FALSE)=C65,"",VLOOKUP($A65,'[1]2. Child Protection'!$B$8:$BE$226,'[1]2. Child Protection'!D$1,FALSE))</f>
        <v/>
      </c>
      <c r="L65" s="13">
        <f>IF(VLOOKUP($A65,'[1]2. Child Protection'!$B$8:$BE$226,'[1]2. Child Protection'!E$1,FALSE)=D65,"",VLOOKUP($A65,'[1]2. Child Protection'!$B$8:$BE$226,'[1]2. Child Protection'!E$1,FALSE)-D65)</f>
        <v>-3.25</v>
      </c>
      <c r="M65" s="13" t="str">
        <f>IF(VLOOKUP($A65,'[1]2. Child Protection'!$B$8:$BE$226,'[1]2. Child Protection'!F$1,FALSE)=E65,"",VLOOKUP($A65,'[1]2. Child Protection'!$B$8:$BE$226,'[1]2. Child Protection'!F$1,FALSE))</f>
        <v/>
      </c>
      <c r="N65" s="13">
        <f>IF(VLOOKUP($A65,'[1]2. Child Protection'!$B$8:$BE$226,'[1]2. Child Protection'!G$1,FALSE)=F65,"",VLOOKUP($A65,'[1]2. Child Protection'!$B$8:$BE$226,'[1]2. Child Protection'!G$1,FALSE)-F65)</f>
        <v>-3.04</v>
      </c>
      <c r="O65" s="13" t="str">
        <f>IF(VLOOKUP($A65,'[1]2. Child Protection'!$B$8:$BE$226,'[1]2. Child Protection'!H$1,FALSE)=G65,"",VLOOKUP($A65,'[1]2. Child Protection'!$B$8:$BE$226,'[1]2. Child Protection'!H$1,FALSE))</f>
        <v/>
      </c>
      <c r="P65" s="1" t="str">
        <f>IF(VLOOKUP($A65,'[1]2. Child Protection'!$B$8:$BE$226,'[1]2. Child Protection'!I$1,FALSE)=H65,"",VLOOKUP($A65,'[1]2. Child Protection'!$B$8:$BE$226,'[1]2. Child Protection'!I$1,FALSE))</f>
        <v>MICS 2019</v>
      </c>
      <c r="R65" s="37"/>
    </row>
    <row r="66" spans="1:18" s="1" customFormat="1" x14ac:dyDescent="0.35">
      <c r="A66" s="11" t="s">
        <v>107</v>
      </c>
      <c r="B66" s="12" t="s">
        <v>22</v>
      </c>
      <c r="C66" s="13" t="s">
        <v>22</v>
      </c>
      <c r="D66" s="12" t="s">
        <v>22</v>
      </c>
      <c r="E66" s="13" t="s">
        <v>22</v>
      </c>
      <c r="F66" s="12" t="s">
        <v>22</v>
      </c>
      <c r="G66" s="13" t="s">
        <v>22</v>
      </c>
      <c r="H66" s="14" t="s">
        <v>22</v>
      </c>
      <c r="J66" s="13" t="str">
        <f>IF(VLOOKUP($A66,'[1]2. Child Protection'!$B$8:$BE$226,'[1]2. Child Protection'!C$1,FALSE)=B66,"",VLOOKUP($A66,'[1]2. Child Protection'!$B$8:$BE$226,'[1]2. Child Protection'!C$1,FALSE)-B66)</f>
        <v/>
      </c>
      <c r="K66" s="13">
        <f>IF(VLOOKUP($A66,'[1]2. Child Protection'!$B$8:$BE$226,'[1]2. Child Protection'!D$1,FALSE)=C66,"",VLOOKUP($A66,'[1]2. Child Protection'!$B$8:$BE$226,'[1]2. Child Protection'!D$1,FALSE))</f>
        <v>0</v>
      </c>
      <c r="L66" s="13" t="str">
        <f>IF(VLOOKUP($A66,'[1]2. Child Protection'!$B$8:$BE$226,'[1]2. Child Protection'!E$1,FALSE)=D66,"",VLOOKUP($A66,'[1]2. Child Protection'!$B$8:$BE$226,'[1]2. Child Protection'!E$1,FALSE)-D66)</f>
        <v/>
      </c>
      <c r="M66" s="13">
        <f>IF(VLOOKUP($A66,'[1]2. Child Protection'!$B$8:$BE$226,'[1]2. Child Protection'!F$1,FALSE)=E66,"",VLOOKUP($A66,'[1]2. Child Protection'!$B$8:$BE$226,'[1]2. Child Protection'!F$1,FALSE))</f>
        <v>0</v>
      </c>
      <c r="N66" s="13" t="str">
        <f>IF(VLOOKUP($A66,'[1]2. Child Protection'!$B$8:$BE$226,'[1]2. Child Protection'!G$1,FALSE)=F66,"",VLOOKUP($A66,'[1]2. Child Protection'!$B$8:$BE$226,'[1]2. Child Protection'!G$1,FALSE)-F66)</f>
        <v/>
      </c>
      <c r="O66" s="13">
        <f>IF(VLOOKUP($A66,'[1]2. Child Protection'!$B$8:$BE$226,'[1]2. Child Protection'!H$1,FALSE)=G66,"",VLOOKUP($A66,'[1]2. Child Protection'!$B$8:$BE$226,'[1]2. Child Protection'!H$1,FALSE))</f>
        <v>0</v>
      </c>
      <c r="P66" s="1">
        <f>IF(VLOOKUP($A66,'[1]2. Child Protection'!$B$8:$BE$226,'[1]2. Child Protection'!I$1,FALSE)=H66,"",VLOOKUP($A66,'[1]2. Child Protection'!$B$8:$BE$226,'[1]2. Child Protection'!I$1,FALSE))</f>
        <v>0</v>
      </c>
    </row>
    <row r="67" spans="1:18" s="1" customFormat="1" x14ac:dyDescent="0.35">
      <c r="A67" s="11" t="s">
        <v>109</v>
      </c>
      <c r="B67" s="12">
        <v>4.79</v>
      </c>
      <c r="C67" s="13" t="s">
        <v>12</v>
      </c>
      <c r="D67" s="12">
        <v>5.76</v>
      </c>
      <c r="E67" s="13" t="s">
        <v>12</v>
      </c>
      <c r="F67" s="12">
        <v>3.74</v>
      </c>
      <c r="G67" s="13" t="s">
        <v>12</v>
      </c>
      <c r="H67" s="14" t="s">
        <v>61</v>
      </c>
      <c r="J67" s="13">
        <f>IF(VLOOKUP($A67,'[1]2. Child Protection'!$B$8:$BE$226,'[1]2. Child Protection'!C$1,FALSE)=B67,"",VLOOKUP($A67,'[1]2. Child Protection'!$B$8:$BE$226,'[1]2. Child Protection'!C$1,FALSE)-B67)</f>
        <v>9.9999999999997868E-3</v>
      </c>
      <c r="K67" s="13" t="str">
        <f>IF(VLOOKUP($A67,'[1]2. Child Protection'!$B$8:$BE$226,'[1]2. Child Protection'!D$1,FALSE)=C67,"",VLOOKUP($A67,'[1]2. Child Protection'!$B$8:$BE$226,'[1]2. Child Protection'!D$1,FALSE))</f>
        <v/>
      </c>
      <c r="L67" s="13">
        <f>IF(VLOOKUP($A67,'[1]2. Child Protection'!$B$8:$BE$226,'[1]2. Child Protection'!E$1,FALSE)=D67,"",VLOOKUP($A67,'[1]2. Child Protection'!$B$8:$BE$226,'[1]2. Child Protection'!E$1,FALSE)-D67)</f>
        <v>4.0000000000000036E-2</v>
      </c>
      <c r="M67" s="13" t="str">
        <f>IF(VLOOKUP($A67,'[1]2. Child Protection'!$B$8:$BE$226,'[1]2. Child Protection'!F$1,FALSE)=E67,"",VLOOKUP($A67,'[1]2. Child Protection'!$B$8:$BE$226,'[1]2. Child Protection'!F$1,FALSE))</f>
        <v/>
      </c>
      <c r="N67" s="13">
        <f>IF(VLOOKUP($A67,'[1]2. Child Protection'!$B$8:$BE$226,'[1]2. Child Protection'!G$1,FALSE)=F67,"",VLOOKUP($A67,'[1]2. Child Protection'!$B$8:$BE$226,'[1]2. Child Protection'!G$1,FALSE)-F67)</f>
        <v>-4.0000000000000036E-2</v>
      </c>
      <c r="O67" s="13" t="str">
        <f>IF(VLOOKUP($A67,'[1]2. Child Protection'!$B$8:$BE$226,'[1]2. Child Protection'!H$1,FALSE)=G67,"",VLOOKUP($A67,'[1]2. Child Protection'!$B$8:$BE$226,'[1]2. Child Protection'!H$1,FALSE))</f>
        <v/>
      </c>
      <c r="P67" s="1" t="str">
        <f>IF(VLOOKUP($A67,'[1]2. Child Protection'!$B$8:$BE$226,'[1]2. Child Protection'!I$1,FALSE)=H67,"",VLOOKUP($A67,'[1]2. Child Protection'!$B$8:$BE$226,'[1]2. Child Protection'!I$1,FALSE))</f>
        <v>DHS 2014, UNICEF and ILO calculations</v>
      </c>
      <c r="R67" s="37"/>
    </row>
    <row r="68" spans="1:18" s="1" customFormat="1" x14ac:dyDescent="0.35">
      <c r="A68" s="11" t="s">
        <v>111</v>
      </c>
      <c r="B68" s="12">
        <v>6.88</v>
      </c>
      <c r="C68" s="12" t="s">
        <v>12</v>
      </c>
      <c r="D68" s="12">
        <v>6.48</v>
      </c>
      <c r="E68" s="12" t="s">
        <v>12</v>
      </c>
      <c r="F68" s="12">
        <v>7.3</v>
      </c>
      <c r="G68" s="12" t="s">
        <v>12</v>
      </c>
      <c r="H68" s="14" t="s">
        <v>112</v>
      </c>
      <c r="J68" s="13">
        <f>IF(VLOOKUP($A68,'[1]2. Child Protection'!$B$8:$BE$226,'[1]2. Child Protection'!C$1,FALSE)=B68,"",VLOOKUP($A68,'[1]2. Child Protection'!$B$8:$BE$226,'[1]2. Child Protection'!C$1,FALSE)-B68)</f>
        <v>2.0000000000000462E-2</v>
      </c>
      <c r="K68" s="13" t="str">
        <f>IF(VLOOKUP($A68,'[1]2. Child Protection'!$B$8:$BE$226,'[1]2. Child Protection'!D$1,FALSE)=C68,"",VLOOKUP($A68,'[1]2. Child Protection'!$B$8:$BE$226,'[1]2. Child Protection'!D$1,FALSE))</f>
        <v/>
      </c>
      <c r="L68" s="13">
        <f>IF(VLOOKUP($A68,'[1]2. Child Protection'!$B$8:$BE$226,'[1]2. Child Protection'!E$1,FALSE)=D68,"",VLOOKUP($A68,'[1]2. Child Protection'!$B$8:$BE$226,'[1]2. Child Protection'!E$1,FALSE)-D68)</f>
        <v>1.9999999999999574E-2</v>
      </c>
      <c r="M68" s="13" t="str">
        <f>IF(VLOOKUP($A68,'[1]2. Child Protection'!$B$8:$BE$226,'[1]2. Child Protection'!F$1,FALSE)=E68,"",VLOOKUP($A68,'[1]2. Child Protection'!$B$8:$BE$226,'[1]2. Child Protection'!F$1,FALSE))</f>
        <v/>
      </c>
      <c r="N68" s="13" t="str">
        <f>IF(VLOOKUP($A68,'[1]2. Child Protection'!$B$8:$BE$226,'[1]2. Child Protection'!G$1,FALSE)=F68,"",VLOOKUP($A68,'[1]2. Child Protection'!$B$8:$BE$226,'[1]2. Child Protection'!G$1,FALSE)-F68)</f>
        <v/>
      </c>
      <c r="O68" s="13" t="str">
        <f>IF(VLOOKUP($A68,'[1]2. Child Protection'!$B$8:$BE$226,'[1]2. Child Protection'!H$1,FALSE)=G68,"",VLOOKUP($A68,'[1]2. Child Protection'!$B$8:$BE$226,'[1]2. Child Protection'!H$1,FALSE))</f>
        <v/>
      </c>
      <c r="P68" s="1" t="str">
        <f>IF(VLOOKUP($A68,'[1]2. Child Protection'!$B$8:$BE$226,'[1]2. Child Protection'!I$1,FALSE)=H68,"",VLOOKUP($A68,'[1]2. Child Protection'!$B$8:$BE$226,'[1]2. Child Protection'!I$1,FALSE))</f>
        <v>Encuesta de Hogares de Propósitos Múltiples (EHPM) 2019, UNICEF and ILO calculations</v>
      </c>
      <c r="R68" s="37"/>
    </row>
    <row r="69" spans="1:18" s="1" customFormat="1" x14ac:dyDescent="0.35">
      <c r="A69" s="11" t="s">
        <v>113</v>
      </c>
      <c r="B69" s="12" t="s">
        <v>22</v>
      </c>
      <c r="C69" s="12" t="s">
        <v>22</v>
      </c>
      <c r="D69" s="12" t="s">
        <v>22</v>
      </c>
      <c r="E69" s="12" t="s">
        <v>22</v>
      </c>
      <c r="F69" s="12" t="s">
        <v>22</v>
      </c>
      <c r="G69" s="12" t="s">
        <v>22</v>
      </c>
      <c r="H69" s="14" t="s">
        <v>22</v>
      </c>
      <c r="J69" s="13" t="str">
        <f>IF(VLOOKUP($A69,'[1]2. Child Protection'!$B$8:$BE$226,'[1]2. Child Protection'!C$1,FALSE)=B69,"",VLOOKUP($A69,'[1]2. Child Protection'!$B$8:$BE$226,'[1]2. Child Protection'!C$1,FALSE)-B69)</f>
        <v/>
      </c>
      <c r="K69" s="13">
        <f>IF(VLOOKUP($A69,'[1]2. Child Protection'!$B$8:$BE$226,'[1]2. Child Protection'!D$1,FALSE)=C69,"",VLOOKUP($A69,'[1]2. Child Protection'!$B$8:$BE$226,'[1]2. Child Protection'!D$1,FALSE))</f>
        <v>0</v>
      </c>
      <c r="L69" s="13" t="str">
        <f>IF(VLOOKUP($A69,'[1]2. Child Protection'!$B$8:$BE$226,'[1]2. Child Protection'!E$1,FALSE)=D69,"",VLOOKUP($A69,'[1]2. Child Protection'!$B$8:$BE$226,'[1]2. Child Protection'!E$1,FALSE)-D69)</f>
        <v/>
      </c>
      <c r="M69" s="13">
        <f>IF(VLOOKUP($A69,'[1]2. Child Protection'!$B$8:$BE$226,'[1]2. Child Protection'!F$1,FALSE)=E69,"",VLOOKUP($A69,'[1]2. Child Protection'!$B$8:$BE$226,'[1]2. Child Protection'!F$1,FALSE))</f>
        <v>0</v>
      </c>
      <c r="N69" s="13" t="str">
        <f>IF(VLOOKUP($A69,'[1]2. Child Protection'!$B$8:$BE$226,'[1]2. Child Protection'!G$1,FALSE)=F69,"",VLOOKUP($A69,'[1]2. Child Protection'!$B$8:$BE$226,'[1]2. Child Protection'!G$1,FALSE)-F69)</f>
        <v/>
      </c>
      <c r="O69" s="13">
        <f>IF(VLOOKUP($A69,'[1]2. Child Protection'!$B$8:$BE$226,'[1]2. Child Protection'!H$1,FALSE)=G69,"",VLOOKUP($A69,'[1]2. Child Protection'!$B$8:$BE$226,'[1]2. Child Protection'!H$1,FALSE))</f>
        <v>0</v>
      </c>
      <c r="P69" s="1">
        <f>IF(VLOOKUP($A69,'[1]2. Child Protection'!$B$8:$BE$226,'[1]2. Child Protection'!I$1,FALSE)=H69,"",VLOOKUP($A69,'[1]2. Child Protection'!$B$8:$BE$226,'[1]2. Child Protection'!I$1,FALSE))</f>
        <v>0</v>
      </c>
    </row>
    <row r="70" spans="1:18" s="1" customFormat="1" x14ac:dyDescent="0.35">
      <c r="A70" s="11" t="s">
        <v>114</v>
      </c>
      <c r="B70" s="12" t="s">
        <v>22</v>
      </c>
      <c r="C70" s="13" t="s">
        <v>22</v>
      </c>
      <c r="D70" s="12" t="s">
        <v>22</v>
      </c>
      <c r="E70" s="13" t="s">
        <v>22</v>
      </c>
      <c r="F70" s="12" t="s">
        <v>22</v>
      </c>
      <c r="G70" s="13" t="s">
        <v>22</v>
      </c>
      <c r="H70" s="14" t="s">
        <v>22</v>
      </c>
      <c r="J70" s="13" t="str">
        <f>IF(VLOOKUP($A70,'[1]2. Child Protection'!$B$8:$BE$226,'[1]2. Child Protection'!C$1,FALSE)=B70,"",VLOOKUP($A70,'[1]2. Child Protection'!$B$8:$BE$226,'[1]2. Child Protection'!C$1,FALSE)-B70)</f>
        <v/>
      </c>
      <c r="K70" s="13">
        <f>IF(VLOOKUP($A70,'[1]2. Child Protection'!$B$8:$BE$226,'[1]2. Child Protection'!D$1,FALSE)=C70,"",VLOOKUP($A70,'[1]2. Child Protection'!$B$8:$BE$226,'[1]2. Child Protection'!D$1,FALSE))</f>
        <v>0</v>
      </c>
      <c r="L70" s="13" t="str">
        <f>IF(VLOOKUP($A70,'[1]2. Child Protection'!$B$8:$BE$226,'[1]2. Child Protection'!E$1,FALSE)=D70,"",VLOOKUP($A70,'[1]2. Child Protection'!$B$8:$BE$226,'[1]2. Child Protection'!E$1,FALSE)-D70)</f>
        <v/>
      </c>
      <c r="M70" s="13">
        <f>IF(VLOOKUP($A70,'[1]2. Child Protection'!$B$8:$BE$226,'[1]2. Child Protection'!F$1,FALSE)=E70,"",VLOOKUP($A70,'[1]2. Child Protection'!$B$8:$BE$226,'[1]2. Child Protection'!F$1,FALSE))</f>
        <v>0</v>
      </c>
      <c r="N70" s="13" t="str">
        <f>IF(VLOOKUP($A70,'[1]2. Child Protection'!$B$8:$BE$226,'[1]2. Child Protection'!G$1,FALSE)=F70,"",VLOOKUP($A70,'[1]2. Child Protection'!$B$8:$BE$226,'[1]2. Child Protection'!G$1,FALSE)-F70)</f>
        <v/>
      </c>
      <c r="O70" s="13">
        <f>IF(VLOOKUP($A70,'[1]2. Child Protection'!$B$8:$BE$226,'[1]2. Child Protection'!H$1,FALSE)=G70,"",VLOOKUP($A70,'[1]2. Child Protection'!$B$8:$BE$226,'[1]2. Child Protection'!H$1,FALSE))</f>
        <v>0</v>
      </c>
      <c r="P70" s="1">
        <f>IF(VLOOKUP($A70,'[1]2. Child Protection'!$B$8:$BE$226,'[1]2. Child Protection'!I$1,FALSE)=H70,"",VLOOKUP($A70,'[1]2. Child Protection'!$B$8:$BE$226,'[1]2. Child Protection'!I$1,FALSE))</f>
        <v>0</v>
      </c>
    </row>
    <row r="71" spans="1:18" s="1" customFormat="1" x14ac:dyDescent="0.35">
      <c r="A71" s="11" t="s">
        <v>115</v>
      </c>
      <c r="B71" s="12" t="s">
        <v>22</v>
      </c>
      <c r="C71" s="12" t="s">
        <v>22</v>
      </c>
      <c r="D71" s="12" t="s">
        <v>22</v>
      </c>
      <c r="E71" s="12" t="s">
        <v>22</v>
      </c>
      <c r="F71" s="12" t="s">
        <v>22</v>
      </c>
      <c r="G71" s="12" t="s">
        <v>22</v>
      </c>
      <c r="H71" s="14" t="s">
        <v>22</v>
      </c>
      <c r="J71" s="13" t="str">
        <f>IF(VLOOKUP($A71,'[1]2. Child Protection'!$B$8:$BE$226,'[1]2. Child Protection'!C$1,FALSE)=B71,"",VLOOKUP($A71,'[1]2. Child Protection'!$B$8:$BE$226,'[1]2. Child Protection'!C$1,FALSE)-B71)</f>
        <v/>
      </c>
      <c r="K71" s="13">
        <f>IF(VLOOKUP($A71,'[1]2. Child Protection'!$B$8:$BE$226,'[1]2. Child Protection'!D$1,FALSE)=C71,"",VLOOKUP($A71,'[1]2. Child Protection'!$B$8:$BE$226,'[1]2. Child Protection'!D$1,FALSE))</f>
        <v>0</v>
      </c>
      <c r="L71" s="13" t="str">
        <f>IF(VLOOKUP($A71,'[1]2. Child Protection'!$B$8:$BE$226,'[1]2. Child Protection'!E$1,FALSE)=D71,"",VLOOKUP($A71,'[1]2. Child Protection'!$B$8:$BE$226,'[1]2. Child Protection'!E$1,FALSE)-D71)</f>
        <v/>
      </c>
      <c r="M71" s="13">
        <f>IF(VLOOKUP($A71,'[1]2. Child Protection'!$B$8:$BE$226,'[1]2. Child Protection'!F$1,FALSE)=E71,"",VLOOKUP($A71,'[1]2. Child Protection'!$B$8:$BE$226,'[1]2. Child Protection'!F$1,FALSE))</f>
        <v>0</v>
      </c>
      <c r="N71" s="13" t="str">
        <f>IF(VLOOKUP($A71,'[1]2. Child Protection'!$B$8:$BE$226,'[1]2. Child Protection'!G$1,FALSE)=F71,"",VLOOKUP($A71,'[1]2. Child Protection'!$B$8:$BE$226,'[1]2. Child Protection'!G$1,FALSE)-F71)</f>
        <v/>
      </c>
      <c r="O71" s="13">
        <f>IF(VLOOKUP($A71,'[1]2. Child Protection'!$B$8:$BE$226,'[1]2. Child Protection'!H$1,FALSE)=G71,"",VLOOKUP($A71,'[1]2. Child Protection'!$B$8:$BE$226,'[1]2. Child Protection'!H$1,FALSE))</f>
        <v>0</v>
      </c>
      <c r="P71" s="1">
        <f>IF(VLOOKUP($A71,'[1]2. Child Protection'!$B$8:$BE$226,'[1]2. Child Protection'!I$1,FALSE)=H71,"",VLOOKUP($A71,'[1]2. Child Protection'!$B$8:$BE$226,'[1]2. Child Protection'!I$1,FALSE))</f>
        <v>0</v>
      </c>
    </row>
    <row r="72" spans="1:18" s="1" customFormat="1" x14ac:dyDescent="0.35">
      <c r="A72" s="11" t="s">
        <v>117</v>
      </c>
      <c r="B72" s="12">
        <v>7.7735099999999999</v>
      </c>
      <c r="C72" s="12" t="s">
        <v>15</v>
      </c>
      <c r="D72" s="12">
        <v>8.4010300000000004</v>
      </c>
      <c r="E72" s="12" t="s">
        <v>15</v>
      </c>
      <c r="F72" s="12">
        <v>7.1065399999999999</v>
      </c>
      <c r="G72" s="12" t="s">
        <v>15</v>
      </c>
      <c r="H72" s="14" t="s">
        <v>38</v>
      </c>
      <c r="J72" s="13">
        <f>IF(VLOOKUP($A72,'[1]2. Child Protection'!$B$8:$BE$226,'[1]2. Child Protection'!C$1,FALSE)=B72,"",VLOOKUP($A72,'[1]2. Child Protection'!$B$8:$BE$226,'[1]2. Child Protection'!C$1,FALSE)-B72)</f>
        <v>2.6489999999999903E-2</v>
      </c>
      <c r="K72" s="13" t="str">
        <f>IF(VLOOKUP($A72,'[1]2. Child Protection'!$B$8:$BE$226,'[1]2. Child Protection'!D$1,FALSE)=C72,"",VLOOKUP($A72,'[1]2. Child Protection'!$B$8:$BE$226,'[1]2. Child Protection'!D$1,FALSE))</f>
        <v>x</v>
      </c>
      <c r="L72" s="13">
        <f>IF(VLOOKUP($A72,'[1]2. Child Protection'!$B$8:$BE$226,'[1]2. Child Protection'!E$1,FALSE)=D72,"",VLOOKUP($A72,'[1]2. Child Protection'!$B$8:$BE$226,'[1]2. Child Protection'!E$1,FALSE)-D72)</f>
        <v>-1.0300000000000864E-3</v>
      </c>
      <c r="M72" s="13" t="str">
        <f>IF(VLOOKUP($A72,'[1]2. Child Protection'!$B$8:$BE$226,'[1]2. Child Protection'!F$1,FALSE)=E72,"",VLOOKUP($A72,'[1]2. Child Protection'!$B$8:$BE$226,'[1]2. Child Protection'!F$1,FALSE))</f>
        <v>x</v>
      </c>
      <c r="N72" s="13">
        <f>IF(VLOOKUP($A72,'[1]2. Child Protection'!$B$8:$BE$226,'[1]2. Child Protection'!G$1,FALSE)=F72,"",VLOOKUP($A72,'[1]2. Child Protection'!$B$8:$BE$226,'[1]2. Child Protection'!G$1,FALSE)-F72)</f>
        <v>-6.5400000000002123E-3</v>
      </c>
      <c r="O72" s="13" t="str">
        <f>IF(VLOOKUP($A72,'[1]2. Child Protection'!$B$8:$BE$226,'[1]2. Child Protection'!H$1,FALSE)=G72,"",VLOOKUP($A72,'[1]2. Child Protection'!$B$8:$BE$226,'[1]2. Child Protection'!H$1,FALSE))</f>
        <v>x</v>
      </c>
      <c r="P72" s="1" t="str">
        <f>IF(VLOOKUP($A72,'[1]2. Child Protection'!$B$8:$BE$226,'[1]2. Child Protection'!I$1,FALSE)=H72,"",VLOOKUP($A72,'[1]2. Child Protection'!$B$8:$BE$226,'[1]2. Child Protection'!I$1,FALSE))</f>
        <v>MICS 2010, UNICEF and ILO calculations</v>
      </c>
      <c r="R72" s="37"/>
    </row>
    <row r="73" spans="1:18" s="1" customFormat="1" x14ac:dyDescent="0.35">
      <c r="A73" s="11" t="s">
        <v>118</v>
      </c>
      <c r="B73" s="12">
        <v>45</v>
      </c>
      <c r="C73" s="12" t="s">
        <v>12</v>
      </c>
      <c r="D73" s="12">
        <v>50.6</v>
      </c>
      <c r="E73" s="12" t="s">
        <v>12</v>
      </c>
      <c r="F73" s="12">
        <v>38.9</v>
      </c>
      <c r="G73" s="12" t="s">
        <v>12</v>
      </c>
      <c r="H73" s="14" t="s">
        <v>63</v>
      </c>
      <c r="J73" s="13" t="str">
        <f>IF(VLOOKUP($A73,'[1]2. Child Protection'!$B$8:$BE$226,'[1]2. Child Protection'!C$1,FALSE)=B73,"",VLOOKUP($A73,'[1]2. Child Protection'!$B$8:$BE$226,'[1]2. Child Protection'!C$1,FALSE)-B73)</f>
        <v/>
      </c>
      <c r="K73" s="13" t="str">
        <f>IF(VLOOKUP($A73,'[1]2. Child Protection'!$B$8:$BE$226,'[1]2. Child Protection'!D$1,FALSE)=C73,"",VLOOKUP($A73,'[1]2. Child Protection'!$B$8:$BE$226,'[1]2. Child Protection'!D$1,FALSE))</f>
        <v/>
      </c>
      <c r="L73" s="13" t="str">
        <f>IF(VLOOKUP($A73,'[1]2. Child Protection'!$B$8:$BE$226,'[1]2. Child Protection'!E$1,FALSE)=D73,"",VLOOKUP($A73,'[1]2. Child Protection'!$B$8:$BE$226,'[1]2. Child Protection'!E$1,FALSE)-D73)</f>
        <v/>
      </c>
      <c r="M73" s="13" t="str">
        <f>IF(VLOOKUP($A73,'[1]2. Child Protection'!$B$8:$BE$226,'[1]2. Child Protection'!F$1,FALSE)=E73,"",VLOOKUP($A73,'[1]2. Child Protection'!$B$8:$BE$226,'[1]2. Child Protection'!F$1,FALSE))</f>
        <v/>
      </c>
      <c r="N73" s="13" t="str">
        <f>IF(VLOOKUP($A73,'[1]2. Child Protection'!$B$8:$BE$226,'[1]2. Child Protection'!G$1,FALSE)=F73,"",VLOOKUP($A73,'[1]2. Child Protection'!$B$8:$BE$226,'[1]2. Child Protection'!G$1,FALSE)-F73)</f>
        <v/>
      </c>
      <c r="O73" s="13" t="str">
        <f>IF(VLOOKUP($A73,'[1]2. Child Protection'!$B$8:$BE$226,'[1]2. Child Protection'!H$1,FALSE)=G73,"",VLOOKUP($A73,'[1]2. Child Protection'!$B$8:$BE$226,'[1]2. Child Protection'!H$1,FALSE))</f>
        <v/>
      </c>
      <c r="P73" s="1" t="str">
        <f>IF(VLOOKUP($A73,'[1]2. Child Protection'!$B$8:$BE$226,'[1]2. Child Protection'!I$1,FALSE)=H73,"",VLOOKUP($A73,'[1]2. Child Protection'!$B$8:$BE$226,'[1]2. Child Protection'!I$1,FALSE))</f>
        <v>National CLS 2015, UNICEF and ILO calculations</v>
      </c>
    </row>
    <row r="74" spans="1:18" s="1" customFormat="1" x14ac:dyDescent="0.35">
      <c r="A74" s="11" t="s">
        <v>119</v>
      </c>
      <c r="B74" s="12" t="s">
        <v>22</v>
      </c>
      <c r="C74" s="13" t="s">
        <v>22</v>
      </c>
      <c r="D74" s="12" t="s">
        <v>22</v>
      </c>
      <c r="E74" s="13" t="s">
        <v>22</v>
      </c>
      <c r="F74" s="12" t="s">
        <v>22</v>
      </c>
      <c r="G74" s="13" t="s">
        <v>22</v>
      </c>
      <c r="H74" s="14" t="s">
        <v>22</v>
      </c>
      <c r="J74" s="13" t="e">
        <f>IF(VLOOKUP($A74,'[1]2. Child Protection'!$B$8:$BE$226,'[1]2. Child Protection'!C$1,FALSE)=B74,"",VLOOKUP($A74,'[1]2. Child Protection'!$B$8:$BE$226,'[1]2. Child Protection'!C$1,FALSE)-B74)</f>
        <v>#VALUE!</v>
      </c>
      <c r="K74" s="13">
        <f>IF(VLOOKUP($A74,'[1]2. Child Protection'!$B$8:$BE$226,'[1]2. Child Protection'!D$1,FALSE)=C74,"",VLOOKUP($A74,'[1]2. Child Protection'!$B$8:$BE$226,'[1]2. Child Protection'!D$1,FALSE))</f>
        <v>0</v>
      </c>
      <c r="L74" s="13" t="str">
        <f>IF(VLOOKUP($A74,'[1]2. Child Protection'!$B$8:$BE$226,'[1]2. Child Protection'!E$1,FALSE)=D74,"",VLOOKUP($A74,'[1]2. Child Protection'!$B$8:$BE$226,'[1]2. Child Protection'!E$1,FALSE)-D74)</f>
        <v/>
      </c>
      <c r="M74" s="13">
        <f>IF(VLOOKUP($A74,'[1]2. Child Protection'!$B$8:$BE$226,'[1]2. Child Protection'!F$1,FALSE)=E74,"",VLOOKUP($A74,'[1]2. Child Protection'!$B$8:$BE$226,'[1]2. Child Protection'!F$1,FALSE))</f>
        <v>0</v>
      </c>
      <c r="N74" s="13" t="str">
        <f>IF(VLOOKUP($A74,'[1]2. Child Protection'!$B$8:$BE$226,'[1]2. Child Protection'!G$1,FALSE)=F74,"",VLOOKUP($A74,'[1]2. Child Protection'!$B$8:$BE$226,'[1]2. Child Protection'!G$1,FALSE)-F74)</f>
        <v/>
      </c>
      <c r="O74" s="13">
        <f>IF(VLOOKUP($A74,'[1]2. Child Protection'!$B$8:$BE$226,'[1]2. Child Protection'!H$1,FALSE)=G74,"",VLOOKUP($A74,'[1]2. Child Protection'!$B$8:$BE$226,'[1]2. Child Protection'!H$1,FALSE))</f>
        <v>0</v>
      </c>
      <c r="P74" s="1" t="str">
        <f>IF(VLOOKUP($A74,'[1]2. Child Protection'!$B$8:$BE$226,'[1]2. Child Protection'!I$1,FALSE)=H74,"",VLOOKUP($A74,'[1]2. Child Protection'!$B$8:$BE$226,'[1]2. Child Protection'!I$1,FALSE))</f>
        <v>MICS 2021 Factsheets</v>
      </c>
      <c r="R74" s="37"/>
    </row>
    <row r="75" spans="1:18" s="1" customFormat="1" x14ac:dyDescent="0.35">
      <c r="A75" s="11" t="s">
        <v>121</v>
      </c>
      <c r="B75" s="12" t="s">
        <v>22</v>
      </c>
      <c r="C75" s="13" t="s">
        <v>22</v>
      </c>
      <c r="D75" s="12" t="s">
        <v>22</v>
      </c>
      <c r="E75" s="13" t="s">
        <v>22</v>
      </c>
      <c r="F75" s="12" t="s">
        <v>22</v>
      </c>
      <c r="G75" s="13" t="s">
        <v>22</v>
      </c>
      <c r="H75" s="14" t="s">
        <v>22</v>
      </c>
      <c r="J75" s="13" t="str">
        <f>IF(VLOOKUP($A75,'[1]2. Child Protection'!$B$8:$BE$226,'[1]2. Child Protection'!C$1,FALSE)=B75,"",VLOOKUP($A75,'[1]2. Child Protection'!$B$8:$BE$226,'[1]2. Child Protection'!C$1,FALSE)-B75)</f>
        <v/>
      </c>
      <c r="K75" s="13">
        <f>IF(VLOOKUP($A75,'[1]2. Child Protection'!$B$8:$BE$226,'[1]2. Child Protection'!D$1,FALSE)=C75,"",VLOOKUP($A75,'[1]2. Child Protection'!$B$8:$BE$226,'[1]2. Child Protection'!D$1,FALSE))</f>
        <v>0</v>
      </c>
      <c r="L75" s="13" t="str">
        <f>IF(VLOOKUP($A75,'[1]2. Child Protection'!$B$8:$BE$226,'[1]2. Child Protection'!E$1,FALSE)=D75,"",VLOOKUP($A75,'[1]2. Child Protection'!$B$8:$BE$226,'[1]2. Child Protection'!E$1,FALSE)-D75)</f>
        <v/>
      </c>
      <c r="M75" s="13">
        <f>IF(VLOOKUP($A75,'[1]2. Child Protection'!$B$8:$BE$226,'[1]2. Child Protection'!F$1,FALSE)=E75,"",VLOOKUP($A75,'[1]2. Child Protection'!$B$8:$BE$226,'[1]2. Child Protection'!F$1,FALSE))</f>
        <v>0</v>
      </c>
      <c r="N75" s="13" t="str">
        <f>IF(VLOOKUP($A75,'[1]2. Child Protection'!$B$8:$BE$226,'[1]2. Child Protection'!G$1,FALSE)=F75,"",VLOOKUP($A75,'[1]2. Child Protection'!$B$8:$BE$226,'[1]2. Child Protection'!G$1,FALSE)-F75)</f>
        <v/>
      </c>
      <c r="O75" s="13">
        <f>IF(VLOOKUP($A75,'[1]2. Child Protection'!$B$8:$BE$226,'[1]2. Child Protection'!H$1,FALSE)=G75,"",VLOOKUP($A75,'[1]2. Child Protection'!$B$8:$BE$226,'[1]2. Child Protection'!H$1,FALSE))</f>
        <v>0</v>
      </c>
      <c r="P75" s="1">
        <f>IF(VLOOKUP($A75,'[1]2. Child Protection'!$B$8:$BE$226,'[1]2. Child Protection'!I$1,FALSE)=H75,"",VLOOKUP($A75,'[1]2. Child Protection'!$B$8:$BE$226,'[1]2. Child Protection'!I$1,FALSE))</f>
        <v>0</v>
      </c>
    </row>
    <row r="76" spans="1:18" s="1" customFormat="1" x14ac:dyDescent="0.35">
      <c r="A76" s="11" t="s">
        <v>122</v>
      </c>
      <c r="B76" s="12" t="s">
        <v>22</v>
      </c>
      <c r="C76" s="13" t="s">
        <v>22</v>
      </c>
      <c r="D76" s="12" t="s">
        <v>22</v>
      </c>
      <c r="E76" s="13" t="s">
        <v>22</v>
      </c>
      <c r="F76" s="12" t="s">
        <v>22</v>
      </c>
      <c r="G76" s="13" t="s">
        <v>22</v>
      </c>
      <c r="H76" s="14" t="s">
        <v>22</v>
      </c>
      <c r="J76" s="13" t="str">
        <f>IF(VLOOKUP($A76,'[1]2. Child Protection'!$B$8:$BE$226,'[1]2. Child Protection'!C$1,FALSE)=B76,"",VLOOKUP($A76,'[1]2. Child Protection'!$B$8:$BE$226,'[1]2. Child Protection'!C$1,FALSE)-B76)</f>
        <v/>
      </c>
      <c r="K76" s="13">
        <f>IF(VLOOKUP($A76,'[1]2. Child Protection'!$B$8:$BE$226,'[1]2. Child Protection'!D$1,FALSE)=C76,"",VLOOKUP($A76,'[1]2. Child Protection'!$B$8:$BE$226,'[1]2. Child Protection'!D$1,FALSE))</f>
        <v>0</v>
      </c>
      <c r="L76" s="13" t="str">
        <f>IF(VLOOKUP($A76,'[1]2. Child Protection'!$B$8:$BE$226,'[1]2. Child Protection'!E$1,FALSE)=D76,"",VLOOKUP($A76,'[1]2. Child Protection'!$B$8:$BE$226,'[1]2. Child Protection'!E$1,FALSE)-D76)</f>
        <v/>
      </c>
      <c r="M76" s="13">
        <f>IF(VLOOKUP($A76,'[1]2. Child Protection'!$B$8:$BE$226,'[1]2. Child Protection'!F$1,FALSE)=E76,"",VLOOKUP($A76,'[1]2. Child Protection'!$B$8:$BE$226,'[1]2. Child Protection'!F$1,FALSE))</f>
        <v>0</v>
      </c>
      <c r="N76" s="13" t="str">
        <f>IF(VLOOKUP($A76,'[1]2. Child Protection'!$B$8:$BE$226,'[1]2. Child Protection'!G$1,FALSE)=F76,"",VLOOKUP($A76,'[1]2. Child Protection'!$B$8:$BE$226,'[1]2. Child Protection'!G$1,FALSE)-F76)</f>
        <v/>
      </c>
      <c r="O76" s="13">
        <f>IF(VLOOKUP($A76,'[1]2. Child Protection'!$B$8:$BE$226,'[1]2. Child Protection'!H$1,FALSE)=G76,"",VLOOKUP($A76,'[1]2. Child Protection'!$B$8:$BE$226,'[1]2. Child Protection'!H$1,FALSE))</f>
        <v>0</v>
      </c>
      <c r="P76" s="1">
        <f>IF(VLOOKUP($A76,'[1]2. Child Protection'!$B$8:$BE$226,'[1]2. Child Protection'!I$1,FALSE)=H76,"",VLOOKUP($A76,'[1]2. Child Protection'!$B$8:$BE$226,'[1]2. Child Protection'!I$1,FALSE))</f>
        <v>0</v>
      </c>
    </row>
    <row r="77" spans="1:18" s="1" customFormat="1" x14ac:dyDescent="0.35">
      <c r="A77" s="11" t="s">
        <v>123</v>
      </c>
      <c r="B77" s="12">
        <v>19.597010000000001</v>
      </c>
      <c r="C77" s="12" t="s">
        <v>17</v>
      </c>
      <c r="D77" s="12">
        <v>19.28585</v>
      </c>
      <c r="E77" s="12" t="s">
        <v>17</v>
      </c>
      <c r="F77" s="12">
        <v>16.587029999999999</v>
      </c>
      <c r="G77" s="12" t="s">
        <v>17</v>
      </c>
      <c r="H77" s="14" t="s">
        <v>54</v>
      </c>
      <c r="J77" s="13">
        <f>IF(VLOOKUP($A77,'[1]2. Child Protection'!$B$8:$BE$226,'[1]2. Child Protection'!C$1,FALSE)=B77,"",VLOOKUP($A77,'[1]2. Child Protection'!$B$8:$BE$226,'[1]2. Child Protection'!C$1,FALSE)-B77)</f>
        <v>2.9900000000004923E-3</v>
      </c>
      <c r="K77" s="13" t="str">
        <f>IF(VLOOKUP($A77,'[1]2. Child Protection'!$B$8:$BE$226,'[1]2. Child Protection'!D$1,FALSE)=C77,"",VLOOKUP($A77,'[1]2. Child Protection'!$B$8:$BE$226,'[1]2. Child Protection'!D$1,FALSE))</f>
        <v>x</v>
      </c>
      <c r="L77" s="13">
        <f>IF(VLOOKUP($A77,'[1]2. Child Protection'!$B$8:$BE$226,'[1]2. Child Protection'!E$1,FALSE)=D77,"",VLOOKUP($A77,'[1]2. Child Protection'!$B$8:$BE$226,'[1]2. Child Protection'!E$1,FALSE)-D77)</f>
        <v>1.4150000000000773E-2</v>
      </c>
      <c r="M77" s="13" t="str">
        <f>IF(VLOOKUP($A77,'[1]2. Child Protection'!$B$8:$BE$226,'[1]2. Child Protection'!F$1,FALSE)=E77,"",VLOOKUP($A77,'[1]2. Child Protection'!$B$8:$BE$226,'[1]2. Child Protection'!F$1,FALSE))</f>
        <v>x</v>
      </c>
      <c r="N77" s="13">
        <f>IF(VLOOKUP($A77,'[1]2. Child Protection'!$B$8:$BE$226,'[1]2. Child Protection'!G$1,FALSE)=F77,"",VLOOKUP($A77,'[1]2. Child Protection'!$B$8:$BE$226,'[1]2. Child Protection'!G$1,FALSE)-F77)</f>
        <v>1.2970000000002813E-2</v>
      </c>
      <c r="O77" s="13" t="str">
        <f>IF(VLOOKUP($A77,'[1]2. Child Protection'!$B$8:$BE$226,'[1]2. Child Protection'!H$1,FALSE)=G77,"",VLOOKUP($A77,'[1]2. Child Protection'!$B$8:$BE$226,'[1]2. Child Protection'!H$1,FALSE))</f>
        <v>x</v>
      </c>
      <c r="P77" s="1" t="str">
        <f>IF(VLOOKUP($A77,'[1]2. Child Protection'!$B$8:$BE$226,'[1]2. Child Protection'!I$1,FALSE)=H77,"",VLOOKUP($A77,'[1]2. Child Protection'!$B$8:$BE$226,'[1]2. Child Protection'!I$1,FALSE))</f>
        <v>DHS 2012, UNICEF and ILO calculations</v>
      </c>
      <c r="R77" s="37"/>
    </row>
    <row r="78" spans="1:18" s="1" customFormat="1" x14ac:dyDescent="0.35">
      <c r="A78" s="11" t="s">
        <v>124</v>
      </c>
      <c r="B78" s="12">
        <v>16.86</v>
      </c>
      <c r="C78" s="13" t="s">
        <v>12</v>
      </c>
      <c r="D78" s="12">
        <v>16.510000000000002</v>
      </c>
      <c r="E78" s="13" t="s">
        <v>12</v>
      </c>
      <c r="F78" s="12">
        <v>17.18</v>
      </c>
      <c r="G78" s="13" t="s">
        <v>12</v>
      </c>
      <c r="H78" s="14" t="s">
        <v>56</v>
      </c>
      <c r="J78" s="13">
        <f>IF(VLOOKUP($A78,'[1]2. Child Protection'!$B$8:$BE$226,'[1]2. Child Protection'!C$1,FALSE)=B78,"",VLOOKUP($A78,'[1]2. Child Protection'!$B$8:$BE$226,'[1]2. Child Protection'!C$1,FALSE)-B78)</f>
        <v>3.9999999999999147E-2</v>
      </c>
      <c r="K78" s="13" t="str">
        <f>IF(VLOOKUP($A78,'[1]2. Child Protection'!$B$8:$BE$226,'[1]2. Child Protection'!D$1,FALSE)=C78,"",VLOOKUP($A78,'[1]2. Child Protection'!$B$8:$BE$226,'[1]2. Child Protection'!D$1,FALSE))</f>
        <v/>
      </c>
      <c r="L78" s="13">
        <f>IF(VLOOKUP($A78,'[1]2. Child Protection'!$B$8:$BE$226,'[1]2. Child Protection'!E$1,FALSE)=D78,"",VLOOKUP($A78,'[1]2. Child Protection'!$B$8:$BE$226,'[1]2. Child Protection'!E$1,FALSE)-D78)</f>
        <v>-1.0000000000001563E-2</v>
      </c>
      <c r="M78" s="13" t="str">
        <f>IF(VLOOKUP($A78,'[1]2. Child Protection'!$B$8:$BE$226,'[1]2. Child Protection'!F$1,FALSE)=E78,"",VLOOKUP($A78,'[1]2. Child Protection'!$B$8:$BE$226,'[1]2. Child Protection'!F$1,FALSE))</f>
        <v/>
      </c>
      <c r="N78" s="13">
        <f>IF(VLOOKUP($A78,'[1]2. Child Protection'!$B$8:$BE$226,'[1]2. Child Protection'!G$1,FALSE)=F78,"",VLOOKUP($A78,'[1]2. Child Protection'!$B$8:$BE$226,'[1]2. Child Protection'!G$1,FALSE)-F78)</f>
        <v>1.9999999999999574E-2</v>
      </c>
      <c r="O78" s="13" t="str">
        <f>IF(VLOOKUP($A78,'[1]2. Child Protection'!$B$8:$BE$226,'[1]2. Child Protection'!H$1,FALSE)=G78,"",VLOOKUP($A78,'[1]2. Child Protection'!$B$8:$BE$226,'[1]2. Child Protection'!H$1,FALSE))</f>
        <v/>
      </c>
      <c r="P78" s="1" t="str">
        <f>IF(VLOOKUP($A78,'[1]2. Child Protection'!$B$8:$BE$226,'[1]2. Child Protection'!I$1,FALSE)=H78,"",VLOOKUP($A78,'[1]2. Child Protection'!$B$8:$BE$226,'[1]2. Child Protection'!I$1,FALSE))</f>
        <v>MICS 2018, UNICEF and ILO calculations</v>
      </c>
      <c r="R78" s="37"/>
    </row>
    <row r="79" spans="1:18" s="1" customFormat="1" x14ac:dyDescent="0.35">
      <c r="A79" s="11" t="s">
        <v>125</v>
      </c>
      <c r="B79" s="12">
        <v>1.6</v>
      </c>
      <c r="C79" s="12" t="s">
        <v>12</v>
      </c>
      <c r="D79" s="12">
        <v>2.1</v>
      </c>
      <c r="E79" s="12" t="s">
        <v>12</v>
      </c>
      <c r="F79" s="12">
        <v>1</v>
      </c>
      <c r="G79" s="12" t="s">
        <v>12</v>
      </c>
      <c r="H79" s="14" t="s">
        <v>23</v>
      </c>
      <c r="J79" s="13" t="str">
        <f>IF(VLOOKUP($A79,'[1]2. Child Protection'!$B$8:$BE$226,'[1]2. Child Protection'!C$1,FALSE)=B79,"",VLOOKUP($A79,'[1]2. Child Protection'!$B$8:$BE$226,'[1]2. Child Protection'!C$1,FALSE)-B79)</f>
        <v/>
      </c>
      <c r="K79" s="13" t="str">
        <f>IF(VLOOKUP($A79,'[1]2. Child Protection'!$B$8:$BE$226,'[1]2. Child Protection'!D$1,FALSE)=C79,"",VLOOKUP($A79,'[1]2. Child Protection'!$B$8:$BE$226,'[1]2. Child Protection'!D$1,FALSE))</f>
        <v/>
      </c>
      <c r="L79" s="13" t="str">
        <f>IF(VLOOKUP($A79,'[1]2. Child Protection'!$B$8:$BE$226,'[1]2. Child Protection'!E$1,FALSE)=D79,"",VLOOKUP($A79,'[1]2. Child Protection'!$B$8:$BE$226,'[1]2. Child Protection'!E$1,FALSE)-D79)</f>
        <v/>
      </c>
      <c r="M79" s="13" t="str">
        <f>IF(VLOOKUP($A79,'[1]2. Child Protection'!$B$8:$BE$226,'[1]2. Child Protection'!F$1,FALSE)=E79,"",VLOOKUP($A79,'[1]2. Child Protection'!$B$8:$BE$226,'[1]2. Child Protection'!F$1,FALSE))</f>
        <v/>
      </c>
      <c r="N79" s="13" t="str">
        <f>IF(VLOOKUP($A79,'[1]2. Child Protection'!$B$8:$BE$226,'[1]2. Child Protection'!G$1,FALSE)=F79,"",VLOOKUP($A79,'[1]2. Child Protection'!$B$8:$BE$226,'[1]2. Child Protection'!G$1,FALSE)-F79)</f>
        <v/>
      </c>
      <c r="O79" s="13" t="str">
        <f>IF(VLOOKUP($A79,'[1]2. Child Protection'!$B$8:$BE$226,'[1]2. Child Protection'!H$1,FALSE)=G79,"",VLOOKUP($A79,'[1]2. Child Protection'!$B$8:$BE$226,'[1]2. Child Protection'!H$1,FALSE))</f>
        <v/>
      </c>
      <c r="P79" s="1" t="str">
        <f>IF(VLOOKUP($A79,'[1]2. Child Protection'!$B$8:$BE$226,'[1]2. Child Protection'!I$1,FALSE)=H79,"",VLOOKUP($A79,'[1]2. Child Protection'!$B$8:$BE$226,'[1]2. Child Protection'!I$1,FALSE))</f>
        <v>CLS 2015, UNICEF and ILO calculations</v>
      </c>
    </row>
    <row r="80" spans="1:18" s="1" customFormat="1" x14ac:dyDescent="0.35">
      <c r="A80" s="11" t="s">
        <v>126</v>
      </c>
      <c r="B80" s="12" t="s">
        <v>22</v>
      </c>
      <c r="C80" s="12" t="s">
        <v>22</v>
      </c>
      <c r="D80" s="12" t="s">
        <v>22</v>
      </c>
      <c r="E80" s="12" t="s">
        <v>22</v>
      </c>
      <c r="F80" s="12" t="s">
        <v>22</v>
      </c>
      <c r="G80" s="12" t="s">
        <v>22</v>
      </c>
      <c r="H80" s="14" t="s">
        <v>22</v>
      </c>
      <c r="J80" s="13" t="str">
        <f>IF(VLOOKUP($A80,'[1]2. Child Protection'!$B$8:$BE$226,'[1]2. Child Protection'!C$1,FALSE)=B80,"",VLOOKUP($A80,'[1]2. Child Protection'!$B$8:$BE$226,'[1]2. Child Protection'!C$1,FALSE)-B80)</f>
        <v/>
      </c>
      <c r="K80" s="13">
        <f>IF(VLOOKUP($A80,'[1]2. Child Protection'!$B$8:$BE$226,'[1]2. Child Protection'!D$1,FALSE)=C80,"",VLOOKUP($A80,'[1]2. Child Protection'!$B$8:$BE$226,'[1]2. Child Protection'!D$1,FALSE))</f>
        <v>0</v>
      </c>
      <c r="L80" s="13" t="str">
        <f>IF(VLOOKUP($A80,'[1]2. Child Protection'!$B$8:$BE$226,'[1]2. Child Protection'!E$1,FALSE)=D80,"",VLOOKUP($A80,'[1]2. Child Protection'!$B$8:$BE$226,'[1]2. Child Protection'!E$1,FALSE)-D80)</f>
        <v/>
      </c>
      <c r="M80" s="13">
        <f>IF(VLOOKUP($A80,'[1]2. Child Protection'!$B$8:$BE$226,'[1]2. Child Protection'!F$1,FALSE)=E80,"",VLOOKUP($A80,'[1]2. Child Protection'!$B$8:$BE$226,'[1]2. Child Protection'!F$1,FALSE))</f>
        <v>0</v>
      </c>
      <c r="N80" s="13" t="str">
        <f>IF(VLOOKUP($A80,'[1]2. Child Protection'!$B$8:$BE$226,'[1]2. Child Protection'!G$1,FALSE)=F80,"",VLOOKUP($A80,'[1]2. Child Protection'!$B$8:$BE$226,'[1]2. Child Protection'!G$1,FALSE)-F80)</f>
        <v/>
      </c>
      <c r="O80" s="13">
        <f>IF(VLOOKUP($A80,'[1]2. Child Protection'!$B$8:$BE$226,'[1]2. Child Protection'!H$1,FALSE)=G80,"",VLOOKUP($A80,'[1]2. Child Protection'!$B$8:$BE$226,'[1]2. Child Protection'!H$1,FALSE))</f>
        <v>0</v>
      </c>
      <c r="P80" s="1">
        <f>IF(VLOOKUP($A80,'[1]2. Child Protection'!$B$8:$BE$226,'[1]2. Child Protection'!I$1,FALSE)=H80,"",VLOOKUP($A80,'[1]2. Child Protection'!$B$8:$BE$226,'[1]2. Child Protection'!I$1,FALSE))</f>
        <v>0</v>
      </c>
    </row>
    <row r="81" spans="1:18" s="1" customFormat="1" x14ac:dyDescent="0.35">
      <c r="A81" s="11" t="s">
        <v>127</v>
      </c>
      <c r="B81" s="12">
        <v>20.100000000000001</v>
      </c>
      <c r="C81" s="13" t="s">
        <v>12</v>
      </c>
      <c r="D81" s="12">
        <v>18.600000000000001</v>
      </c>
      <c r="E81" s="13" t="s">
        <v>12</v>
      </c>
      <c r="F81" s="12">
        <v>21.7</v>
      </c>
      <c r="G81" s="13" t="s">
        <v>12</v>
      </c>
      <c r="H81" s="14" t="s">
        <v>48</v>
      </c>
      <c r="J81" s="13" t="str">
        <f>IF(VLOOKUP($A81,'[1]2. Child Protection'!$B$8:$BE$226,'[1]2. Child Protection'!C$1,FALSE)=B81,"",VLOOKUP($A81,'[1]2. Child Protection'!$B$8:$BE$226,'[1]2. Child Protection'!C$1,FALSE)-B81)</f>
        <v/>
      </c>
      <c r="K81" s="13" t="str">
        <f>IF(VLOOKUP($A81,'[1]2. Child Protection'!$B$8:$BE$226,'[1]2. Child Protection'!D$1,FALSE)=C81,"",VLOOKUP($A81,'[1]2. Child Protection'!$B$8:$BE$226,'[1]2. Child Protection'!D$1,FALSE))</f>
        <v/>
      </c>
      <c r="L81" s="13" t="str">
        <f>IF(VLOOKUP($A81,'[1]2. Child Protection'!$B$8:$BE$226,'[1]2. Child Protection'!E$1,FALSE)=D81,"",VLOOKUP($A81,'[1]2. Child Protection'!$B$8:$BE$226,'[1]2. Child Protection'!E$1,FALSE)-D81)</f>
        <v/>
      </c>
      <c r="M81" s="13" t="str">
        <f>IF(VLOOKUP($A81,'[1]2. Child Protection'!$B$8:$BE$226,'[1]2. Child Protection'!F$1,FALSE)=E81,"",VLOOKUP($A81,'[1]2. Child Protection'!$B$8:$BE$226,'[1]2. Child Protection'!F$1,FALSE))</f>
        <v/>
      </c>
      <c r="N81" s="13" t="str">
        <f>IF(VLOOKUP($A81,'[1]2. Child Protection'!$B$8:$BE$226,'[1]2. Child Protection'!G$1,FALSE)=F81,"",VLOOKUP($A81,'[1]2. Child Protection'!$B$8:$BE$226,'[1]2. Child Protection'!G$1,FALSE)-F81)</f>
        <v/>
      </c>
      <c r="O81" s="13" t="str">
        <f>IF(VLOOKUP($A81,'[1]2. Child Protection'!$B$8:$BE$226,'[1]2. Child Protection'!H$1,FALSE)=G81,"",VLOOKUP($A81,'[1]2. Child Protection'!$B$8:$BE$226,'[1]2. Child Protection'!H$1,FALSE))</f>
        <v/>
      </c>
      <c r="P81" s="1" t="str">
        <f>IF(VLOOKUP($A81,'[1]2. Child Protection'!$B$8:$BE$226,'[1]2. Child Protection'!I$1,FALSE)=H81,"",VLOOKUP($A81,'[1]2. Child Protection'!$B$8:$BE$226,'[1]2. Child Protection'!I$1,FALSE))</f>
        <v>MICS 2017-18, UNICEF and ILO calculations</v>
      </c>
    </row>
    <row r="82" spans="1:18" s="1" customFormat="1" x14ac:dyDescent="0.35">
      <c r="A82" s="11" t="s">
        <v>128</v>
      </c>
      <c r="B82" s="12" t="s">
        <v>22</v>
      </c>
      <c r="C82" s="13" t="s">
        <v>22</v>
      </c>
      <c r="D82" s="12" t="s">
        <v>22</v>
      </c>
      <c r="E82" s="13" t="s">
        <v>22</v>
      </c>
      <c r="F82" s="12" t="s">
        <v>22</v>
      </c>
      <c r="G82" s="13" t="s">
        <v>22</v>
      </c>
      <c r="H82" s="14" t="s">
        <v>22</v>
      </c>
      <c r="J82" s="13" t="str">
        <f>IF(VLOOKUP($A82,'[1]2. Child Protection'!$B$8:$BE$226,'[1]2. Child Protection'!C$1,FALSE)=B82,"",VLOOKUP($A82,'[1]2. Child Protection'!$B$8:$BE$226,'[1]2. Child Protection'!C$1,FALSE)-B82)</f>
        <v/>
      </c>
      <c r="K82" s="13">
        <f>IF(VLOOKUP($A82,'[1]2. Child Protection'!$B$8:$BE$226,'[1]2. Child Protection'!D$1,FALSE)=C82,"",VLOOKUP($A82,'[1]2. Child Protection'!$B$8:$BE$226,'[1]2. Child Protection'!D$1,FALSE))</f>
        <v>0</v>
      </c>
      <c r="L82" s="13" t="str">
        <f>IF(VLOOKUP($A82,'[1]2. Child Protection'!$B$8:$BE$226,'[1]2. Child Protection'!E$1,FALSE)=D82,"",VLOOKUP($A82,'[1]2. Child Protection'!$B$8:$BE$226,'[1]2. Child Protection'!E$1,FALSE)-D82)</f>
        <v/>
      </c>
      <c r="M82" s="13">
        <f>IF(VLOOKUP($A82,'[1]2. Child Protection'!$B$8:$BE$226,'[1]2. Child Protection'!F$1,FALSE)=E82,"",VLOOKUP($A82,'[1]2. Child Protection'!$B$8:$BE$226,'[1]2. Child Protection'!F$1,FALSE))</f>
        <v>0</v>
      </c>
      <c r="N82" s="13" t="str">
        <f>IF(VLOOKUP($A82,'[1]2. Child Protection'!$B$8:$BE$226,'[1]2. Child Protection'!G$1,FALSE)=F82,"",VLOOKUP($A82,'[1]2. Child Protection'!$B$8:$BE$226,'[1]2. Child Protection'!G$1,FALSE)-F82)</f>
        <v/>
      </c>
      <c r="O82" s="13">
        <f>IF(VLOOKUP($A82,'[1]2. Child Protection'!$B$8:$BE$226,'[1]2. Child Protection'!H$1,FALSE)=G82,"",VLOOKUP($A82,'[1]2. Child Protection'!$B$8:$BE$226,'[1]2. Child Protection'!H$1,FALSE))</f>
        <v>0</v>
      </c>
      <c r="P82" s="1">
        <f>IF(VLOOKUP($A82,'[1]2. Child Protection'!$B$8:$BE$226,'[1]2. Child Protection'!I$1,FALSE)=H82,"",VLOOKUP($A82,'[1]2. Child Protection'!$B$8:$BE$226,'[1]2. Child Protection'!I$1,FALSE))</f>
        <v>0</v>
      </c>
    </row>
    <row r="83" spans="1:18" s="1" customFormat="1" x14ac:dyDescent="0.35">
      <c r="A83" s="11" t="s">
        <v>129</v>
      </c>
      <c r="B83" s="12" t="s">
        <v>22</v>
      </c>
      <c r="C83" s="13" t="s">
        <v>22</v>
      </c>
      <c r="D83" s="12" t="s">
        <v>22</v>
      </c>
      <c r="E83" s="13" t="s">
        <v>22</v>
      </c>
      <c r="F83" s="12" t="s">
        <v>22</v>
      </c>
      <c r="G83" s="13" t="s">
        <v>22</v>
      </c>
      <c r="H83" s="14" t="s">
        <v>22</v>
      </c>
      <c r="J83" s="13" t="str">
        <f>IF(VLOOKUP($A83,'[1]2. Child Protection'!$B$8:$BE$226,'[1]2. Child Protection'!C$1,FALSE)=B83,"",VLOOKUP($A83,'[1]2. Child Protection'!$B$8:$BE$226,'[1]2. Child Protection'!C$1,FALSE)-B83)</f>
        <v/>
      </c>
      <c r="K83" s="13">
        <f>IF(VLOOKUP($A83,'[1]2. Child Protection'!$B$8:$BE$226,'[1]2. Child Protection'!D$1,FALSE)=C83,"",VLOOKUP($A83,'[1]2. Child Protection'!$B$8:$BE$226,'[1]2. Child Protection'!D$1,FALSE))</f>
        <v>0</v>
      </c>
      <c r="L83" s="13" t="str">
        <f>IF(VLOOKUP($A83,'[1]2. Child Protection'!$B$8:$BE$226,'[1]2. Child Protection'!E$1,FALSE)=D83,"",VLOOKUP($A83,'[1]2. Child Protection'!$B$8:$BE$226,'[1]2. Child Protection'!E$1,FALSE)-D83)</f>
        <v/>
      </c>
      <c r="M83" s="13">
        <f>IF(VLOOKUP($A83,'[1]2. Child Protection'!$B$8:$BE$226,'[1]2. Child Protection'!F$1,FALSE)=E83,"",VLOOKUP($A83,'[1]2. Child Protection'!$B$8:$BE$226,'[1]2. Child Protection'!F$1,FALSE))</f>
        <v>0</v>
      </c>
      <c r="N83" s="13" t="str">
        <f>IF(VLOOKUP($A83,'[1]2. Child Protection'!$B$8:$BE$226,'[1]2. Child Protection'!G$1,FALSE)=F83,"",VLOOKUP($A83,'[1]2. Child Protection'!$B$8:$BE$226,'[1]2. Child Protection'!G$1,FALSE)-F83)</f>
        <v/>
      </c>
      <c r="O83" s="13">
        <f>IF(VLOOKUP($A83,'[1]2. Child Protection'!$B$8:$BE$226,'[1]2. Child Protection'!H$1,FALSE)=G83,"",VLOOKUP($A83,'[1]2. Child Protection'!$B$8:$BE$226,'[1]2. Child Protection'!H$1,FALSE))</f>
        <v>0</v>
      </c>
      <c r="P83" s="1">
        <f>IF(VLOOKUP($A83,'[1]2. Child Protection'!$B$8:$BE$226,'[1]2. Child Protection'!I$1,FALSE)=H83,"",VLOOKUP($A83,'[1]2. Child Protection'!$B$8:$BE$226,'[1]2. Child Protection'!I$1,FALSE))</f>
        <v>0</v>
      </c>
    </row>
    <row r="84" spans="1:18" s="1" customFormat="1" x14ac:dyDescent="0.35">
      <c r="A84" s="11" t="s">
        <v>131</v>
      </c>
      <c r="B84" s="12" t="s">
        <v>22</v>
      </c>
      <c r="C84" s="13" t="s">
        <v>22</v>
      </c>
      <c r="D84" s="12" t="s">
        <v>22</v>
      </c>
      <c r="E84" s="13" t="s">
        <v>22</v>
      </c>
      <c r="F84" s="12" t="s">
        <v>22</v>
      </c>
      <c r="G84" s="13" t="s">
        <v>22</v>
      </c>
      <c r="H84" s="14" t="s">
        <v>22</v>
      </c>
      <c r="J84" s="13" t="str">
        <f>IF(VLOOKUP($A84,'[1]2. Child Protection'!$B$8:$BE$226,'[1]2. Child Protection'!C$1,FALSE)=B84,"",VLOOKUP($A84,'[1]2. Child Protection'!$B$8:$BE$226,'[1]2. Child Protection'!C$1,FALSE)-B84)</f>
        <v/>
      </c>
      <c r="K84" s="13">
        <f>IF(VLOOKUP($A84,'[1]2. Child Protection'!$B$8:$BE$226,'[1]2. Child Protection'!D$1,FALSE)=C84,"",VLOOKUP($A84,'[1]2. Child Protection'!$B$8:$BE$226,'[1]2. Child Protection'!D$1,FALSE))</f>
        <v>0</v>
      </c>
      <c r="L84" s="13" t="str">
        <f>IF(VLOOKUP($A84,'[1]2. Child Protection'!$B$8:$BE$226,'[1]2. Child Protection'!E$1,FALSE)=D84,"",VLOOKUP($A84,'[1]2. Child Protection'!$B$8:$BE$226,'[1]2. Child Protection'!E$1,FALSE)-D84)</f>
        <v/>
      </c>
      <c r="M84" s="13">
        <f>IF(VLOOKUP($A84,'[1]2. Child Protection'!$B$8:$BE$226,'[1]2. Child Protection'!F$1,FALSE)=E84,"",VLOOKUP($A84,'[1]2. Child Protection'!$B$8:$BE$226,'[1]2. Child Protection'!F$1,FALSE))</f>
        <v>0</v>
      </c>
      <c r="N84" s="13" t="str">
        <f>IF(VLOOKUP($A84,'[1]2. Child Protection'!$B$8:$BE$226,'[1]2. Child Protection'!G$1,FALSE)=F84,"",VLOOKUP($A84,'[1]2. Child Protection'!$B$8:$BE$226,'[1]2. Child Protection'!G$1,FALSE)-F84)</f>
        <v/>
      </c>
      <c r="O84" s="13">
        <f>IF(VLOOKUP($A84,'[1]2. Child Protection'!$B$8:$BE$226,'[1]2. Child Protection'!H$1,FALSE)=G84,"",VLOOKUP($A84,'[1]2. Child Protection'!$B$8:$BE$226,'[1]2. Child Protection'!H$1,FALSE))</f>
        <v>0</v>
      </c>
      <c r="P84" s="1">
        <f>IF(VLOOKUP($A84,'[1]2. Child Protection'!$B$8:$BE$226,'[1]2. Child Protection'!I$1,FALSE)=H84,"",VLOOKUP($A84,'[1]2. Child Protection'!$B$8:$BE$226,'[1]2. Child Protection'!I$1,FALSE))</f>
        <v>0</v>
      </c>
    </row>
    <row r="85" spans="1:18" s="1" customFormat="1" x14ac:dyDescent="0.35">
      <c r="A85" s="11" t="s">
        <v>133</v>
      </c>
      <c r="B85" s="12">
        <v>24.188369999999999</v>
      </c>
      <c r="C85" s="13" t="s">
        <v>12</v>
      </c>
      <c r="D85" s="12">
        <v>23.883120000000002</v>
      </c>
      <c r="E85" s="13" t="s">
        <v>12</v>
      </c>
      <c r="F85" s="12">
        <v>24.50311</v>
      </c>
      <c r="G85" s="13" t="s">
        <v>12</v>
      </c>
      <c r="H85" s="14" t="s">
        <v>44</v>
      </c>
      <c r="J85" s="13">
        <f>IF(VLOOKUP($A85,'[1]2. Child Protection'!$B$8:$BE$226,'[1]2. Child Protection'!C$1,FALSE)=B85,"",VLOOKUP($A85,'[1]2. Child Protection'!$B$8:$BE$226,'[1]2. Child Protection'!C$1,FALSE)-B85)</f>
        <v>1.1630000000000251E-2</v>
      </c>
      <c r="K85" s="13" t="str">
        <f>IF(VLOOKUP($A85,'[1]2. Child Protection'!$B$8:$BE$226,'[1]2. Child Protection'!D$1,FALSE)=C85,"",VLOOKUP($A85,'[1]2. Child Protection'!$B$8:$BE$226,'[1]2. Child Protection'!D$1,FALSE))</f>
        <v/>
      </c>
      <c r="L85" s="13">
        <f>IF(VLOOKUP($A85,'[1]2. Child Protection'!$B$8:$BE$226,'[1]2. Child Protection'!E$1,FALSE)=D85,"",VLOOKUP($A85,'[1]2. Child Protection'!$B$8:$BE$226,'[1]2. Child Protection'!E$1,FALSE)-D85)</f>
        <v>1.6879999999996897E-2</v>
      </c>
      <c r="M85" s="13" t="str">
        <f>IF(VLOOKUP($A85,'[1]2. Child Protection'!$B$8:$BE$226,'[1]2. Child Protection'!F$1,FALSE)=E85,"",VLOOKUP($A85,'[1]2. Child Protection'!$B$8:$BE$226,'[1]2. Child Protection'!F$1,FALSE))</f>
        <v/>
      </c>
      <c r="N85" s="13">
        <f>IF(VLOOKUP($A85,'[1]2. Child Protection'!$B$8:$BE$226,'[1]2. Child Protection'!G$1,FALSE)=F85,"",VLOOKUP($A85,'[1]2. Child Protection'!$B$8:$BE$226,'[1]2. Child Protection'!G$1,FALSE)-F85)</f>
        <v>-3.1099999999995021E-3</v>
      </c>
      <c r="O85" s="13" t="str">
        <f>IF(VLOOKUP($A85,'[1]2. Child Protection'!$B$8:$BE$226,'[1]2. Child Protection'!H$1,FALSE)=G85,"",VLOOKUP($A85,'[1]2. Child Protection'!$B$8:$BE$226,'[1]2. Child Protection'!H$1,FALSE))</f>
        <v/>
      </c>
      <c r="P85" s="1" t="str">
        <f>IF(VLOOKUP($A85,'[1]2. Child Protection'!$B$8:$BE$226,'[1]2. Child Protection'!I$1,FALSE)=H85,"",VLOOKUP($A85,'[1]2. Child Protection'!$B$8:$BE$226,'[1]2. Child Protection'!I$1,FALSE))</f>
        <v>MICS 2016, UNICEF and ILO calculations</v>
      </c>
      <c r="R85" s="37"/>
    </row>
    <row r="86" spans="1:18" s="1" customFormat="1" x14ac:dyDescent="0.35">
      <c r="A86" s="11" t="s">
        <v>135</v>
      </c>
      <c r="B86" s="12">
        <v>17.2</v>
      </c>
      <c r="C86" s="12" t="s">
        <v>12</v>
      </c>
      <c r="D86" s="12">
        <v>18.100000000000001</v>
      </c>
      <c r="E86" s="12" t="s">
        <v>12</v>
      </c>
      <c r="F86" s="12">
        <v>16.3</v>
      </c>
      <c r="G86" s="12" t="s">
        <v>12</v>
      </c>
      <c r="H86" s="14" t="s">
        <v>70</v>
      </c>
      <c r="J86" s="13" t="str">
        <f>IF(VLOOKUP($A86,'[1]2. Child Protection'!$B$8:$BE$226,'[1]2. Child Protection'!C$1,FALSE)=B86,"",VLOOKUP($A86,'[1]2. Child Protection'!$B$8:$BE$226,'[1]2. Child Protection'!C$1,FALSE)-B86)</f>
        <v/>
      </c>
      <c r="K86" s="13" t="str">
        <f>IF(VLOOKUP($A86,'[1]2. Child Protection'!$B$8:$BE$226,'[1]2. Child Protection'!D$1,FALSE)=C86,"",VLOOKUP($A86,'[1]2. Child Protection'!$B$8:$BE$226,'[1]2. Child Protection'!D$1,FALSE))</f>
        <v/>
      </c>
      <c r="L86" s="13" t="str">
        <f>IF(VLOOKUP($A86,'[1]2. Child Protection'!$B$8:$BE$226,'[1]2. Child Protection'!E$1,FALSE)=D86,"",VLOOKUP($A86,'[1]2. Child Protection'!$B$8:$BE$226,'[1]2. Child Protection'!E$1,FALSE)-D86)</f>
        <v/>
      </c>
      <c r="M86" s="13" t="str">
        <f>IF(VLOOKUP($A86,'[1]2. Child Protection'!$B$8:$BE$226,'[1]2. Child Protection'!F$1,FALSE)=E86,"",VLOOKUP($A86,'[1]2. Child Protection'!$B$8:$BE$226,'[1]2. Child Protection'!F$1,FALSE))</f>
        <v/>
      </c>
      <c r="N86" s="13" t="str">
        <f>IF(VLOOKUP($A86,'[1]2. Child Protection'!$B$8:$BE$226,'[1]2. Child Protection'!G$1,FALSE)=F86,"",VLOOKUP($A86,'[1]2. Child Protection'!$B$8:$BE$226,'[1]2. Child Protection'!G$1,FALSE)-F86)</f>
        <v/>
      </c>
      <c r="O86" s="13" t="str">
        <f>IF(VLOOKUP($A86,'[1]2. Child Protection'!$B$8:$BE$226,'[1]2. Child Protection'!H$1,FALSE)=G86,"",VLOOKUP($A86,'[1]2. Child Protection'!$B$8:$BE$226,'[1]2. Child Protection'!H$1,FALSE))</f>
        <v/>
      </c>
      <c r="P86" s="1" t="str">
        <f>IF(VLOOKUP($A86,'[1]2. Child Protection'!$B$8:$BE$226,'[1]2. Child Protection'!I$1,FALSE)=H86,"",VLOOKUP($A86,'[1]2. Child Protection'!$B$8:$BE$226,'[1]2. Child Protection'!I$1,FALSE))</f>
        <v>MICS 2018-19, UNICEF and ILO calculations</v>
      </c>
    </row>
    <row r="87" spans="1:18" s="1" customFormat="1" x14ac:dyDescent="0.35">
      <c r="A87" s="11" t="s">
        <v>137</v>
      </c>
      <c r="B87" s="12">
        <v>10.84</v>
      </c>
      <c r="C87" s="13" t="s">
        <v>12</v>
      </c>
      <c r="D87" s="12">
        <v>10.08</v>
      </c>
      <c r="E87" s="13" t="s">
        <v>12</v>
      </c>
      <c r="F87" s="12">
        <v>11.57</v>
      </c>
      <c r="G87" s="13" t="s">
        <v>12</v>
      </c>
      <c r="H87" s="14" t="s">
        <v>46</v>
      </c>
      <c r="J87" s="13">
        <f>IF(VLOOKUP($A87,'[1]2. Child Protection'!$B$8:$BE$226,'[1]2. Child Protection'!C$1,FALSE)=B87,"",VLOOKUP($A87,'[1]2. Child Protection'!$B$8:$BE$226,'[1]2. Child Protection'!C$1,FALSE)-B87)</f>
        <v>-4.4399999999999995</v>
      </c>
      <c r="K87" s="13" t="str">
        <f>IF(VLOOKUP($A87,'[1]2. Child Protection'!$B$8:$BE$226,'[1]2. Child Protection'!D$1,FALSE)=C87,"",VLOOKUP($A87,'[1]2. Child Protection'!$B$8:$BE$226,'[1]2. Child Protection'!D$1,FALSE))</f>
        <v/>
      </c>
      <c r="L87" s="13">
        <f>IF(VLOOKUP($A87,'[1]2. Child Protection'!$B$8:$BE$226,'[1]2. Child Protection'!E$1,FALSE)=D87,"",VLOOKUP($A87,'[1]2. Child Protection'!$B$8:$BE$226,'[1]2. Child Protection'!E$1,FALSE)-D87)</f>
        <v>-2.6799999999999997</v>
      </c>
      <c r="M87" s="13" t="str">
        <f>IF(VLOOKUP($A87,'[1]2. Child Protection'!$B$8:$BE$226,'[1]2. Child Protection'!F$1,FALSE)=E87,"",VLOOKUP($A87,'[1]2. Child Protection'!$B$8:$BE$226,'[1]2. Child Protection'!F$1,FALSE))</f>
        <v/>
      </c>
      <c r="N87" s="13">
        <f>IF(VLOOKUP($A87,'[1]2. Child Protection'!$B$8:$BE$226,'[1]2. Child Protection'!G$1,FALSE)=F87,"",VLOOKUP($A87,'[1]2. Child Protection'!$B$8:$BE$226,'[1]2. Child Protection'!G$1,FALSE)-F87)</f>
        <v>-6.07</v>
      </c>
      <c r="O87" s="13" t="str">
        <f>IF(VLOOKUP($A87,'[1]2. Child Protection'!$B$8:$BE$226,'[1]2. Child Protection'!H$1,FALSE)=G87,"",VLOOKUP($A87,'[1]2. Child Protection'!$B$8:$BE$226,'[1]2. Child Protection'!H$1,FALSE))</f>
        <v/>
      </c>
      <c r="P87" s="1" t="str">
        <f>IF(VLOOKUP($A87,'[1]2. Child Protection'!$B$8:$BE$226,'[1]2. Child Protection'!I$1,FALSE)=H87,"",VLOOKUP($A87,'[1]2. Child Protection'!$B$8:$BE$226,'[1]2. Child Protection'!I$1,FALSE))</f>
        <v>MICS 2019-20, UNICEF and ILO calculations</v>
      </c>
      <c r="R87" s="37"/>
    </row>
    <row r="88" spans="1:18" s="1" customFormat="1" x14ac:dyDescent="0.35">
      <c r="A88" s="11" t="s">
        <v>139</v>
      </c>
      <c r="B88" s="12">
        <v>35.502049999999997</v>
      </c>
      <c r="C88" s="12" t="s">
        <v>17</v>
      </c>
      <c r="D88" s="12">
        <v>44.007869999999997</v>
      </c>
      <c r="E88" s="12" t="s">
        <v>17</v>
      </c>
      <c r="F88" s="12">
        <v>26.159859999999998</v>
      </c>
      <c r="G88" s="12" t="s">
        <v>17</v>
      </c>
      <c r="H88" s="14" t="s">
        <v>54</v>
      </c>
      <c r="J88" s="13">
        <f>IF(VLOOKUP($A88,'[1]2. Child Protection'!$B$8:$BE$226,'[1]2. Child Protection'!C$1,FALSE)=B88,"",VLOOKUP($A88,'[1]2. Child Protection'!$B$8:$BE$226,'[1]2. Child Protection'!C$1,FALSE)-B88)</f>
        <v>-2.0499999999969987E-3</v>
      </c>
      <c r="K88" s="13" t="str">
        <f>IF(VLOOKUP($A88,'[1]2. Child Protection'!$B$8:$BE$226,'[1]2. Child Protection'!D$1,FALSE)=C88,"",VLOOKUP($A88,'[1]2. Child Protection'!$B$8:$BE$226,'[1]2. Child Protection'!D$1,FALSE))</f>
        <v>x</v>
      </c>
      <c r="L88" s="13">
        <f>IF(VLOOKUP($A88,'[1]2. Child Protection'!$B$8:$BE$226,'[1]2. Child Protection'!E$1,FALSE)=D88,"",VLOOKUP($A88,'[1]2. Child Protection'!$B$8:$BE$226,'[1]2. Child Protection'!E$1,FALSE)-D88)</f>
        <v>-7.869999999996935E-3</v>
      </c>
      <c r="M88" s="13" t="str">
        <f>IF(VLOOKUP($A88,'[1]2. Child Protection'!$B$8:$BE$226,'[1]2. Child Protection'!F$1,FALSE)=E88,"",VLOOKUP($A88,'[1]2. Child Protection'!$B$8:$BE$226,'[1]2. Child Protection'!F$1,FALSE))</f>
        <v>x</v>
      </c>
      <c r="N88" s="13">
        <f>IF(VLOOKUP($A88,'[1]2. Child Protection'!$B$8:$BE$226,'[1]2. Child Protection'!G$1,FALSE)=F88,"",VLOOKUP($A88,'[1]2. Child Protection'!$B$8:$BE$226,'[1]2. Child Protection'!G$1,FALSE)-F88)</f>
        <v>4.0140000000000953E-2</v>
      </c>
      <c r="O88" s="13" t="str">
        <f>IF(VLOOKUP($A88,'[1]2. Child Protection'!$B$8:$BE$226,'[1]2. Child Protection'!H$1,FALSE)=G88,"",VLOOKUP($A88,'[1]2. Child Protection'!$B$8:$BE$226,'[1]2. Child Protection'!H$1,FALSE))</f>
        <v>x</v>
      </c>
      <c r="P88" s="1" t="str">
        <f>IF(VLOOKUP($A88,'[1]2. Child Protection'!$B$8:$BE$226,'[1]2. Child Protection'!I$1,FALSE)=H88,"",VLOOKUP($A88,'[1]2. Child Protection'!$B$8:$BE$226,'[1]2. Child Protection'!I$1,FALSE))</f>
        <v>DHS 2012, UNICEF and ILO calculations</v>
      </c>
      <c r="R88" s="37"/>
    </row>
    <row r="89" spans="1:18" s="1" customFormat="1" x14ac:dyDescent="0.35">
      <c r="A89" s="11" t="s">
        <v>140</v>
      </c>
      <c r="B89" s="12" t="s">
        <v>22</v>
      </c>
      <c r="C89" s="12" t="s">
        <v>22</v>
      </c>
      <c r="D89" s="12" t="s">
        <v>22</v>
      </c>
      <c r="E89" s="12" t="s">
        <v>22</v>
      </c>
      <c r="F89" s="12" t="s">
        <v>22</v>
      </c>
      <c r="G89" s="12" t="s">
        <v>22</v>
      </c>
      <c r="H89" s="14" t="s">
        <v>22</v>
      </c>
      <c r="J89" s="13" t="str">
        <f>IF(VLOOKUP($A89,'[1]2. Child Protection'!$B$8:$BE$226,'[1]2. Child Protection'!C$1,FALSE)=B89,"",VLOOKUP($A89,'[1]2. Child Protection'!$B$8:$BE$226,'[1]2. Child Protection'!C$1,FALSE)-B89)</f>
        <v/>
      </c>
      <c r="K89" s="13">
        <f>IF(VLOOKUP($A89,'[1]2. Child Protection'!$B$8:$BE$226,'[1]2. Child Protection'!D$1,FALSE)=C89,"",VLOOKUP($A89,'[1]2. Child Protection'!$B$8:$BE$226,'[1]2. Child Protection'!D$1,FALSE))</f>
        <v>0</v>
      </c>
      <c r="L89" s="13" t="str">
        <f>IF(VLOOKUP($A89,'[1]2. Child Protection'!$B$8:$BE$226,'[1]2. Child Protection'!E$1,FALSE)=D89,"",VLOOKUP($A89,'[1]2. Child Protection'!$B$8:$BE$226,'[1]2. Child Protection'!E$1,FALSE)-D89)</f>
        <v/>
      </c>
      <c r="M89" s="13">
        <f>IF(VLOOKUP($A89,'[1]2. Child Protection'!$B$8:$BE$226,'[1]2. Child Protection'!F$1,FALSE)=E89,"",VLOOKUP($A89,'[1]2. Child Protection'!$B$8:$BE$226,'[1]2. Child Protection'!F$1,FALSE))</f>
        <v>0</v>
      </c>
      <c r="N89" s="13" t="str">
        <f>IF(VLOOKUP($A89,'[1]2. Child Protection'!$B$8:$BE$226,'[1]2. Child Protection'!G$1,FALSE)=F89,"",VLOOKUP($A89,'[1]2. Child Protection'!$B$8:$BE$226,'[1]2. Child Protection'!G$1,FALSE)-F89)</f>
        <v/>
      </c>
      <c r="O89" s="13">
        <f>IF(VLOOKUP($A89,'[1]2. Child Protection'!$B$8:$BE$226,'[1]2. Child Protection'!H$1,FALSE)=G89,"",VLOOKUP($A89,'[1]2. Child Protection'!$B$8:$BE$226,'[1]2. Child Protection'!H$1,FALSE))</f>
        <v>0</v>
      </c>
      <c r="P89" s="1">
        <f>IF(VLOOKUP($A89,'[1]2. Child Protection'!$B$8:$BE$226,'[1]2. Child Protection'!I$1,FALSE)=H89,"",VLOOKUP($A89,'[1]2. Child Protection'!$B$8:$BE$226,'[1]2. Child Protection'!I$1,FALSE))</f>
        <v>0</v>
      </c>
    </row>
    <row r="90" spans="1:18" s="1" customFormat="1" x14ac:dyDescent="0.35">
      <c r="A90" s="11" t="s">
        <v>142</v>
      </c>
      <c r="B90" s="12" t="s">
        <v>22</v>
      </c>
      <c r="C90" s="13" t="s">
        <v>22</v>
      </c>
      <c r="D90" s="12" t="s">
        <v>22</v>
      </c>
      <c r="E90" s="13" t="s">
        <v>22</v>
      </c>
      <c r="F90" s="12" t="s">
        <v>22</v>
      </c>
      <c r="G90" s="13" t="s">
        <v>22</v>
      </c>
      <c r="H90" s="14" t="s">
        <v>22</v>
      </c>
      <c r="J90" s="13" t="e">
        <f>IF(VLOOKUP($A90,'[1]2. Child Protection'!$B$8:$BE$226,'[1]2. Child Protection'!C$1,FALSE)=B90,"",VLOOKUP($A90,'[1]2. Child Protection'!$B$8:$BE$226,'[1]2. Child Protection'!C$1,FALSE)-B90)</f>
        <v>#VALUE!</v>
      </c>
      <c r="K90" s="13">
        <f>IF(VLOOKUP($A90,'[1]2. Child Protection'!$B$8:$BE$226,'[1]2. Child Protection'!D$1,FALSE)=C90,"",VLOOKUP($A90,'[1]2. Child Protection'!$B$8:$BE$226,'[1]2. Child Protection'!D$1,FALSE))</f>
        <v>0</v>
      </c>
      <c r="L90" s="13" t="e">
        <f>IF(VLOOKUP($A90,'[1]2. Child Protection'!$B$8:$BE$226,'[1]2. Child Protection'!E$1,FALSE)=D90,"",VLOOKUP($A90,'[1]2. Child Protection'!$B$8:$BE$226,'[1]2. Child Protection'!E$1,FALSE)-D90)</f>
        <v>#VALUE!</v>
      </c>
      <c r="M90" s="13">
        <f>IF(VLOOKUP($A90,'[1]2. Child Protection'!$B$8:$BE$226,'[1]2. Child Protection'!F$1,FALSE)=E90,"",VLOOKUP($A90,'[1]2. Child Protection'!$B$8:$BE$226,'[1]2. Child Protection'!F$1,FALSE))</f>
        <v>0</v>
      </c>
      <c r="N90" s="13" t="e">
        <f>IF(VLOOKUP($A90,'[1]2. Child Protection'!$B$8:$BE$226,'[1]2. Child Protection'!G$1,FALSE)=F90,"",VLOOKUP($A90,'[1]2. Child Protection'!$B$8:$BE$226,'[1]2. Child Protection'!G$1,FALSE)-F90)</f>
        <v>#VALUE!</v>
      </c>
      <c r="O90" s="13">
        <f>IF(VLOOKUP($A90,'[1]2. Child Protection'!$B$8:$BE$226,'[1]2. Child Protection'!H$1,FALSE)=G90,"",VLOOKUP($A90,'[1]2. Child Protection'!$B$8:$BE$226,'[1]2. Child Protection'!H$1,FALSE))</f>
        <v>0</v>
      </c>
      <c r="P90" s="1" t="str">
        <f>IF(VLOOKUP($A90,'[1]2. Child Protection'!$B$8:$BE$226,'[1]2. Child Protection'!I$1,FALSE)=H90,"",VLOOKUP($A90,'[1]2. Child Protection'!$B$8:$BE$226,'[1]2. Child Protection'!I$1,FALSE))</f>
        <v>MICS 2019</v>
      </c>
      <c r="R90" s="37"/>
    </row>
    <row r="91" spans="1:18" s="1" customFormat="1" x14ac:dyDescent="0.35">
      <c r="A91" s="11" t="s">
        <v>143</v>
      </c>
      <c r="B91" s="12" t="s">
        <v>22</v>
      </c>
      <c r="C91" s="13" t="s">
        <v>22</v>
      </c>
      <c r="D91" s="12" t="s">
        <v>22</v>
      </c>
      <c r="E91" s="13" t="s">
        <v>22</v>
      </c>
      <c r="F91" s="12" t="s">
        <v>22</v>
      </c>
      <c r="G91" s="13" t="s">
        <v>22</v>
      </c>
      <c r="H91" s="14" t="s">
        <v>22</v>
      </c>
      <c r="J91" s="13" t="str">
        <f>IF(VLOOKUP($A91,'[1]2. Child Protection'!$B$8:$BE$226,'[1]2. Child Protection'!C$1,FALSE)=B91,"",VLOOKUP($A91,'[1]2. Child Protection'!$B$8:$BE$226,'[1]2. Child Protection'!C$1,FALSE)-B91)</f>
        <v/>
      </c>
      <c r="K91" s="13">
        <f>IF(VLOOKUP($A91,'[1]2. Child Protection'!$B$8:$BE$226,'[1]2. Child Protection'!D$1,FALSE)=C91,"",VLOOKUP($A91,'[1]2. Child Protection'!$B$8:$BE$226,'[1]2. Child Protection'!D$1,FALSE))</f>
        <v>0</v>
      </c>
      <c r="L91" s="13" t="str">
        <f>IF(VLOOKUP($A91,'[1]2. Child Protection'!$B$8:$BE$226,'[1]2. Child Protection'!E$1,FALSE)=D91,"",VLOOKUP($A91,'[1]2. Child Protection'!$B$8:$BE$226,'[1]2. Child Protection'!E$1,FALSE)-D91)</f>
        <v/>
      </c>
      <c r="M91" s="13">
        <f>IF(VLOOKUP($A91,'[1]2. Child Protection'!$B$8:$BE$226,'[1]2. Child Protection'!F$1,FALSE)=E91,"",VLOOKUP($A91,'[1]2. Child Protection'!$B$8:$BE$226,'[1]2. Child Protection'!F$1,FALSE))</f>
        <v>0</v>
      </c>
      <c r="N91" s="13" t="str">
        <f>IF(VLOOKUP($A91,'[1]2. Child Protection'!$B$8:$BE$226,'[1]2. Child Protection'!G$1,FALSE)=F91,"",VLOOKUP($A91,'[1]2. Child Protection'!$B$8:$BE$226,'[1]2. Child Protection'!G$1,FALSE)-F91)</f>
        <v/>
      </c>
      <c r="O91" s="13">
        <f>IF(VLOOKUP($A91,'[1]2. Child Protection'!$B$8:$BE$226,'[1]2. Child Protection'!H$1,FALSE)=G91,"",VLOOKUP($A91,'[1]2. Child Protection'!$B$8:$BE$226,'[1]2. Child Protection'!H$1,FALSE))</f>
        <v>0</v>
      </c>
      <c r="P91" s="1">
        <f>IF(VLOOKUP($A91,'[1]2. Child Protection'!$B$8:$BE$226,'[1]2. Child Protection'!I$1,FALSE)=H91,"",VLOOKUP($A91,'[1]2. Child Protection'!$B$8:$BE$226,'[1]2. Child Protection'!I$1,FALSE))</f>
        <v>0</v>
      </c>
    </row>
    <row r="92" spans="1:18" s="1" customFormat="1" x14ac:dyDescent="0.35">
      <c r="A92" s="11" t="s">
        <v>145</v>
      </c>
      <c r="B92" s="12" t="s">
        <v>22</v>
      </c>
      <c r="C92" s="13" t="s">
        <v>22</v>
      </c>
      <c r="D92" s="12" t="s">
        <v>22</v>
      </c>
      <c r="E92" s="13" t="s">
        <v>22</v>
      </c>
      <c r="F92" s="12" t="s">
        <v>22</v>
      </c>
      <c r="G92" s="13" t="s">
        <v>22</v>
      </c>
      <c r="H92" s="14" t="s">
        <v>22</v>
      </c>
      <c r="J92" s="13" t="str">
        <f>IF(VLOOKUP($A92,'[1]2. Child Protection'!$B$8:$BE$226,'[1]2. Child Protection'!C$1,FALSE)=B92,"",VLOOKUP($A92,'[1]2. Child Protection'!$B$8:$BE$226,'[1]2. Child Protection'!C$1,FALSE)-B92)</f>
        <v/>
      </c>
      <c r="K92" s="13">
        <f>IF(VLOOKUP($A92,'[1]2. Child Protection'!$B$8:$BE$226,'[1]2. Child Protection'!D$1,FALSE)=C92,"",VLOOKUP($A92,'[1]2. Child Protection'!$B$8:$BE$226,'[1]2. Child Protection'!D$1,FALSE))</f>
        <v>0</v>
      </c>
      <c r="L92" s="13" t="str">
        <f>IF(VLOOKUP($A92,'[1]2. Child Protection'!$B$8:$BE$226,'[1]2. Child Protection'!E$1,FALSE)=D92,"",VLOOKUP($A92,'[1]2. Child Protection'!$B$8:$BE$226,'[1]2. Child Protection'!E$1,FALSE)-D92)</f>
        <v/>
      </c>
      <c r="M92" s="13">
        <f>IF(VLOOKUP($A92,'[1]2. Child Protection'!$B$8:$BE$226,'[1]2. Child Protection'!F$1,FALSE)=E92,"",VLOOKUP($A92,'[1]2. Child Protection'!$B$8:$BE$226,'[1]2. Child Protection'!F$1,FALSE))</f>
        <v>0</v>
      </c>
      <c r="N92" s="13" t="str">
        <f>IF(VLOOKUP($A92,'[1]2. Child Protection'!$B$8:$BE$226,'[1]2. Child Protection'!G$1,FALSE)=F92,"",VLOOKUP($A92,'[1]2. Child Protection'!$B$8:$BE$226,'[1]2. Child Protection'!G$1,FALSE)-F92)</f>
        <v/>
      </c>
      <c r="O92" s="13">
        <f>IF(VLOOKUP($A92,'[1]2. Child Protection'!$B$8:$BE$226,'[1]2. Child Protection'!H$1,FALSE)=G92,"",VLOOKUP($A92,'[1]2. Child Protection'!$B$8:$BE$226,'[1]2. Child Protection'!H$1,FALSE))</f>
        <v>0</v>
      </c>
      <c r="P92" s="1">
        <f>IF(VLOOKUP($A92,'[1]2. Child Protection'!$B$8:$BE$226,'[1]2. Child Protection'!I$1,FALSE)=H92,"",VLOOKUP($A92,'[1]2. Child Protection'!$B$8:$BE$226,'[1]2. Child Protection'!I$1,FALSE))</f>
        <v>0</v>
      </c>
    </row>
    <row r="93" spans="1:18" s="1" customFormat="1" x14ac:dyDescent="0.35">
      <c r="A93" s="11" t="s">
        <v>147</v>
      </c>
      <c r="B93" s="12" t="s">
        <v>22</v>
      </c>
      <c r="C93" s="13" t="s">
        <v>22</v>
      </c>
      <c r="D93" s="12" t="s">
        <v>22</v>
      </c>
      <c r="E93" s="13" t="s">
        <v>22</v>
      </c>
      <c r="F93" s="12" t="s">
        <v>22</v>
      </c>
      <c r="G93" s="13" t="s">
        <v>22</v>
      </c>
      <c r="H93" s="14" t="s">
        <v>22</v>
      </c>
      <c r="J93" s="13" t="str">
        <f>IF(VLOOKUP($A93,'[1]2. Child Protection'!$B$8:$BE$226,'[1]2. Child Protection'!C$1,FALSE)=B93,"",VLOOKUP($A93,'[1]2. Child Protection'!$B$8:$BE$226,'[1]2. Child Protection'!C$1,FALSE)-B93)</f>
        <v/>
      </c>
      <c r="K93" s="13">
        <f>IF(VLOOKUP($A93,'[1]2. Child Protection'!$B$8:$BE$226,'[1]2. Child Protection'!D$1,FALSE)=C93,"",VLOOKUP($A93,'[1]2. Child Protection'!$B$8:$BE$226,'[1]2. Child Protection'!D$1,FALSE))</f>
        <v>0</v>
      </c>
      <c r="L93" s="13" t="str">
        <f>IF(VLOOKUP($A93,'[1]2. Child Protection'!$B$8:$BE$226,'[1]2. Child Protection'!E$1,FALSE)=D93,"",VLOOKUP($A93,'[1]2. Child Protection'!$B$8:$BE$226,'[1]2. Child Protection'!E$1,FALSE)-D93)</f>
        <v/>
      </c>
      <c r="M93" s="13">
        <f>IF(VLOOKUP($A93,'[1]2. Child Protection'!$B$8:$BE$226,'[1]2. Child Protection'!F$1,FALSE)=E93,"",VLOOKUP($A93,'[1]2. Child Protection'!$B$8:$BE$226,'[1]2. Child Protection'!F$1,FALSE))</f>
        <v>0</v>
      </c>
      <c r="N93" s="13" t="str">
        <f>IF(VLOOKUP($A93,'[1]2. Child Protection'!$B$8:$BE$226,'[1]2. Child Protection'!G$1,FALSE)=F93,"",VLOOKUP($A93,'[1]2. Child Protection'!$B$8:$BE$226,'[1]2. Child Protection'!G$1,FALSE)-F93)</f>
        <v/>
      </c>
      <c r="O93" s="13">
        <f>IF(VLOOKUP($A93,'[1]2. Child Protection'!$B$8:$BE$226,'[1]2. Child Protection'!H$1,FALSE)=G93,"",VLOOKUP($A93,'[1]2. Child Protection'!$B$8:$BE$226,'[1]2. Child Protection'!H$1,FALSE))</f>
        <v>0</v>
      </c>
      <c r="P93" s="1">
        <f>IF(VLOOKUP($A93,'[1]2. Child Protection'!$B$8:$BE$226,'[1]2. Child Protection'!I$1,FALSE)=H93,"",VLOOKUP($A93,'[1]2. Child Protection'!$B$8:$BE$226,'[1]2. Child Protection'!I$1,FALSE))</f>
        <v>0</v>
      </c>
    </row>
    <row r="94" spans="1:18" s="1" customFormat="1" x14ac:dyDescent="0.35">
      <c r="A94" s="11" t="s">
        <v>149</v>
      </c>
      <c r="B94" s="12" t="s">
        <v>22</v>
      </c>
      <c r="C94" s="12" t="s">
        <v>22</v>
      </c>
      <c r="D94" s="12" t="s">
        <v>22</v>
      </c>
      <c r="E94" s="12" t="s">
        <v>22</v>
      </c>
      <c r="F94" s="12" t="s">
        <v>22</v>
      </c>
      <c r="G94" s="12" t="s">
        <v>22</v>
      </c>
      <c r="H94" s="14" t="s">
        <v>22</v>
      </c>
      <c r="J94" s="13" t="str">
        <f>IF(VLOOKUP($A94,'[1]2. Child Protection'!$B$8:$BE$226,'[1]2. Child Protection'!C$1,FALSE)=B94,"",VLOOKUP($A94,'[1]2. Child Protection'!$B$8:$BE$226,'[1]2. Child Protection'!C$1,FALSE)-B94)</f>
        <v/>
      </c>
      <c r="K94" s="13">
        <f>IF(VLOOKUP($A94,'[1]2. Child Protection'!$B$8:$BE$226,'[1]2. Child Protection'!D$1,FALSE)=C94,"",VLOOKUP($A94,'[1]2. Child Protection'!$B$8:$BE$226,'[1]2. Child Protection'!D$1,FALSE))</f>
        <v>0</v>
      </c>
      <c r="L94" s="13" t="str">
        <f>IF(VLOOKUP($A94,'[1]2. Child Protection'!$B$8:$BE$226,'[1]2. Child Protection'!E$1,FALSE)=D94,"",VLOOKUP($A94,'[1]2. Child Protection'!$B$8:$BE$226,'[1]2. Child Protection'!E$1,FALSE)-D94)</f>
        <v/>
      </c>
      <c r="M94" s="13">
        <f>IF(VLOOKUP($A94,'[1]2. Child Protection'!$B$8:$BE$226,'[1]2. Child Protection'!F$1,FALSE)=E94,"",VLOOKUP($A94,'[1]2. Child Protection'!$B$8:$BE$226,'[1]2. Child Protection'!F$1,FALSE))</f>
        <v>0</v>
      </c>
      <c r="N94" s="13" t="str">
        <f>IF(VLOOKUP($A94,'[1]2. Child Protection'!$B$8:$BE$226,'[1]2. Child Protection'!G$1,FALSE)=F94,"",VLOOKUP($A94,'[1]2. Child Protection'!$B$8:$BE$226,'[1]2. Child Protection'!G$1,FALSE)-F94)</f>
        <v/>
      </c>
      <c r="O94" s="13">
        <f>IF(VLOOKUP($A94,'[1]2. Child Protection'!$B$8:$BE$226,'[1]2. Child Protection'!H$1,FALSE)=G94,"",VLOOKUP($A94,'[1]2. Child Protection'!$B$8:$BE$226,'[1]2. Child Protection'!H$1,FALSE))</f>
        <v>0</v>
      </c>
      <c r="P94" s="1">
        <f>IF(VLOOKUP($A94,'[1]2. Child Protection'!$B$8:$BE$226,'[1]2. Child Protection'!I$1,FALSE)=H94,"",VLOOKUP($A94,'[1]2. Child Protection'!$B$8:$BE$226,'[1]2. Child Protection'!I$1,FALSE))</f>
        <v>0</v>
      </c>
    </row>
    <row r="95" spans="1:18" s="1" customFormat="1" x14ac:dyDescent="0.35">
      <c r="A95" s="11" t="s">
        <v>150</v>
      </c>
      <c r="B95" s="12" t="s">
        <v>22</v>
      </c>
      <c r="C95" s="12" t="s">
        <v>22</v>
      </c>
      <c r="D95" s="12" t="s">
        <v>22</v>
      </c>
      <c r="E95" s="12" t="s">
        <v>22</v>
      </c>
      <c r="F95" s="12" t="s">
        <v>22</v>
      </c>
      <c r="G95" s="12" t="s">
        <v>22</v>
      </c>
      <c r="H95" s="14" t="s">
        <v>22</v>
      </c>
      <c r="J95" s="13" t="str">
        <f>IF(VLOOKUP($A95,'[1]2. Child Protection'!$B$8:$BE$226,'[1]2. Child Protection'!C$1,FALSE)=B95,"",VLOOKUP($A95,'[1]2. Child Protection'!$B$8:$BE$226,'[1]2. Child Protection'!C$1,FALSE)-B95)</f>
        <v/>
      </c>
      <c r="K95" s="13">
        <f>IF(VLOOKUP($A95,'[1]2. Child Protection'!$B$8:$BE$226,'[1]2. Child Protection'!D$1,FALSE)=C95,"",VLOOKUP($A95,'[1]2. Child Protection'!$B$8:$BE$226,'[1]2. Child Protection'!D$1,FALSE))</f>
        <v>0</v>
      </c>
      <c r="L95" s="13" t="str">
        <f>IF(VLOOKUP($A95,'[1]2. Child Protection'!$B$8:$BE$226,'[1]2. Child Protection'!E$1,FALSE)=D95,"",VLOOKUP($A95,'[1]2. Child Protection'!$B$8:$BE$226,'[1]2. Child Protection'!E$1,FALSE)-D95)</f>
        <v/>
      </c>
      <c r="M95" s="13">
        <f>IF(VLOOKUP($A95,'[1]2. Child Protection'!$B$8:$BE$226,'[1]2. Child Protection'!F$1,FALSE)=E95,"",VLOOKUP($A95,'[1]2. Child Protection'!$B$8:$BE$226,'[1]2. Child Protection'!F$1,FALSE))</f>
        <v>0</v>
      </c>
      <c r="N95" s="13" t="str">
        <f>IF(VLOOKUP($A95,'[1]2. Child Protection'!$B$8:$BE$226,'[1]2. Child Protection'!G$1,FALSE)=F95,"",VLOOKUP($A95,'[1]2. Child Protection'!$B$8:$BE$226,'[1]2. Child Protection'!G$1,FALSE)-F95)</f>
        <v/>
      </c>
      <c r="O95" s="13">
        <f>IF(VLOOKUP($A95,'[1]2. Child Protection'!$B$8:$BE$226,'[1]2. Child Protection'!H$1,FALSE)=G95,"",VLOOKUP($A95,'[1]2. Child Protection'!$B$8:$BE$226,'[1]2. Child Protection'!H$1,FALSE))</f>
        <v>0</v>
      </c>
      <c r="P95" s="1">
        <f>IF(VLOOKUP($A95,'[1]2. Child Protection'!$B$8:$BE$226,'[1]2. Child Protection'!I$1,FALSE)=H95,"",VLOOKUP($A95,'[1]2. Child Protection'!$B$8:$BE$226,'[1]2. Child Protection'!I$1,FALSE))</f>
        <v>0</v>
      </c>
    </row>
    <row r="96" spans="1:18" s="1" customFormat="1" x14ac:dyDescent="0.35">
      <c r="A96" s="11" t="s">
        <v>151</v>
      </c>
      <c r="B96" s="12">
        <v>4.5</v>
      </c>
      <c r="C96" s="12" t="s">
        <v>12</v>
      </c>
      <c r="D96" s="12">
        <v>4.8</v>
      </c>
      <c r="E96" s="12" t="s">
        <v>12</v>
      </c>
      <c r="F96" s="12">
        <v>4.0999999999999996</v>
      </c>
      <c r="G96" s="12" t="s">
        <v>12</v>
      </c>
      <c r="H96" s="14" t="s">
        <v>56</v>
      </c>
      <c r="J96" s="13" t="str">
        <f>IF(VLOOKUP($A96,'[1]2. Child Protection'!$B$8:$BE$226,'[1]2. Child Protection'!C$1,FALSE)=B96,"",VLOOKUP($A96,'[1]2. Child Protection'!$B$8:$BE$226,'[1]2. Child Protection'!C$1,FALSE)-B96)</f>
        <v/>
      </c>
      <c r="K96" s="13" t="str">
        <f>IF(VLOOKUP($A96,'[1]2. Child Protection'!$B$8:$BE$226,'[1]2. Child Protection'!D$1,FALSE)=C96,"",VLOOKUP($A96,'[1]2. Child Protection'!$B$8:$BE$226,'[1]2. Child Protection'!D$1,FALSE))</f>
        <v/>
      </c>
      <c r="L96" s="13" t="str">
        <f>IF(VLOOKUP($A96,'[1]2. Child Protection'!$B$8:$BE$226,'[1]2. Child Protection'!E$1,FALSE)=D96,"",VLOOKUP($A96,'[1]2. Child Protection'!$B$8:$BE$226,'[1]2. Child Protection'!E$1,FALSE)-D96)</f>
        <v/>
      </c>
      <c r="M96" s="13" t="str">
        <f>IF(VLOOKUP($A96,'[1]2. Child Protection'!$B$8:$BE$226,'[1]2. Child Protection'!F$1,FALSE)=E96,"",VLOOKUP($A96,'[1]2. Child Protection'!$B$8:$BE$226,'[1]2. Child Protection'!F$1,FALSE))</f>
        <v/>
      </c>
      <c r="N96" s="13" t="str">
        <f>IF(VLOOKUP($A96,'[1]2. Child Protection'!$B$8:$BE$226,'[1]2. Child Protection'!G$1,FALSE)=F96,"",VLOOKUP($A96,'[1]2. Child Protection'!$B$8:$BE$226,'[1]2. Child Protection'!G$1,FALSE)-F96)</f>
        <v/>
      </c>
      <c r="O96" s="13" t="str">
        <f>IF(VLOOKUP($A96,'[1]2. Child Protection'!$B$8:$BE$226,'[1]2. Child Protection'!H$1,FALSE)=G96,"",VLOOKUP($A96,'[1]2. Child Protection'!$B$8:$BE$226,'[1]2. Child Protection'!H$1,FALSE))</f>
        <v/>
      </c>
      <c r="P96" s="1" t="str">
        <f>IF(VLOOKUP($A96,'[1]2. Child Protection'!$B$8:$BE$226,'[1]2. Child Protection'!I$1,FALSE)=H96,"",VLOOKUP($A96,'[1]2. Child Protection'!$B$8:$BE$226,'[1]2. Child Protection'!I$1,FALSE))</f>
        <v>MICS 2018, UNICEF and ILO calculations</v>
      </c>
    </row>
    <row r="97" spans="1:18" s="1" customFormat="1" x14ac:dyDescent="0.35">
      <c r="A97" s="11" t="s">
        <v>152</v>
      </c>
      <c r="B97" s="12" t="s">
        <v>22</v>
      </c>
      <c r="C97" s="13" t="s">
        <v>22</v>
      </c>
      <c r="D97" s="12" t="s">
        <v>22</v>
      </c>
      <c r="E97" s="13" t="s">
        <v>22</v>
      </c>
      <c r="F97" s="12" t="s">
        <v>22</v>
      </c>
      <c r="G97" s="13" t="s">
        <v>22</v>
      </c>
      <c r="H97" s="14" t="s">
        <v>22</v>
      </c>
      <c r="J97" s="13" t="str">
        <f>IF(VLOOKUP($A97,'[1]2. Child Protection'!$B$8:$BE$226,'[1]2. Child Protection'!C$1,FALSE)=B97,"",VLOOKUP($A97,'[1]2. Child Protection'!$B$8:$BE$226,'[1]2. Child Protection'!C$1,FALSE)-B97)</f>
        <v/>
      </c>
      <c r="K97" s="13">
        <f>IF(VLOOKUP($A97,'[1]2. Child Protection'!$B$8:$BE$226,'[1]2. Child Protection'!D$1,FALSE)=C97,"",VLOOKUP($A97,'[1]2. Child Protection'!$B$8:$BE$226,'[1]2. Child Protection'!D$1,FALSE))</f>
        <v>0</v>
      </c>
      <c r="L97" s="13" t="str">
        <f>IF(VLOOKUP($A97,'[1]2. Child Protection'!$B$8:$BE$226,'[1]2. Child Protection'!E$1,FALSE)=D97,"",VLOOKUP($A97,'[1]2. Child Protection'!$B$8:$BE$226,'[1]2. Child Protection'!E$1,FALSE)-D97)</f>
        <v/>
      </c>
      <c r="M97" s="13">
        <f>IF(VLOOKUP($A97,'[1]2. Child Protection'!$B$8:$BE$226,'[1]2. Child Protection'!F$1,FALSE)=E97,"",VLOOKUP($A97,'[1]2. Child Protection'!$B$8:$BE$226,'[1]2. Child Protection'!F$1,FALSE))</f>
        <v>0</v>
      </c>
      <c r="N97" s="13" t="str">
        <f>IF(VLOOKUP($A97,'[1]2. Child Protection'!$B$8:$BE$226,'[1]2. Child Protection'!G$1,FALSE)=F97,"",VLOOKUP($A97,'[1]2. Child Protection'!$B$8:$BE$226,'[1]2. Child Protection'!G$1,FALSE)-F97)</f>
        <v/>
      </c>
      <c r="O97" s="13">
        <f>IF(VLOOKUP($A97,'[1]2. Child Protection'!$B$8:$BE$226,'[1]2. Child Protection'!H$1,FALSE)=G97,"",VLOOKUP($A97,'[1]2. Child Protection'!$B$8:$BE$226,'[1]2. Child Protection'!H$1,FALSE))</f>
        <v>0</v>
      </c>
      <c r="P97" s="1">
        <f>IF(VLOOKUP($A97,'[1]2. Child Protection'!$B$8:$BE$226,'[1]2. Child Protection'!I$1,FALSE)=H97,"",VLOOKUP($A97,'[1]2. Child Protection'!$B$8:$BE$226,'[1]2. Child Protection'!I$1,FALSE))</f>
        <v>0</v>
      </c>
    </row>
    <row r="98" spans="1:18" s="1" customFormat="1" x14ac:dyDescent="0.35">
      <c r="A98" s="11" t="s">
        <v>153</v>
      </c>
      <c r="B98" s="12" t="s">
        <v>22</v>
      </c>
      <c r="C98" s="12" t="s">
        <v>22</v>
      </c>
      <c r="D98" s="12" t="s">
        <v>22</v>
      </c>
      <c r="E98" s="12" t="s">
        <v>22</v>
      </c>
      <c r="F98" s="12" t="s">
        <v>22</v>
      </c>
      <c r="G98" s="12" t="s">
        <v>22</v>
      </c>
      <c r="H98" s="14" t="s">
        <v>22</v>
      </c>
      <c r="J98" s="13" t="str">
        <f>IF(VLOOKUP($A98,'[1]2. Child Protection'!$B$8:$BE$226,'[1]2. Child Protection'!C$1,FALSE)=B98,"",VLOOKUP($A98,'[1]2. Child Protection'!$B$8:$BE$226,'[1]2. Child Protection'!C$1,FALSE)-B98)</f>
        <v/>
      </c>
      <c r="K98" s="13">
        <f>IF(VLOOKUP($A98,'[1]2. Child Protection'!$B$8:$BE$226,'[1]2. Child Protection'!D$1,FALSE)=C98,"",VLOOKUP($A98,'[1]2. Child Protection'!$B$8:$BE$226,'[1]2. Child Protection'!D$1,FALSE))</f>
        <v>0</v>
      </c>
      <c r="L98" s="13" t="str">
        <f>IF(VLOOKUP($A98,'[1]2. Child Protection'!$B$8:$BE$226,'[1]2. Child Protection'!E$1,FALSE)=D98,"",VLOOKUP($A98,'[1]2. Child Protection'!$B$8:$BE$226,'[1]2. Child Protection'!E$1,FALSE)-D98)</f>
        <v/>
      </c>
      <c r="M98" s="13">
        <f>IF(VLOOKUP($A98,'[1]2. Child Protection'!$B$8:$BE$226,'[1]2. Child Protection'!F$1,FALSE)=E98,"",VLOOKUP($A98,'[1]2. Child Protection'!$B$8:$BE$226,'[1]2. Child Protection'!F$1,FALSE))</f>
        <v>0</v>
      </c>
      <c r="N98" s="13" t="str">
        <f>IF(VLOOKUP($A98,'[1]2. Child Protection'!$B$8:$BE$226,'[1]2. Child Protection'!G$1,FALSE)=F98,"",VLOOKUP($A98,'[1]2. Child Protection'!$B$8:$BE$226,'[1]2. Child Protection'!G$1,FALSE)-F98)</f>
        <v/>
      </c>
      <c r="O98" s="13">
        <f>IF(VLOOKUP($A98,'[1]2. Child Protection'!$B$8:$BE$226,'[1]2. Child Protection'!H$1,FALSE)=G98,"",VLOOKUP($A98,'[1]2. Child Protection'!$B$8:$BE$226,'[1]2. Child Protection'!H$1,FALSE))</f>
        <v>0</v>
      </c>
      <c r="P98" s="1">
        <f>IF(VLOOKUP($A98,'[1]2. Child Protection'!$B$8:$BE$226,'[1]2. Child Protection'!I$1,FALSE)=H98,"",VLOOKUP($A98,'[1]2. Child Protection'!$B$8:$BE$226,'[1]2. Child Protection'!I$1,FALSE))</f>
        <v>0</v>
      </c>
    </row>
    <row r="99" spans="1:18" s="1" customFormat="1" x14ac:dyDescent="0.35">
      <c r="A99" s="11" t="s">
        <v>155</v>
      </c>
      <c r="B99" s="12" t="s">
        <v>22</v>
      </c>
      <c r="C99" s="13" t="s">
        <v>22</v>
      </c>
      <c r="D99" s="12" t="s">
        <v>22</v>
      </c>
      <c r="E99" s="13" t="s">
        <v>22</v>
      </c>
      <c r="F99" s="12" t="s">
        <v>22</v>
      </c>
      <c r="G99" s="13" t="s">
        <v>22</v>
      </c>
      <c r="H99" s="14" t="s">
        <v>22</v>
      </c>
      <c r="J99" s="13" t="str">
        <f>IF(VLOOKUP($A99,'[1]2. Child Protection'!$B$8:$BE$226,'[1]2. Child Protection'!C$1,FALSE)=B99,"",VLOOKUP($A99,'[1]2. Child Protection'!$B$8:$BE$226,'[1]2. Child Protection'!C$1,FALSE)-B99)</f>
        <v/>
      </c>
      <c r="K99" s="13">
        <f>IF(VLOOKUP($A99,'[1]2. Child Protection'!$B$8:$BE$226,'[1]2. Child Protection'!D$1,FALSE)=C99,"",VLOOKUP($A99,'[1]2. Child Protection'!$B$8:$BE$226,'[1]2. Child Protection'!D$1,FALSE))</f>
        <v>0</v>
      </c>
      <c r="L99" s="13" t="str">
        <f>IF(VLOOKUP($A99,'[1]2. Child Protection'!$B$8:$BE$226,'[1]2. Child Protection'!E$1,FALSE)=D99,"",VLOOKUP($A99,'[1]2. Child Protection'!$B$8:$BE$226,'[1]2. Child Protection'!E$1,FALSE)-D99)</f>
        <v/>
      </c>
      <c r="M99" s="13">
        <f>IF(VLOOKUP($A99,'[1]2. Child Protection'!$B$8:$BE$226,'[1]2. Child Protection'!F$1,FALSE)=E99,"",VLOOKUP($A99,'[1]2. Child Protection'!$B$8:$BE$226,'[1]2. Child Protection'!F$1,FALSE))</f>
        <v>0</v>
      </c>
      <c r="N99" s="13" t="str">
        <f>IF(VLOOKUP($A99,'[1]2. Child Protection'!$B$8:$BE$226,'[1]2. Child Protection'!G$1,FALSE)=F99,"",VLOOKUP($A99,'[1]2. Child Protection'!$B$8:$BE$226,'[1]2. Child Protection'!G$1,FALSE)-F99)</f>
        <v/>
      </c>
      <c r="O99" s="13">
        <f>IF(VLOOKUP($A99,'[1]2. Child Protection'!$B$8:$BE$226,'[1]2. Child Protection'!H$1,FALSE)=G99,"",VLOOKUP($A99,'[1]2. Child Protection'!$B$8:$BE$226,'[1]2. Child Protection'!H$1,FALSE))</f>
        <v>0</v>
      </c>
      <c r="P99" s="1">
        <f>IF(VLOOKUP($A99,'[1]2. Child Protection'!$B$8:$BE$226,'[1]2. Child Protection'!I$1,FALSE)=H99,"",VLOOKUP($A99,'[1]2. Child Protection'!$B$8:$BE$226,'[1]2. Child Protection'!I$1,FALSE))</f>
        <v>0</v>
      </c>
    </row>
    <row r="100" spans="1:18" s="1" customFormat="1" x14ac:dyDescent="0.35">
      <c r="A100" s="11" t="s">
        <v>157</v>
      </c>
      <c r="B100" s="12">
        <v>2.9</v>
      </c>
      <c r="C100" s="13" t="s">
        <v>12</v>
      </c>
      <c r="D100" s="12">
        <v>3.3</v>
      </c>
      <c r="E100" s="13" t="s">
        <v>12</v>
      </c>
      <c r="F100" s="12">
        <v>2.4</v>
      </c>
      <c r="G100" s="13" t="s">
        <v>12</v>
      </c>
      <c r="H100" s="14" t="s">
        <v>76</v>
      </c>
      <c r="J100" s="13" t="str">
        <f>IF(VLOOKUP($A100,'[1]2. Child Protection'!$B$8:$BE$226,'[1]2. Child Protection'!C$1,FALSE)=B100,"",VLOOKUP($A100,'[1]2. Child Protection'!$B$8:$BE$226,'[1]2. Child Protection'!C$1,FALSE)-B100)</f>
        <v/>
      </c>
      <c r="K100" s="13" t="str">
        <f>IF(VLOOKUP($A100,'[1]2. Child Protection'!$B$8:$BE$226,'[1]2. Child Protection'!D$1,FALSE)=C100,"",VLOOKUP($A100,'[1]2. Child Protection'!$B$8:$BE$226,'[1]2. Child Protection'!D$1,FALSE))</f>
        <v/>
      </c>
      <c r="L100" s="13" t="str">
        <f>IF(VLOOKUP($A100,'[1]2. Child Protection'!$B$8:$BE$226,'[1]2. Child Protection'!E$1,FALSE)=D100,"",VLOOKUP($A100,'[1]2. Child Protection'!$B$8:$BE$226,'[1]2. Child Protection'!E$1,FALSE)-D100)</f>
        <v/>
      </c>
      <c r="M100" s="13" t="str">
        <f>IF(VLOOKUP($A100,'[1]2. Child Protection'!$B$8:$BE$226,'[1]2. Child Protection'!F$1,FALSE)=E100,"",VLOOKUP($A100,'[1]2. Child Protection'!$B$8:$BE$226,'[1]2. Child Protection'!F$1,FALSE))</f>
        <v/>
      </c>
      <c r="N100" s="13" t="str">
        <f>IF(VLOOKUP($A100,'[1]2. Child Protection'!$B$8:$BE$226,'[1]2. Child Protection'!G$1,FALSE)=F100,"",VLOOKUP($A100,'[1]2. Child Protection'!$B$8:$BE$226,'[1]2. Child Protection'!G$1,FALSE)-F100)</f>
        <v/>
      </c>
      <c r="O100" s="13" t="str">
        <f>IF(VLOOKUP($A100,'[1]2. Child Protection'!$B$8:$BE$226,'[1]2. Child Protection'!H$1,FALSE)=G100,"",VLOOKUP($A100,'[1]2. Child Protection'!$B$8:$BE$226,'[1]2. Child Protection'!H$1,FALSE))</f>
        <v/>
      </c>
      <c r="P100" s="1" t="str">
        <f>IF(VLOOKUP($A100,'[1]2. Child Protection'!$B$8:$BE$226,'[1]2. Child Protection'!I$1,FALSE)=H100,"",VLOOKUP($A100,'[1]2. Child Protection'!$B$8:$BE$226,'[1]2. Child Protection'!I$1,FALSE))</f>
        <v>Jamaica Youth Activity Survey 2016, UNICEF and ILO calculations</v>
      </c>
    </row>
    <row r="101" spans="1:18" s="1" customFormat="1" x14ac:dyDescent="0.35">
      <c r="A101" s="11" t="s">
        <v>158</v>
      </c>
      <c r="B101" s="12" t="s">
        <v>22</v>
      </c>
      <c r="C101" s="13" t="s">
        <v>22</v>
      </c>
      <c r="D101" s="12" t="s">
        <v>22</v>
      </c>
      <c r="E101" s="13" t="s">
        <v>22</v>
      </c>
      <c r="F101" s="12" t="s">
        <v>22</v>
      </c>
      <c r="G101" s="13" t="s">
        <v>22</v>
      </c>
      <c r="H101" s="14" t="s">
        <v>22</v>
      </c>
      <c r="J101" s="13" t="str">
        <f>IF(VLOOKUP($A101,'[1]2. Child Protection'!$B$8:$BE$226,'[1]2. Child Protection'!C$1,FALSE)=B101,"",VLOOKUP($A101,'[1]2. Child Protection'!$B$8:$BE$226,'[1]2. Child Protection'!C$1,FALSE)-B101)</f>
        <v/>
      </c>
      <c r="K101" s="13">
        <f>IF(VLOOKUP($A101,'[1]2. Child Protection'!$B$8:$BE$226,'[1]2. Child Protection'!D$1,FALSE)=C101,"",VLOOKUP($A101,'[1]2. Child Protection'!$B$8:$BE$226,'[1]2. Child Protection'!D$1,FALSE))</f>
        <v>0</v>
      </c>
      <c r="L101" s="13" t="str">
        <f>IF(VLOOKUP($A101,'[1]2. Child Protection'!$B$8:$BE$226,'[1]2. Child Protection'!E$1,FALSE)=D101,"",VLOOKUP($A101,'[1]2. Child Protection'!$B$8:$BE$226,'[1]2. Child Protection'!E$1,FALSE)-D101)</f>
        <v/>
      </c>
      <c r="M101" s="13">
        <f>IF(VLOOKUP($A101,'[1]2. Child Protection'!$B$8:$BE$226,'[1]2. Child Protection'!F$1,FALSE)=E101,"",VLOOKUP($A101,'[1]2. Child Protection'!$B$8:$BE$226,'[1]2. Child Protection'!F$1,FALSE))</f>
        <v>0</v>
      </c>
      <c r="N101" s="13" t="str">
        <f>IF(VLOOKUP($A101,'[1]2. Child Protection'!$B$8:$BE$226,'[1]2. Child Protection'!G$1,FALSE)=F101,"",VLOOKUP($A101,'[1]2. Child Protection'!$B$8:$BE$226,'[1]2. Child Protection'!G$1,FALSE)-F101)</f>
        <v/>
      </c>
      <c r="O101" s="13">
        <f>IF(VLOOKUP($A101,'[1]2. Child Protection'!$B$8:$BE$226,'[1]2. Child Protection'!H$1,FALSE)=G101,"",VLOOKUP($A101,'[1]2. Child Protection'!$B$8:$BE$226,'[1]2. Child Protection'!H$1,FALSE))</f>
        <v>0</v>
      </c>
      <c r="P101" s="1">
        <f>IF(VLOOKUP($A101,'[1]2. Child Protection'!$B$8:$BE$226,'[1]2. Child Protection'!I$1,FALSE)=H101,"",VLOOKUP($A101,'[1]2. Child Protection'!$B$8:$BE$226,'[1]2. Child Protection'!I$1,FALSE))</f>
        <v>0</v>
      </c>
    </row>
    <row r="102" spans="1:18" s="1" customFormat="1" x14ac:dyDescent="0.35">
      <c r="A102" s="11" t="s">
        <v>159</v>
      </c>
      <c r="B102" s="12">
        <v>1.7</v>
      </c>
      <c r="C102" s="12" t="s">
        <v>12</v>
      </c>
      <c r="D102" s="12">
        <v>2.2999999999999998</v>
      </c>
      <c r="E102" s="12" t="s">
        <v>12</v>
      </c>
      <c r="F102" s="12">
        <v>1</v>
      </c>
      <c r="G102" s="12" t="s">
        <v>12</v>
      </c>
      <c r="H102" s="14" t="s">
        <v>79</v>
      </c>
      <c r="J102" s="13" t="str">
        <f>IF(VLOOKUP($A102,'[1]2. Child Protection'!$B$8:$BE$226,'[1]2. Child Protection'!C$1,FALSE)=B102,"",VLOOKUP($A102,'[1]2. Child Protection'!$B$8:$BE$226,'[1]2. Child Protection'!C$1,FALSE)-B102)</f>
        <v/>
      </c>
      <c r="K102" s="13" t="str">
        <f>IF(VLOOKUP($A102,'[1]2. Child Protection'!$B$8:$BE$226,'[1]2. Child Protection'!D$1,FALSE)=C102,"",VLOOKUP($A102,'[1]2. Child Protection'!$B$8:$BE$226,'[1]2. Child Protection'!D$1,FALSE))</f>
        <v/>
      </c>
      <c r="L102" s="13" t="str">
        <f>IF(VLOOKUP($A102,'[1]2. Child Protection'!$B$8:$BE$226,'[1]2. Child Protection'!E$1,FALSE)=D102,"",VLOOKUP($A102,'[1]2. Child Protection'!$B$8:$BE$226,'[1]2. Child Protection'!E$1,FALSE)-D102)</f>
        <v/>
      </c>
      <c r="M102" s="13" t="str">
        <f>IF(VLOOKUP($A102,'[1]2. Child Protection'!$B$8:$BE$226,'[1]2. Child Protection'!F$1,FALSE)=E102,"",VLOOKUP($A102,'[1]2. Child Protection'!$B$8:$BE$226,'[1]2. Child Protection'!F$1,FALSE))</f>
        <v/>
      </c>
      <c r="N102" s="13" t="str">
        <f>IF(VLOOKUP($A102,'[1]2. Child Protection'!$B$8:$BE$226,'[1]2. Child Protection'!G$1,FALSE)=F102,"",VLOOKUP($A102,'[1]2. Child Protection'!$B$8:$BE$226,'[1]2. Child Protection'!G$1,FALSE)-F102)</f>
        <v/>
      </c>
      <c r="O102" s="13" t="str">
        <f>IF(VLOOKUP($A102,'[1]2. Child Protection'!$B$8:$BE$226,'[1]2. Child Protection'!H$1,FALSE)=G102,"",VLOOKUP($A102,'[1]2. Child Protection'!$B$8:$BE$226,'[1]2. Child Protection'!H$1,FALSE))</f>
        <v/>
      </c>
      <c r="P102" s="1" t="str">
        <f>IF(VLOOKUP($A102,'[1]2. Child Protection'!$B$8:$BE$226,'[1]2. Child Protection'!I$1,FALSE)=H102,"",VLOOKUP($A102,'[1]2. Child Protection'!$B$8:$BE$226,'[1]2. Child Protection'!I$1,FALSE))</f>
        <v>CLS 2016, UNICEF and ILO calculations</v>
      </c>
    </row>
    <row r="103" spans="1:18" s="1" customFormat="1" x14ac:dyDescent="0.35">
      <c r="A103" s="11" t="s">
        <v>160</v>
      </c>
      <c r="B103" s="12" t="s">
        <v>22</v>
      </c>
      <c r="C103" s="12" t="s">
        <v>22</v>
      </c>
      <c r="D103" s="12" t="s">
        <v>22</v>
      </c>
      <c r="E103" s="12" t="s">
        <v>22</v>
      </c>
      <c r="F103" s="12" t="s">
        <v>22</v>
      </c>
      <c r="G103" s="12" t="s">
        <v>22</v>
      </c>
      <c r="H103" s="14" t="s">
        <v>22</v>
      </c>
      <c r="J103" s="13" t="str">
        <f>IF(VLOOKUP($A103,'[1]2. Child Protection'!$B$8:$BE$226,'[1]2. Child Protection'!C$1,FALSE)=B103,"",VLOOKUP($A103,'[1]2. Child Protection'!$B$8:$BE$226,'[1]2. Child Protection'!C$1,FALSE)-B103)</f>
        <v/>
      </c>
      <c r="K103" s="13">
        <f>IF(VLOOKUP($A103,'[1]2. Child Protection'!$B$8:$BE$226,'[1]2. Child Protection'!D$1,FALSE)=C103,"",VLOOKUP($A103,'[1]2. Child Protection'!$B$8:$BE$226,'[1]2. Child Protection'!D$1,FALSE))</f>
        <v>0</v>
      </c>
      <c r="L103" s="13" t="str">
        <f>IF(VLOOKUP($A103,'[1]2. Child Protection'!$B$8:$BE$226,'[1]2. Child Protection'!E$1,FALSE)=D103,"",VLOOKUP($A103,'[1]2. Child Protection'!$B$8:$BE$226,'[1]2. Child Protection'!E$1,FALSE)-D103)</f>
        <v/>
      </c>
      <c r="M103" s="13">
        <f>IF(VLOOKUP($A103,'[1]2. Child Protection'!$B$8:$BE$226,'[1]2. Child Protection'!F$1,FALSE)=E103,"",VLOOKUP($A103,'[1]2. Child Protection'!$B$8:$BE$226,'[1]2. Child Protection'!F$1,FALSE))</f>
        <v>0</v>
      </c>
      <c r="N103" s="13" t="str">
        <f>IF(VLOOKUP($A103,'[1]2. Child Protection'!$B$8:$BE$226,'[1]2. Child Protection'!G$1,FALSE)=F103,"",VLOOKUP($A103,'[1]2. Child Protection'!$B$8:$BE$226,'[1]2. Child Protection'!G$1,FALSE)-F103)</f>
        <v/>
      </c>
      <c r="O103" s="13">
        <f>IF(VLOOKUP($A103,'[1]2. Child Protection'!$B$8:$BE$226,'[1]2. Child Protection'!H$1,FALSE)=G103,"",VLOOKUP($A103,'[1]2. Child Protection'!$B$8:$BE$226,'[1]2. Child Protection'!H$1,FALSE))</f>
        <v>0</v>
      </c>
      <c r="P103" s="1">
        <f>IF(VLOOKUP($A103,'[1]2. Child Protection'!$B$8:$BE$226,'[1]2. Child Protection'!I$1,FALSE)=H103,"",VLOOKUP($A103,'[1]2. Child Protection'!$B$8:$BE$226,'[1]2. Child Protection'!I$1,FALSE))</f>
        <v>0</v>
      </c>
    </row>
    <row r="104" spans="1:18" s="1" customFormat="1" x14ac:dyDescent="0.35">
      <c r="A104" s="11" t="s">
        <v>161</v>
      </c>
      <c r="B104" s="12" t="s">
        <v>22</v>
      </c>
      <c r="C104" s="13" t="s">
        <v>22</v>
      </c>
      <c r="D104" s="12" t="s">
        <v>22</v>
      </c>
      <c r="E104" s="13" t="s">
        <v>22</v>
      </c>
      <c r="F104" s="12" t="s">
        <v>22</v>
      </c>
      <c r="G104" s="13" t="s">
        <v>22</v>
      </c>
      <c r="H104" s="14" t="s">
        <v>22</v>
      </c>
      <c r="J104" s="13" t="str">
        <f>IF(VLOOKUP($A104,'[1]2. Child Protection'!$B$8:$BE$226,'[1]2. Child Protection'!C$1,FALSE)=B104,"",VLOOKUP($A104,'[1]2. Child Protection'!$B$8:$BE$226,'[1]2. Child Protection'!C$1,FALSE)-B104)</f>
        <v/>
      </c>
      <c r="K104" s="13">
        <f>IF(VLOOKUP($A104,'[1]2. Child Protection'!$B$8:$BE$226,'[1]2. Child Protection'!D$1,FALSE)=C104,"",VLOOKUP($A104,'[1]2. Child Protection'!$B$8:$BE$226,'[1]2. Child Protection'!D$1,FALSE))</f>
        <v>0</v>
      </c>
      <c r="L104" s="13" t="str">
        <f>IF(VLOOKUP($A104,'[1]2. Child Protection'!$B$8:$BE$226,'[1]2. Child Protection'!E$1,FALSE)=D104,"",VLOOKUP($A104,'[1]2. Child Protection'!$B$8:$BE$226,'[1]2. Child Protection'!E$1,FALSE)-D104)</f>
        <v/>
      </c>
      <c r="M104" s="13">
        <f>IF(VLOOKUP($A104,'[1]2. Child Protection'!$B$8:$BE$226,'[1]2. Child Protection'!F$1,FALSE)=E104,"",VLOOKUP($A104,'[1]2. Child Protection'!$B$8:$BE$226,'[1]2. Child Protection'!F$1,FALSE))</f>
        <v>0</v>
      </c>
      <c r="N104" s="13" t="str">
        <f>IF(VLOOKUP($A104,'[1]2. Child Protection'!$B$8:$BE$226,'[1]2. Child Protection'!G$1,FALSE)=F104,"",VLOOKUP($A104,'[1]2. Child Protection'!$B$8:$BE$226,'[1]2. Child Protection'!G$1,FALSE)-F104)</f>
        <v/>
      </c>
      <c r="O104" s="13">
        <f>IF(VLOOKUP($A104,'[1]2. Child Protection'!$B$8:$BE$226,'[1]2. Child Protection'!H$1,FALSE)=G104,"",VLOOKUP($A104,'[1]2. Child Protection'!$B$8:$BE$226,'[1]2. Child Protection'!H$1,FALSE))</f>
        <v>0</v>
      </c>
      <c r="P104" s="1">
        <f>IF(VLOOKUP($A104,'[1]2. Child Protection'!$B$8:$BE$226,'[1]2. Child Protection'!I$1,FALSE)=H104,"",VLOOKUP($A104,'[1]2. Child Protection'!$B$8:$BE$226,'[1]2. Child Protection'!I$1,FALSE))</f>
        <v>0</v>
      </c>
    </row>
    <row r="105" spans="1:18" s="1" customFormat="1" x14ac:dyDescent="0.35">
      <c r="A105" s="11" t="s">
        <v>162</v>
      </c>
      <c r="B105" s="12">
        <v>16.5</v>
      </c>
      <c r="C105" s="13" t="s">
        <v>12</v>
      </c>
      <c r="D105" s="12">
        <v>18.5</v>
      </c>
      <c r="E105" s="13" t="s">
        <v>12</v>
      </c>
      <c r="F105" s="12">
        <v>14.5</v>
      </c>
      <c r="G105" s="13" t="s">
        <v>12</v>
      </c>
      <c r="H105" s="14" t="s">
        <v>70</v>
      </c>
      <c r="J105" s="13" t="str">
        <f>IF(VLOOKUP($A105,'[1]2. Child Protection'!$B$8:$BE$226,'[1]2. Child Protection'!C$1,FALSE)=B105,"",VLOOKUP($A105,'[1]2. Child Protection'!$B$8:$BE$226,'[1]2. Child Protection'!C$1,FALSE)-B105)</f>
        <v/>
      </c>
      <c r="K105" s="13" t="str">
        <f>IF(VLOOKUP($A105,'[1]2. Child Protection'!$B$8:$BE$226,'[1]2. Child Protection'!D$1,FALSE)=C105,"",VLOOKUP($A105,'[1]2. Child Protection'!$B$8:$BE$226,'[1]2. Child Protection'!D$1,FALSE))</f>
        <v/>
      </c>
      <c r="L105" s="13" t="str">
        <f>IF(VLOOKUP($A105,'[1]2. Child Protection'!$B$8:$BE$226,'[1]2. Child Protection'!E$1,FALSE)=D105,"",VLOOKUP($A105,'[1]2. Child Protection'!$B$8:$BE$226,'[1]2. Child Protection'!E$1,FALSE)-D105)</f>
        <v/>
      </c>
      <c r="M105" s="13" t="str">
        <f>IF(VLOOKUP($A105,'[1]2. Child Protection'!$B$8:$BE$226,'[1]2. Child Protection'!F$1,FALSE)=E105,"",VLOOKUP($A105,'[1]2. Child Protection'!$B$8:$BE$226,'[1]2. Child Protection'!F$1,FALSE))</f>
        <v/>
      </c>
      <c r="N105" s="13" t="str">
        <f>IF(VLOOKUP($A105,'[1]2. Child Protection'!$B$8:$BE$226,'[1]2. Child Protection'!G$1,FALSE)=F105,"",VLOOKUP($A105,'[1]2. Child Protection'!$B$8:$BE$226,'[1]2. Child Protection'!G$1,FALSE)-F105)</f>
        <v/>
      </c>
      <c r="O105" s="13" t="str">
        <f>IF(VLOOKUP($A105,'[1]2. Child Protection'!$B$8:$BE$226,'[1]2. Child Protection'!H$1,FALSE)=G105,"",VLOOKUP($A105,'[1]2. Child Protection'!$B$8:$BE$226,'[1]2. Child Protection'!H$1,FALSE))</f>
        <v/>
      </c>
      <c r="P105" s="1" t="str">
        <f>IF(VLOOKUP($A105,'[1]2. Child Protection'!$B$8:$BE$226,'[1]2. Child Protection'!I$1,FALSE)=H105,"",VLOOKUP($A105,'[1]2. Child Protection'!$B$8:$BE$226,'[1]2. Child Protection'!I$1,FALSE))</f>
        <v>MICS 2018-19, UNICEF and ILO calculations</v>
      </c>
    </row>
    <row r="106" spans="1:18" s="1" customFormat="1" x14ac:dyDescent="0.35">
      <c r="A106" s="11" t="s">
        <v>163</v>
      </c>
      <c r="B106" s="12" t="s">
        <v>22</v>
      </c>
      <c r="C106" s="12" t="s">
        <v>22</v>
      </c>
      <c r="D106" s="12" t="s">
        <v>22</v>
      </c>
      <c r="E106" s="12" t="s">
        <v>22</v>
      </c>
      <c r="F106" s="12" t="s">
        <v>22</v>
      </c>
      <c r="G106" s="12" t="s">
        <v>22</v>
      </c>
      <c r="H106" s="14" t="s">
        <v>22</v>
      </c>
      <c r="J106" s="13" t="str">
        <f>IF(VLOOKUP($A106,'[1]2. Child Protection'!$B$8:$BE$226,'[1]2. Child Protection'!C$1,FALSE)=B106,"",VLOOKUP($A106,'[1]2. Child Protection'!$B$8:$BE$226,'[1]2. Child Protection'!C$1,FALSE)-B106)</f>
        <v/>
      </c>
      <c r="K106" s="13">
        <f>IF(VLOOKUP($A106,'[1]2. Child Protection'!$B$8:$BE$226,'[1]2. Child Protection'!D$1,FALSE)=C106,"",VLOOKUP($A106,'[1]2. Child Protection'!$B$8:$BE$226,'[1]2. Child Protection'!D$1,FALSE))</f>
        <v>0</v>
      </c>
      <c r="L106" s="13" t="str">
        <f>IF(VLOOKUP($A106,'[1]2. Child Protection'!$B$8:$BE$226,'[1]2. Child Protection'!E$1,FALSE)=D106,"",VLOOKUP($A106,'[1]2. Child Protection'!$B$8:$BE$226,'[1]2. Child Protection'!E$1,FALSE)-D106)</f>
        <v/>
      </c>
      <c r="M106" s="13">
        <f>IF(VLOOKUP($A106,'[1]2. Child Protection'!$B$8:$BE$226,'[1]2. Child Protection'!F$1,FALSE)=E106,"",VLOOKUP($A106,'[1]2. Child Protection'!$B$8:$BE$226,'[1]2. Child Protection'!F$1,FALSE))</f>
        <v>0</v>
      </c>
      <c r="N106" s="13" t="str">
        <f>IF(VLOOKUP($A106,'[1]2. Child Protection'!$B$8:$BE$226,'[1]2. Child Protection'!G$1,FALSE)=F106,"",VLOOKUP($A106,'[1]2. Child Protection'!$B$8:$BE$226,'[1]2. Child Protection'!G$1,FALSE)-F106)</f>
        <v/>
      </c>
      <c r="O106" s="13">
        <f>IF(VLOOKUP($A106,'[1]2. Child Protection'!$B$8:$BE$226,'[1]2. Child Protection'!H$1,FALSE)=G106,"",VLOOKUP($A106,'[1]2. Child Protection'!$B$8:$BE$226,'[1]2. Child Protection'!H$1,FALSE))</f>
        <v>0</v>
      </c>
      <c r="P106" s="1">
        <f>IF(VLOOKUP($A106,'[1]2. Child Protection'!$B$8:$BE$226,'[1]2. Child Protection'!I$1,FALSE)=H106,"",VLOOKUP($A106,'[1]2. Child Protection'!$B$8:$BE$226,'[1]2. Child Protection'!I$1,FALSE))</f>
        <v>0</v>
      </c>
    </row>
    <row r="107" spans="1:18" s="1" customFormat="1" x14ac:dyDescent="0.35">
      <c r="A107" s="11" t="s">
        <v>164</v>
      </c>
      <c r="B107" s="12">
        <v>22.3</v>
      </c>
      <c r="C107" s="13" t="s">
        <v>12</v>
      </c>
      <c r="D107" s="12">
        <v>25.1</v>
      </c>
      <c r="E107" s="13" t="s">
        <v>12</v>
      </c>
      <c r="F107" s="12">
        <v>19.100000000000001</v>
      </c>
      <c r="G107" s="13" t="s">
        <v>12</v>
      </c>
      <c r="H107" s="14" t="s">
        <v>56</v>
      </c>
      <c r="J107" s="13" t="str">
        <f>IF(VLOOKUP($A107,'[1]2. Child Protection'!$B$8:$BE$226,'[1]2. Child Protection'!C$1,FALSE)=B107,"",VLOOKUP($A107,'[1]2. Child Protection'!$B$8:$BE$226,'[1]2. Child Protection'!C$1,FALSE)-B107)</f>
        <v/>
      </c>
      <c r="K107" s="13" t="str">
        <f>IF(VLOOKUP($A107,'[1]2. Child Protection'!$B$8:$BE$226,'[1]2. Child Protection'!D$1,FALSE)=C107,"",VLOOKUP($A107,'[1]2. Child Protection'!$B$8:$BE$226,'[1]2. Child Protection'!D$1,FALSE))</f>
        <v/>
      </c>
      <c r="L107" s="13" t="str">
        <f>IF(VLOOKUP($A107,'[1]2. Child Protection'!$B$8:$BE$226,'[1]2. Child Protection'!E$1,FALSE)=D107,"",VLOOKUP($A107,'[1]2. Child Protection'!$B$8:$BE$226,'[1]2. Child Protection'!E$1,FALSE)-D107)</f>
        <v/>
      </c>
      <c r="M107" s="13" t="str">
        <f>IF(VLOOKUP($A107,'[1]2. Child Protection'!$B$8:$BE$226,'[1]2. Child Protection'!F$1,FALSE)=E107,"",VLOOKUP($A107,'[1]2. Child Protection'!$B$8:$BE$226,'[1]2. Child Protection'!F$1,FALSE))</f>
        <v/>
      </c>
      <c r="N107" s="13" t="str">
        <f>IF(VLOOKUP($A107,'[1]2. Child Protection'!$B$8:$BE$226,'[1]2. Child Protection'!G$1,FALSE)=F107,"",VLOOKUP($A107,'[1]2. Child Protection'!$B$8:$BE$226,'[1]2. Child Protection'!G$1,FALSE)-F107)</f>
        <v/>
      </c>
      <c r="O107" s="13" t="str">
        <f>IF(VLOOKUP($A107,'[1]2. Child Protection'!$B$8:$BE$226,'[1]2. Child Protection'!H$1,FALSE)=G107,"",VLOOKUP($A107,'[1]2. Child Protection'!$B$8:$BE$226,'[1]2. Child Protection'!H$1,FALSE))</f>
        <v/>
      </c>
      <c r="P107" s="1" t="str">
        <f>IF(VLOOKUP($A107,'[1]2. Child Protection'!$B$8:$BE$226,'[1]2. Child Protection'!I$1,FALSE)=H107,"",VLOOKUP($A107,'[1]2. Child Protection'!$B$8:$BE$226,'[1]2. Child Protection'!I$1,FALSE))</f>
        <v>MICS 2018, UNICEF and ILO calculations</v>
      </c>
    </row>
    <row r="108" spans="1:18" s="1" customFormat="1" x14ac:dyDescent="0.35">
      <c r="A108" s="11" t="s">
        <v>165</v>
      </c>
      <c r="B108" s="12">
        <v>28.2</v>
      </c>
      <c r="C108" s="13" t="s">
        <v>12</v>
      </c>
      <c r="D108" s="12">
        <v>27.4</v>
      </c>
      <c r="E108" s="13" t="s">
        <v>12</v>
      </c>
      <c r="F108" s="12">
        <v>29</v>
      </c>
      <c r="G108" s="13" t="s">
        <v>12</v>
      </c>
      <c r="H108" s="14" t="s">
        <v>83</v>
      </c>
      <c r="J108" s="13" t="str">
        <f>IF(VLOOKUP($A108,'[1]2. Child Protection'!$B$8:$BE$226,'[1]2. Child Protection'!C$1,FALSE)=B108,"",VLOOKUP($A108,'[1]2. Child Protection'!$B$8:$BE$226,'[1]2. Child Protection'!C$1,FALSE)-B108)</f>
        <v/>
      </c>
      <c r="K108" s="13" t="str">
        <f>IF(VLOOKUP($A108,'[1]2. Child Protection'!$B$8:$BE$226,'[1]2. Child Protection'!D$1,FALSE)=C108,"",VLOOKUP($A108,'[1]2. Child Protection'!$B$8:$BE$226,'[1]2. Child Protection'!D$1,FALSE))</f>
        <v/>
      </c>
      <c r="L108" s="13" t="str">
        <f>IF(VLOOKUP($A108,'[1]2. Child Protection'!$B$8:$BE$226,'[1]2. Child Protection'!E$1,FALSE)=D108,"",VLOOKUP($A108,'[1]2. Child Protection'!$B$8:$BE$226,'[1]2. Child Protection'!E$1,FALSE)-D108)</f>
        <v/>
      </c>
      <c r="M108" s="13" t="str">
        <f>IF(VLOOKUP($A108,'[1]2. Child Protection'!$B$8:$BE$226,'[1]2. Child Protection'!F$1,FALSE)=E108,"",VLOOKUP($A108,'[1]2. Child Protection'!$B$8:$BE$226,'[1]2. Child Protection'!F$1,FALSE))</f>
        <v/>
      </c>
      <c r="N108" s="13" t="str">
        <f>IF(VLOOKUP($A108,'[1]2. Child Protection'!$B$8:$BE$226,'[1]2. Child Protection'!G$1,FALSE)=F108,"",VLOOKUP($A108,'[1]2. Child Protection'!$B$8:$BE$226,'[1]2. Child Protection'!G$1,FALSE)-F108)</f>
        <v/>
      </c>
      <c r="O108" s="13" t="str">
        <f>IF(VLOOKUP($A108,'[1]2. Child Protection'!$B$8:$BE$226,'[1]2. Child Protection'!H$1,FALSE)=G108,"",VLOOKUP($A108,'[1]2. Child Protection'!$B$8:$BE$226,'[1]2. Child Protection'!H$1,FALSE))</f>
        <v/>
      </c>
      <c r="P108" s="1" t="str">
        <f>IF(VLOOKUP($A108,'[1]2. Child Protection'!$B$8:$BE$226,'[1]2. Child Protection'!I$1,FALSE)=H108,"",VLOOKUP($A108,'[1]2. Child Protection'!$B$8:$BE$226,'[1]2. Child Protection'!I$1,FALSE))</f>
        <v>MICS 2017, UNICEF and ILO calculations</v>
      </c>
    </row>
    <row r="109" spans="1:18" s="1" customFormat="1" x14ac:dyDescent="0.35">
      <c r="A109" s="11" t="s">
        <v>166</v>
      </c>
      <c r="B109" s="12" t="s">
        <v>22</v>
      </c>
      <c r="C109" s="13" t="s">
        <v>22</v>
      </c>
      <c r="D109" s="12" t="s">
        <v>22</v>
      </c>
      <c r="E109" s="13" t="s">
        <v>22</v>
      </c>
      <c r="F109" s="12" t="s">
        <v>22</v>
      </c>
      <c r="G109" s="13" t="s">
        <v>22</v>
      </c>
      <c r="H109" s="14" t="s">
        <v>22</v>
      </c>
      <c r="J109" s="13" t="str">
        <f>IF(VLOOKUP($A109,'[1]2. Child Protection'!$B$8:$BE$226,'[1]2. Child Protection'!C$1,FALSE)=B109,"",VLOOKUP($A109,'[1]2. Child Protection'!$B$8:$BE$226,'[1]2. Child Protection'!C$1,FALSE)-B109)</f>
        <v/>
      </c>
      <c r="K109" s="13">
        <f>IF(VLOOKUP($A109,'[1]2. Child Protection'!$B$8:$BE$226,'[1]2. Child Protection'!D$1,FALSE)=C109,"",VLOOKUP($A109,'[1]2. Child Protection'!$B$8:$BE$226,'[1]2. Child Protection'!D$1,FALSE))</f>
        <v>0</v>
      </c>
      <c r="L109" s="13" t="str">
        <f>IF(VLOOKUP($A109,'[1]2. Child Protection'!$B$8:$BE$226,'[1]2. Child Protection'!E$1,FALSE)=D109,"",VLOOKUP($A109,'[1]2. Child Protection'!$B$8:$BE$226,'[1]2. Child Protection'!E$1,FALSE)-D109)</f>
        <v/>
      </c>
      <c r="M109" s="13">
        <f>IF(VLOOKUP($A109,'[1]2. Child Protection'!$B$8:$BE$226,'[1]2. Child Protection'!F$1,FALSE)=E109,"",VLOOKUP($A109,'[1]2. Child Protection'!$B$8:$BE$226,'[1]2. Child Protection'!F$1,FALSE))</f>
        <v>0</v>
      </c>
      <c r="N109" s="13" t="str">
        <f>IF(VLOOKUP($A109,'[1]2. Child Protection'!$B$8:$BE$226,'[1]2. Child Protection'!G$1,FALSE)=F109,"",VLOOKUP($A109,'[1]2. Child Protection'!$B$8:$BE$226,'[1]2. Child Protection'!G$1,FALSE)-F109)</f>
        <v/>
      </c>
      <c r="O109" s="13">
        <f>IF(VLOOKUP($A109,'[1]2. Child Protection'!$B$8:$BE$226,'[1]2. Child Protection'!H$1,FALSE)=G109,"",VLOOKUP($A109,'[1]2. Child Protection'!$B$8:$BE$226,'[1]2. Child Protection'!H$1,FALSE))</f>
        <v>0</v>
      </c>
      <c r="P109" s="1">
        <f>IF(VLOOKUP($A109,'[1]2. Child Protection'!$B$8:$BE$226,'[1]2. Child Protection'!I$1,FALSE)=H109,"",VLOOKUP($A109,'[1]2. Child Protection'!$B$8:$BE$226,'[1]2. Child Protection'!I$1,FALSE))</f>
        <v>0</v>
      </c>
    </row>
    <row r="110" spans="1:18" s="1" customFormat="1" x14ac:dyDescent="0.35">
      <c r="A110" s="11" t="s">
        <v>167</v>
      </c>
      <c r="B110" s="12" t="s">
        <v>22</v>
      </c>
      <c r="C110" s="12" t="s">
        <v>22</v>
      </c>
      <c r="D110" s="12" t="s">
        <v>22</v>
      </c>
      <c r="E110" s="12" t="s">
        <v>22</v>
      </c>
      <c r="F110" s="12" t="s">
        <v>22</v>
      </c>
      <c r="G110" s="12" t="s">
        <v>22</v>
      </c>
      <c r="H110" s="14" t="s">
        <v>22</v>
      </c>
      <c r="J110" s="13" t="str">
        <f>IF(VLOOKUP($A110,'[1]2. Child Protection'!$B$8:$BE$226,'[1]2. Child Protection'!C$1,FALSE)=B110,"",VLOOKUP($A110,'[1]2. Child Protection'!$B$8:$BE$226,'[1]2. Child Protection'!C$1,FALSE)-B110)</f>
        <v/>
      </c>
      <c r="K110" s="13">
        <f>IF(VLOOKUP($A110,'[1]2. Child Protection'!$B$8:$BE$226,'[1]2. Child Protection'!D$1,FALSE)=C110,"",VLOOKUP($A110,'[1]2. Child Protection'!$B$8:$BE$226,'[1]2. Child Protection'!D$1,FALSE))</f>
        <v>0</v>
      </c>
      <c r="L110" s="13" t="str">
        <f>IF(VLOOKUP($A110,'[1]2. Child Protection'!$B$8:$BE$226,'[1]2. Child Protection'!E$1,FALSE)=D110,"",VLOOKUP($A110,'[1]2. Child Protection'!$B$8:$BE$226,'[1]2. Child Protection'!E$1,FALSE)-D110)</f>
        <v/>
      </c>
      <c r="M110" s="13">
        <f>IF(VLOOKUP($A110,'[1]2. Child Protection'!$B$8:$BE$226,'[1]2. Child Protection'!F$1,FALSE)=E110,"",VLOOKUP($A110,'[1]2. Child Protection'!$B$8:$BE$226,'[1]2. Child Protection'!F$1,FALSE))</f>
        <v>0</v>
      </c>
      <c r="N110" s="13" t="str">
        <f>IF(VLOOKUP($A110,'[1]2. Child Protection'!$B$8:$BE$226,'[1]2. Child Protection'!G$1,FALSE)=F110,"",VLOOKUP($A110,'[1]2. Child Protection'!$B$8:$BE$226,'[1]2. Child Protection'!G$1,FALSE)-F110)</f>
        <v/>
      </c>
      <c r="O110" s="13">
        <f>IF(VLOOKUP($A110,'[1]2. Child Protection'!$B$8:$BE$226,'[1]2. Child Protection'!H$1,FALSE)=G110,"",VLOOKUP($A110,'[1]2. Child Protection'!$B$8:$BE$226,'[1]2. Child Protection'!H$1,FALSE))</f>
        <v>0</v>
      </c>
      <c r="P110" s="1">
        <f>IF(VLOOKUP($A110,'[1]2. Child Protection'!$B$8:$BE$226,'[1]2. Child Protection'!I$1,FALSE)=H110,"",VLOOKUP($A110,'[1]2. Child Protection'!$B$8:$BE$226,'[1]2. Child Protection'!I$1,FALSE))</f>
        <v>0</v>
      </c>
    </row>
    <row r="111" spans="1:18" s="1" customFormat="1" x14ac:dyDescent="0.35">
      <c r="A111" s="11" t="s">
        <v>168</v>
      </c>
      <c r="B111" s="12">
        <v>13.9</v>
      </c>
      <c r="C111" s="12" t="s">
        <v>12</v>
      </c>
      <c r="D111" s="12">
        <v>15.1</v>
      </c>
      <c r="E111" s="12" t="s">
        <v>12</v>
      </c>
      <c r="F111" s="12">
        <v>12.7</v>
      </c>
      <c r="G111" s="12" t="s">
        <v>12</v>
      </c>
      <c r="H111" s="14" t="s">
        <v>56</v>
      </c>
      <c r="J111" s="13" t="str">
        <f>IF(VLOOKUP($A111,'[1]2. Child Protection'!$B$8:$BE$226,'[1]2. Child Protection'!C$1,FALSE)=B111,"",VLOOKUP($A111,'[1]2. Child Protection'!$B$8:$BE$226,'[1]2. Child Protection'!C$1,FALSE)-B111)</f>
        <v/>
      </c>
      <c r="K111" s="13" t="str">
        <f>IF(VLOOKUP($A111,'[1]2. Child Protection'!$B$8:$BE$226,'[1]2. Child Protection'!D$1,FALSE)=C111,"",VLOOKUP($A111,'[1]2. Child Protection'!$B$8:$BE$226,'[1]2. Child Protection'!D$1,FALSE))</f>
        <v/>
      </c>
      <c r="L111" s="13" t="str">
        <f>IF(VLOOKUP($A111,'[1]2. Child Protection'!$B$8:$BE$226,'[1]2. Child Protection'!E$1,FALSE)=D111,"",VLOOKUP($A111,'[1]2. Child Protection'!$B$8:$BE$226,'[1]2. Child Protection'!E$1,FALSE)-D111)</f>
        <v/>
      </c>
      <c r="M111" s="13" t="str">
        <f>IF(VLOOKUP($A111,'[1]2. Child Protection'!$B$8:$BE$226,'[1]2. Child Protection'!F$1,FALSE)=E111,"",VLOOKUP($A111,'[1]2. Child Protection'!$B$8:$BE$226,'[1]2. Child Protection'!F$1,FALSE))</f>
        <v/>
      </c>
      <c r="N111" s="13" t="str">
        <f>IF(VLOOKUP($A111,'[1]2. Child Protection'!$B$8:$BE$226,'[1]2. Child Protection'!G$1,FALSE)=F111,"",VLOOKUP($A111,'[1]2. Child Protection'!$B$8:$BE$226,'[1]2. Child Protection'!G$1,FALSE)-F111)</f>
        <v/>
      </c>
      <c r="O111" s="13" t="str">
        <f>IF(VLOOKUP($A111,'[1]2. Child Protection'!$B$8:$BE$226,'[1]2. Child Protection'!H$1,FALSE)=G111,"",VLOOKUP($A111,'[1]2. Child Protection'!$B$8:$BE$226,'[1]2. Child Protection'!H$1,FALSE))</f>
        <v/>
      </c>
      <c r="P111" s="1" t="str">
        <f>IF(VLOOKUP($A111,'[1]2. Child Protection'!$B$8:$BE$226,'[1]2. Child Protection'!I$1,FALSE)=H111,"",VLOOKUP($A111,'[1]2. Child Protection'!$B$8:$BE$226,'[1]2. Child Protection'!I$1,FALSE))</f>
        <v>MICS 2018, UNICEF and ILO calculations</v>
      </c>
    </row>
    <row r="112" spans="1:18" s="1" customFormat="1" x14ac:dyDescent="0.35">
      <c r="A112" s="11" t="s">
        <v>169</v>
      </c>
      <c r="B112" s="12">
        <v>14</v>
      </c>
      <c r="C112" s="12" t="s">
        <v>170</v>
      </c>
      <c r="D112" s="12">
        <v>15</v>
      </c>
      <c r="E112" s="12" t="s">
        <v>170</v>
      </c>
      <c r="F112" s="12">
        <v>12.9</v>
      </c>
      <c r="G112" s="12" t="s">
        <v>170</v>
      </c>
      <c r="H112" s="14" t="s">
        <v>85</v>
      </c>
      <c r="J112" s="13">
        <f>IF(VLOOKUP($A112,'[1]2. Child Protection'!$B$8:$BE$226,'[1]2. Child Protection'!C$1,FALSE)=B112,"",VLOOKUP($A112,'[1]2. Child Protection'!$B$8:$BE$226,'[1]2. Child Protection'!C$1,FALSE)-B112)</f>
        <v>17.7</v>
      </c>
      <c r="K112" s="13">
        <f>IF(VLOOKUP($A112,'[1]2. Child Protection'!$B$8:$BE$226,'[1]2. Child Protection'!D$1,FALSE)=C112,"",VLOOKUP($A112,'[1]2. Child Protection'!$B$8:$BE$226,'[1]2. Child Protection'!D$1,FALSE))</f>
        <v>0</v>
      </c>
      <c r="L112" s="13">
        <f>IF(VLOOKUP($A112,'[1]2. Child Protection'!$B$8:$BE$226,'[1]2. Child Protection'!E$1,FALSE)=D112,"",VLOOKUP($A112,'[1]2. Child Protection'!$B$8:$BE$226,'[1]2. Child Protection'!E$1,FALSE)-D112)</f>
        <v>14.3</v>
      </c>
      <c r="M112" s="13">
        <f>IF(VLOOKUP($A112,'[1]2. Child Protection'!$B$8:$BE$226,'[1]2. Child Protection'!F$1,FALSE)=E112,"",VLOOKUP($A112,'[1]2. Child Protection'!$B$8:$BE$226,'[1]2. Child Protection'!F$1,FALSE))</f>
        <v>0</v>
      </c>
      <c r="N112" s="13">
        <f>IF(VLOOKUP($A112,'[1]2. Child Protection'!$B$8:$BE$226,'[1]2. Child Protection'!G$1,FALSE)=F112,"",VLOOKUP($A112,'[1]2. Child Protection'!$B$8:$BE$226,'[1]2. Child Protection'!G$1,FALSE)-F112)</f>
        <v>21.4</v>
      </c>
      <c r="O112" s="13">
        <f>IF(VLOOKUP($A112,'[1]2. Child Protection'!$B$8:$BE$226,'[1]2. Child Protection'!H$1,FALSE)=G112,"",VLOOKUP($A112,'[1]2. Child Protection'!$B$8:$BE$226,'[1]2. Child Protection'!H$1,FALSE))</f>
        <v>0</v>
      </c>
      <c r="P112" s="1" t="str">
        <f>IF(VLOOKUP($A112,'[1]2. Child Protection'!$B$8:$BE$226,'[1]2. Child Protection'!I$1,FALSE)=H112,"",VLOOKUP($A112,'[1]2. Child Protection'!$B$8:$BE$226,'[1]2. Child Protection'!I$1,FALSE))</f>
        <v>DHS 2019-20</v>
      </c>
      <c r="R112" s="37"/>
    </row>
    <row r="113" spans="1:18" s="1" customFormat="1" x14ac:dyDescent="0.35">
      <c r="A113" s="11" t="s">
        <v>171</v>
      </c>
      <c r="B113" s="12" t="s">
        <v>22</v>
      </c>
      <c r="C113" s="12" t="s">
        <v>22</v>
      </c>
      <c r="D113" s="12" t="s">
        <v>22</v>
      </c>
      <c r="E113" s="12" t="s">
        <v>22</v>
      </c>
      <c r="F113" s="12" t="s">
        <v>22</v>
      </c>
      <c r="G113" s="12" t="s">
        <v>22</v>
      </c>
      <c r="H113" s="14" t="s">
        <v>22</v>
      </c>
      <c r="J113" s="13" t="str">
        <f>IF(VLOOKUP($A113,'[1]2. Child Protection'!$B$8:$BE$226,'[1]2. Child Protection'!C$1,FALSE)=B113,"",VLOOKUP($A113,'[1]2. Child Protection'!$B$8:$BE$226,'[1]2. Child Protection'!C$1,FALSE)-B113)</f>
        <v/>
      </c>
      <c r="K113" s="13">
        <f>IF(VLOOKUP($A113,'[1]2. Child Protection'!$B$8:$BE$226,'[1]2. Child Protection'!D$1,FALSE)=C113,"",VLOOKUP($A113,'[1]2. Child Protection'!$B$8:$BE$226,'[1]2. Child Protection'!D$1,FALSE))</f>
        <v>0</v>
      </c>
      <c r="L113" s="13" t="str">
        <f>IF(VLOOKUP($A113,'[1]2. Child Protection'!$B$8:$BE$226,'[1]2. Child Protection'!E$1,FALSE)=D113,"",VLOOKUP($A113,'[1]2. Child Protection'!$B$8:$BE$226,'[1]2. Child Protection'!E$1,FALSE)-D113)</f>
        <v/>
      </c>
      <c r="M113" s="13">
        <f>IF(VLOOKUP($A113,'[1]2. Child Protection'!$B$8:$BE$226,'[1]2. Child Protection'!F$1,FALSE)=E113,"",VLOOKUP($A113,'[1]2. Child Protection'!$B$8:$BE$226,'[1]2. Child Protection'!F$1,FALSE))</f>
        <v>0</v>
      </c>
      <c r="N113" s="13" t="str">
        <f>IF(VLOOKUP($A113,'[1]2. Child Protection'!$B$8:$BE$226,'[1]2. Child Protection'!G$1,FALSE)=F113,"",VLOOKUP($A113,'[1]2. Child Protection'!$B$8:$BE$226,'[1]2. Child Protection'!G$1,FALSE)-F113)</f>
        <v/>
      </c>
      <c r="O113" s="13">
        <f>IF(VLOOKUP($A113,'[1]2. Child Protection'!$B$8:$BE$226,'[1]2. Child Protection'!H$1,FALSE)=G113,"",VLOOKUP($A113,'[1]2. Child Protection'!$B$8:$BE$226,'[1]2. Child Protection'!H$1,FALSE))</f>
        <v>0</v>
      </c>
      <c r="P113" s="1">
        <f>IF(VLOOKUP($A113,'[1]2. Child Protection'!$B$8:$BE$226,'[1]2. Child Protection'!I$1,FALSE)=H113,"",VLOOKUP($A113,'[1]2. Child Protection'!$B$8:$BE$226,'[1]2. Child Protection'!I$1,FALSE))</f>
        <v>0</v>
      </c>
    </row>
    <row r="114" spans="1:18" s="1" customFormat="1" x14ac:dyDescent="0.35">
      <c r="A114" s="11" t="s">
        <v>172</v>
      </c>
      <c r="B114" s="12" t="s">
        <v>22</v>
      </c>
      <c r="C114" s="13" t="s">
        <v>22</v>
      </c>
      <c r="D114" s="12" t="s">
        <v>22</v>
      </c>
      <c r="E114" s="13" t="s">
        <v>22</v>
      </c>
      <c r="F114" s="12" t="s">
        <v>22</v>
      </c>
      <c r="G114" s="13" t="s">
        <v>22</v>
      </c>
      <c r="H114" s="14" t="s">
        <v>22</v>
      </c>
      <c r="J114" s="13" t="str">
        <f>IF(VLOOKUP($A114,'[1]2. Child Protection'!$B$8:$BE$226,'[1]2. Child Protection'!C$1,FALSE)=B114,"",VLOOKUP($A114,'[1]2. Child Protection'!$B$8:$BE$226,'[1]2. Child Protection'!C$1,FALSE)-B114)</f>
        <v/>
      </c>
      <c r="K114" s="13">
        <f>IF(VLOOKUP($A114,'[1]2. Child Protection'!$B$8:$BE$226,'[1]2. Child Protection'!D$1,FALSE)=C114,"",VLOOKUP($A114,'[1]2. Child Protection'!$B$8:$BE$226,'[1]2. Child Protection'!D$1,FALSE))</f>
        <v>0</v>
      </c>
      <c r="L114" s="13" t="str">
        <f>IF(VLOOKUP($A114,'[1]2. Child Protection'!$B$8:$BE$226,'[1]2. Child Protection'!E$1,FALSE)=D114,"",VLOOKUP($A114,'[1]2. Child Protection'!$B$8:$BE$226,'[1]2. Child Protection'!E$1,FALSE)-D114)</f>
        <v/>
      </c>
      <c r="M114" s="13">
        <f>IF(VLOOKUP($A114,'[1]2. Child Protection'!$B$8:$BE$226,'[1]2. Child Protection'!F$1,FALSE)=E114,"",VLOOKUP($A114,'[1]2. Child Protection'!$B$8:$BE$226,'[1]2. Child Protection'!F$1,FALSE))</f>
        <v>0</v>
      </c>
      <c r="N114" s="13" t="str">
        <f>IF(VLOOKUP($A114,'[1]2. Child Protection'!$B$8:$BE$226,'[1]2. Child Protection'!G$1,FALSE)=F114,"",VLOOKUP($A114,'[1]2. Child Protection'!$B$8:$BE$226,'[1]2. Child Protection'!G$1,FALSE)-F114)</f>
        <v/>
      </c>
      <c r="O114" s="13">
        <f>IF(VLOOKUP($A114,'[1]2. Child Protection'!$B$8:$BE$226,'[1]2. Child Protection'!H$1,FALSE)=G114,"",VLOOKUP($A114,'[1]2. Child Protection'!$B$8:$BE$226,'[1]2. Child Protection'!H$1,FALSE))</f>
        <v>0</v>
      </c>
      <c r="P114" s="1">
        <f>IF(VLOOKUP($A114,'[1]2. Child Protection'!$B$8:$BE$226,'[1]2. Child Protection'!I$1,FALSE)=H114,"",VLOOKUP($A114,'[1]2. Child Protection'!$B$8:$BE$226,'[1]2. Child Protection'!I$1,FALSE))</f>
        <v>0</v>
      </c>
    </row>
    <row r="115" spans="1:18" s="1" customFormat="1" x14ac:dyDescent="0.35">
      <c r="A115" s="11" t="s">
        <v>173</v>
      </c>
      <c r="B115" s="12" t="s">
        <v>22</v>
      </c>
      <c r="C115" s="13" t="s">
        <v>22</v>
      </c>
      <c r="D115" s="12" t="s">
        <v>22</v>
      </c>
      <c r="E115" s="13" t="s">
        <v>22</v>
      </c>
      <c r="F115" s="12" t="s">
        <v>22</v>
      </c>
      <c r="G115" s="13" t="s">
        <v>22</v>
      </c>
      <c r="H115" s="14" t="s">
        <v>22</v>
      </c>
      <c r="J115" s="13" t="str">
        <f>IF(VLOOKUP($A115,'[1]2. Child Protection'!$B$8:$BE$226,'[1]2. Child Protection'!C$1,FALSE)=B115,"",VLOOKUP($A115,'[1]2. Child Protection'!$B$8:$BE$226,'[1]2. Child Protection'!C$1,FALSE)-B115)</f>
        <v/>
      </c>
      <c r="K115" s="13">
        <f>IF(VLOOKUP($A115,'[1]2. Child Protection'!$B$8:$BE$226,'[1]2. Child Protection'!D$1,FALSE)=C115,"",VLOOKUP($A115,'[1]2. Child Protection'!$B$8:$BE$226,'[1]2. Child Protection'!D$1,FALSE))</f>
        <v>0</v>
      </c>
      <c r="L115" s="13" t="str">
        <f>IF(VLOOKUP($A115,'[1]2. Child Protection'!$B$8:$BE$226,'[1]2. Child Protection'!E$1,FALSE)=D115,"",VLOOKUP($A115,'[1]2. Child Protection'!$B$8:$BE$226,'[1]2. Child Protection'!E$1,FALSE)-D115)</f>
        <v/>
      </c>
      <c r="M115" s="13">
        <f>IF(VLOOKUP($A115,'[1]2. Child Protection'!$B$8:$BE$226,'[1]2. Child Protection'!F$1,FALSE)=E115,"",VLOOKUP($A115,'[1]2. Child Protection'!$B$8:$BE$226,'[1]2. Child Protection'!F$1,FALSE))</f>
        <v>0</v>
      </c>
      <c r="N115" s="13" t="str">
        <f>IF(VLOOKUP($A115,'[1]2. Child Protection'!$B$8:$BE$226,'[1]2. Child Protection'!G$1,FALSE)=F115,"",VLOOKUP($A115,'[1]2. Child Protection'!$B$8:$BE$226,'[1]2. Child Protection'!G$1,FALSE)-F115)</f>
        <v/>
      </c>
      <c r="O115" s="13">
        <f>IF(VLOOKUP($A115,'[1]2. Child Protection'!$B$8:$BE$226,'[1]2. Child Protection'!H$1,FALSE)=G115,"",VLOOKUP($A115,'[1]2. Child Protection'!$B$8:$BE$226,'[1]2. Child Protection'!H$1,FALSE))</f>
        <v>0</v>
      </c>
      <c r="P115" s="1">
        <f>IF(VLOOKUP($A115,'[1]2. Child Protection'!$B$8:$BE$226,'[1]2. Child Protection'!I$1,FALSE)=H115,"",VLOOKUP($A115,'[1]2. Child Protection'!$B$8:$BE$226,'[1]2. Child Protection'!I$1,FALSE))</f>
        <v>0</v>
      </c>
    </row>
    <row r="116" spans="1:18" s="1" customFormat="1" x14ac:dyDescent="0.35">
      <c r="A116" s="11" t="s">
        <v>174</v>
      </c>
      <c r="B116" s="12" t="s">
        <v>22</v>
      </c>
      <c r="C116" s="12" t="s">
        <v>22</v>
      </c>
      <c r="D116" s="12" t="s">
        <v>22</v>
      </c>
      <c r="E116" s="12" t="s">
        <v>22</v>
      </c>
      <c r="F116" s="12" t="s">
        <v>22</v>
      </c>
      <c r="G116" s="12" t="s">
        <v>22</v>
      </c>
      <c r="H116" s="14" t="s">
        <v>22</v>
      </c>
      <c r="J116" s="13" t="str">
        <f>IF(VLOOKUP($A116,'[1]2. Child Protection'!$B$8:$BE$226,'[1]2. Child Protection'!C$1,FALSE)=B116,"",VLOOKUP($A116,'[1]2. Child Protection'!$B$8:$BE$226,'[1]2. Child Protection'!C$1,FALSE)-B116)</f>
        <v/>
      </c>
      <c r="K116" s="13">
        <f>IF(VLOOKUP($A116,'[1]2. Child Protection'!$B$8:$BE$226,'[1]2. Child Protection'!D$1,FALSE)=C116,"",VLOOKUP($A116,'[1]2. Child Protection'!$B$8:$BE$226,'[1]2. Child Protection'!D$1,FALSE))</f>
        <v>0</v>
      </c>
      <c r="L116" s="13" t="str">
        <f>IF(VLOOKUP($A116,'[1]2. Child Protection'!$B$8:$BE$226,'[1]2. Child Protection'!E$1,FALSE)=D116,"",VLOOKUP($A116,'[1]2. Child Protection'!$B$8:$BE$226,'[1]2. Child Protection'!E$1,FALSE)-D116)</f>
        <v/>
      </c>
      <c r="M116" s="13">
        <f>IF(VLOOKUP($A116,'[1]2. Child Protection'!$B$8:$BE$226,'[1]2. Child Protection'!F$1,FALSE)=E116,"",VLOOKUP($A116,'[1]2. Child Protection'!$B$8:$BE$226,'[1]2. Child Protection'!F$1,FALSE))</f>
        <v>0</v>
      </c>
      <c r="N116" s="13" t="str">
        <f>IF(VLOOKUP($A116,'[1]2. Child Protection'!$B$8:$BE$226,'[1]2. Child Protection'!G$1,FALSE)=F116,"",VLOOKUP($A116,'[1]2. Child Protection'!$B$8:$BE$226,'[1]2. Child Protection'!G$1,FALSE)-F116)</f>
        <v/>
      </c>
      <c r="O116" s="13">
        <f>IF(VLOOKUP($A116,'[1]2. Child Protection'!$B$8:$BE$226,'[1]2. Child Protection'!H$1,FALSE)=G116,"",VLOOKUP($A116,'[1]2. Child Protection'!$B$8:$BE$226,'[1]2. Child Protection'!H$1,FALSE))</f>
        <v>0</v>
      </c>
      <c r="P116" s="1">
        <f>IF(VLOOKUP($A116,'[1]2. Child Protection'!$B$8:$BE$226,'[1]2. Child Protection'!I$1,FALSE)=H116,"",VLOOKUP($A116,'[1]2. Child Protection'!$B$8:$BE$226,'[1]2. Child Protection'!I$1,FALSE))</f>
        <v>0</v>
      </c>
    </row>
    <row r="117" spans="1:18" s="1" customFormat="1" x14ac:dyDescent="0.35">
      <c r="A117" s="11" t="s">
        <v>175</v>
      </c>
      <c r="B117" s="12">
        <v>36.700000000000003</v>
      </c>
      <c r="C117" s="12" t="s">
        <v>12</v>
      </c>
      <c r="D117" s="12">
        <v>38.299999999999997</v>
      </c>
      <c r="E117" s="12" t="s">
        <v>12</v>
      </c>
      <c r="F117" s="12">
        <v>35.1</v>
      </c>
      <c r="G117" s="12" t="s">
        <v>12</v>
      </c>
      <c r="H117" s="14" t="s">
        <v>56</v>
      </c>
      <c r="J117" s="13" t="str">
        <f>IF(VLOOKUP($A117,'[1]2. Child Protection'!$B$8:$BE$226,'[1]2. Child Protection'!C$1,FALSE)=B117,"",VLOOKUP($A117,'[1]2. Child Protection'!$B$8:$BE$226,'[1]2. Child Protection'!C$1,FALSE)-B117)</f>
        <v/>
      </c>
      <c r="K117" s="13" t="str">
        <f>IF(VLOOKUP($A117,'[1]2. Child Protection'!$B$8:$BE$226,'[1]2. Child Protection'!D$1,FALSE)=C117,"",VLOOKUP($A117,'[1]2. Child Protection'!$B$8:$BE$226,'[1]2. Child Protection'!D$1,FALSE))</f>
        <v/>
      </c>
      <c r="L117" s="13" t="str">
        <f>IF(VLOOKUP($A117,'[1]2. Child Protection'!$B$8:$BE$226,'[1]2. Child Protection'!E$1,FALSE)=D117,"",VLOOKUP($A117,'[1]2. Child Protection'!$B$8:$BE$226,'[1]2. Child Protection'!E$1,FALSE)-D117)</f>
        <v/>
      </c>
      <c r="M117" s="13" t="str">
        <f>IF(VLOOKUP($A117,'[1]2. Child Protection'!$B$8:$BE$226,'[1]2. Child Protection'!F$1,FALSE)=E117,"",VLOOKUP($A117,'[1]2. Child Protection'!$B$8:$BE$226,'[1]2. Child Protection'!F$1,FALSE))</f>
        <v/>
      </c>
      <c r="N117" s="13" t="str">
        <f>IF(VLOOKUP($A117,'[1]2. Child Protection'!$B$8:$BE$226,'[1]2. Child Protection'!G$1,FALSE)=F117,"",VLOOKUP($A117,'[1]2. Child Protection'!$B$8:$BE$226,'[1]2. Child Protection'!G$1,FALSE)-F117)</f>
        <v/>
      </c>
      <c r="O117" s="13" t="str">
        <f>IF(VLOOKUP($A117,'[1]2. Child Protection'!$B$8:$BE$226,'[1]2. Child Protection'!H$1,FALSE)=G117,"",VLOOKUP($A117,'[1]2. Child Protection'!$B$8:$BE$226,'[1]2. Child Protection'!H$1,FALSE))</f>
        <v/>
      </c>
      <c r="P117" s="1" t="str">
        <f>IF(VLOOKUP($A117,'[1]2. Child Protection'!$B$8:$BE$226,'[1]2. Child Protection'!I$1,FALSE)=H117,"",VLOOKUP($A117,'[1]2. Child Protection'!$B$8:$BE$226,'[1]2. Child Protection'!I$1,FALSE))</f>
        <v>MICS 2018, UNICEF and ILO calculations</v>
      </c>
    </row>
    <row r="118" spans="1:18" s="1" customFormat="1" x14ac:dyDescent="0.35">
      <c r="A118" s="11" t="s">
        <v>176</v>
      </c>
      <c r="B118" s="12">
        <v>19.38</v>
      </c>
      <c r="C118" s="13" t="s">
        <v>12</v>
      </c>
      <c r="D118" s="12">
        <v>19.55</v>
      </c>
      <c r="E118" s="13" t="s">
        <v>12</v>
      </c>
      <c r="F118" s="12">
        <v>19.2</v>
      </c>
      <c r="G118" s="13" t="s">
        <v>12</v>
      </c>
      <c r="H118" s="14" t="s">
        <v>100</v>
      </c>
      <c r="J118" s="13">
        <f>IF(VLOOKUP($A118,'[1]2. Child Protection'!$B$8:$BE$226,'[1]2. Child Protection'!C$1,FALSE)=B118,"",VLOOKUP($A118,'[1]2. Child Protection'!$B$8:$BE$226,'[1]2. Child Protection'!C$1,FALSE)-B118)</f>
        <v>-5.379999999999999</v>
      </c>
      <c r="K118" s="13" t="str">
        <f>IF(VLOOKUP($A118,'[1]2. Child Protection'!$B$8:$BE$226,'[1]2. Child Protection'!D$1,FALSE)=C118,"",VLOOKUP($A118,'[1]2. Child Protection'!$B$8:$BE$226,'[1]2. Child Protection'!D$1,FALSE))</f>
        <v/>
      </c>
      <c r="L118" s="13">
        <f>IF(VLOOKUP($A118,'[1]2. Child Protection'!$B$8:$BE$226,'[1]2. Child Protection'!E$1,FALSE)=D118,"",VLOOKUP($A118,'[1]2. Child Protection'!$B$8:$BE$226,'[1]2. Child Protection'!E$1,FALSE)-D118)</f>
        <v>-5.4500000000000011</v>
      </c>
      <c r="M118" s="13" t="str">
        <f>IF(VLOOKUP($A118,'[1]2. Child Protection'!$B$8:$BE$226,'[1]2. Child Protection'!F$1,FALSE)=E118,"",VLOOKUP($A118,'[1]2. Child Protection'!$B$8:$BE$226,'[1]2. Child Protection'!F$1,FALSE))</f>
        <v/>
      </c>
      <c r="N118" s="13">
        <f>IF(VLOOKUP($A118,'[1]2. Child Protection'!$B$8:$BE$226,'[1]2. Child Protection'!G$1,FALSE)=F118,"",VLOOKUP($A118,'[1]2. Child Protection'!$B$8:$BE$226,'[1]2. Child Protection'!G$1,FALSE)-F118)</f>
        <v>-5.2999999999999989</v>
      </c>
      <c r="O118" s="13" t="str">
        <f>IF(VLOOKUP($A118,'[1]2. Child Protection'!$B$8:$BE$226,'[1]2. Child Protection'!H$1,FALSE)=G118,"",VLOOKUP($A118,'[1]2. Child Protection'!$B$8:$BE$226,'[1]2. Child Protection'!H$1,FALSE))</f>
        <v/>
      </c>
      <c r="P118" s="1" t="str">
        <f>IF(VLOOKUP($A118,'[1]2. Child Protection'!$B$8:$BE$226,'[1]2. Child Protection'!I$1,FALSE)=H118,"",VLOOKUP($A118,'[1]2. Child Protection'!$B$8:$BE$226,'[1]2. Child Protection'!I$1,FALSE))</f>
        <v>MICS 2019-20</v>
      </c>
      <c r="R118" s="37"/>
    </row>
    <row r="119" spans="1:18" s="1" customFormat="1" x14ac:dyDescent="0.35">
      <c r="A119" s="11" t="s">
        <v>177</v>
      </c>
      <c r="B119" s="12" t="s">
        <v>22</v>
      </c>
      <c r="C119" s="12" t="s">
        <v>22</v>
      </c>
      <c r="D119" s="12" t="s">
        <v>22</v>
      </c>
      <c r="E119" s="12" t="s">
        <v>22</v>
      </c>
      <c r="F119" s="12" t="s">
        <v>22</v>
      </c>
      <c r="G119" s="12" t="s">
        <v>22</v>
      </c>
      <c r="H119" s="14" t="s">
        <v>22</v>
      </c>
      <c r="J119" s="13" t="str">
        <f>IF(VLOOKUP($A119,'[1]2. Child Protection'!$B$8:$BE$226,'[1]2. Child Protection'!C$1,FALSE)=B119,"",VLOOKUP($A119,'[1]2. Child Protection'!$B$8:$BE$226,'[1]2. Child Protection'!C$1,FALSE)-B119)</f>
        <v/>
      </c>
      <c r="K119" s="13">
        <f>IF(VLOOKUP($A119,'[1]2. Child Protection'!$B$8:$BE$226,'[1]2. Child Protection'!D$1,FALSE)=C119,"",VLOOKUP($A119,'[1]2. Child Protection'!$B$8:$BE$226,'[1]2. Child Protection'!D$1,FALSE))</f>
        <v>0</v>
      </c>
      <c r="L119" s="13" t="str">
        <f>IF(VLOOKUP($A119,'[1]2. Child Protection'!$B$8:$BE$226,'[1]2. Child Protection'!E$1,FALSE)=D119,"",VLOOKUP($A119,'[1]2. Child Protection'!$B$8:$BE$226,'[1]2. Child Protection'!E$1,FALSE)-D119)</f>
        <v/>
      </c>
      <c r="M119" s="13">
        <f>IF(VLOOKUP($A119,'[1]2. Child Protection'!$B$8:$BE$226,'[1]2. Child Protection'!F$1,FALSE)=E119,"",VLOOKUP($A119,'[1]2. Child Protection'!$B$8:$BE$226,'[1]2. Child Protection'!F$1,FALSE))</f>
        <v>0</v>
      </c>
      <c r="N119" s="13" t="str">
        <f>IF(VLOOKUP($A119,'[1]2. Child Protection'!$B$8:$BE$226,'[1]2. Child Protection'!G$1,FALSE)=F119,"",VLOOKUP($A119,'[1]2. Child Protection'!$B$8:$BE$226,'[1]2. Child Protection'!G$1,FALSE)-F119)</f>
        <v/>
      </c>
      <c r="O119" s="13">
        <f>IF(VLOOKUP($A119,'[1]2. Child Protection'!$B$8:$BE$226,'[1]2. Child Protection'!H$1,FALSE)=G119,"",VLOOKUP($A119,'[1]2. Child Protection'!$B$8:$BE$226,'[1]2. Child Protection'!H$1,FALSE))</f>
        <v>0</v>
      </c>
      <c r="P119" s="1">
        <f>IF(VLOOKUP($A119,'[1]2. Child Protection'!$B$8:$BE$226,'[1]2. Child Protection'!I$1,FALSE)=H119,"",VLOOKUP($A119,'[1]2. Child Protection'!$B$8:$BE$226,'[1]2. Child Protection'!I$1,FALSE))</f>
        <v>0</v>
      </c>
    </row>
    <row r="120" spans="1:18" s="1" customFormat="1" x14ac:dyDescent="0.35">
      <c r="A120" s="11" t="s">
        <v>178</v>
      </c>
      <c r="B120" s="12" t="s">
        <v>22</v>
      </c>
      <c r="C120" s="12" t="s">
        <v>22</v>
      </c>
      <c r="D120" s="12" t="s">
        <v>22</v>
      </c>
      <c r="E120" s="12" t="s">
        <v>22</v>
      </c>
      <c r="F120" s="12" t="s">
        <v>22</v>
      </c>
      <c r="G120" s="12" t="s">
        <v>22</v>
      </c>
      <c r="H120" s="14" t="s">
        <v>22</v>
      </c>
      <c r="J120" s="13" t="str">
        <f>IF(VLOOKUP($A120,'[1]2. Child Protection'!$B$8:$BE$226,'[1]2. Child Protection'!C$1,FALSE)=B120,"",VLOOKUP($A120,'[1]2. Child Protection'!$B$8:$BE$226,'[1]2. Child Protection'!C$1,FALSE)-B120)</f>
        <v/>
      </c>
      <c r="K120" s="13">
        <f>IF(VLOOKUP($A120,'[1]2. Child Protection'!$B$8:$BE$226,'[1]2. Child Protection'!D$1,FALSE)=C120,"",VLOOKUP($A120,'[1]2. Child Protection'!$B$8:$BE$226,'[1]2. Child Protection'!D$1,FALSE))</f>
        <v>0</v>
      </c>
      <c r="L120" s="13" t="str">
        <f>IF(VLOOKUP($A120,'[1]2. Child Protection'!$B$8:$BE$226,'[1]2. Child Protection'!E$1,FALSE)=D120,"",VLOOKUP($A120,'[1]2. Child Protection'!$B$8:$BE$226,'[1]2. Child Protection'!E$1,FALSE)-D120)</f>
        <v/>
      </c>
      <c r="M120" s="13">
        <f>IF(VLOOKUP($A120,'[1]2. Child Protection'!$B$8:$BE$226,'[1]2. Child Protection'!F$1,FALSE)=E120,"",VLOOKUP($A120,'[1]2. Child Protection'!$B$8:$BE$226,'[1]2. Child Protection'!F$1,FALSE))</f>
        <v>0</v>
      </c>
      <c r="N120" s="13" t="str">
        <f>IF(VLOOKUP($A120,'[1]2. Child Protection'!$B$8:$BE$226,'[1]2. Child Protection'!G$1,FALSE)=F120,"",VLOOKUP($A120,'[1]2. Child Protection'!$B$8:$BE$226,'[1]2. Child Protection'!G$1,FALSE)-F120)</f>
        <v/>
      </c>
      <c r="O120" s="13">
        <f>IF(VLOOKUP($A120,'[1]2. Child Protection'!$B$8:$BE$226,'[1]2. Child Protection'!H$1,FALSE)=G120,"",VLOOKUP($A120,'[1]2. Child Protection'!$B$8:$BE$226,'[1]2. Child Protection'!H$1,FALSE))</f>
        <v>0</v>
      </c>
      <c r="P120" s="1">
        <f>IF(VLOOKUP($A120,'[1]2. Child Protection'!$B$8:$BE$226,'[1]2. Child Protection'!I$1,FALSE)=H120,"",VLOOKUP($A120,'[1]2. Child Protection'!$B$8:$BE$226,'[1]2. Child Protection'!I$1,FALSE))</f>
        <v>0</v>
      </c>
    </row>
    <row r="121" spans="1:18" s="1" customFormat="1" x14ac:dyDescent="0.35">
      <c r="A121" s="11" t="s">
        <v>179</v>
      </c>
      <c r="B121" s="12">
        <v>13.2</v>
      </c>
      <c r="C121" s="13" t="s">
        <v>12</v>
      </c>
      <c r="D121" s="12">
        <v>14.6</v>
      </c>
      <c r="E121" s="13" t="s">
        <v>12</v>
      </c>
      <c r="F121" s="12">
        <v>11.6</v>
      </c>
      <c r="G121" s="13" t="s">
        <v>12</v>
      </c>
      <c r="H121" s="14" t="s">
        <v>92</v>
      </c>
      <c r="J121" s="13" t="str">
        <f>IF(VLOOKUP($A121,'[1]2. Child Protection'!$B$8:$BE$226,'[1]2. Child Protection'!C$1,FALSE)=B121,"",VLOOKUP($A121,'[1]2. Child Protection'!$B$8:$BE$226,'[1]2. Child Protection'!C$1,FALSE)-B121)</f>
        <v/>
      </c>
      <c r="K121" s="13" t="str">
        <f>IF(VLOOKUP($A121,'[1]2. Child Protection'!$B$8:$BE$226,'[1]2. Child Protection'!D$1,FALSE)=C121,"",VLOOKUP($A121,'[1]2. Child Protection'!$B$8:$BE$226,'[1]2. Child Protection'!D$1,FALSE))</f>
        <v>y</v>
      </c>
      <c r="L121" s="13" t="str">
        <f>IF(VLOOKUP($A121,'[1]2. Child Protection'!$B$8:$BE$226,'[1]2. Child Protection'!E$1,FALSE)=D121,"",VLOOKUP($A121,'[1]2. Child Protection'!$B$8:$BE$226,'[1]2. Child Protection'!E$1,FALSE)-D121)</f>
        <v/>
      </c>
      <c r="M121" s="13" t="str">
        <f>IF(VLOOKUP($A121,'[1]2. Child Protection'!$B$8:$BE$226,'[1]2. Child Protection'!F$1,FALSE)=E121,"",VLOOKUP($A121,'[1]2. Child Protection'!$B$8:$BE$226,'[1]2. Child Protection'!F$1,FALSE))</f>
        <v>y</v>
      </c>
      <c r="N121" s="13" t="str">
        <f>IF(VLOOKUP($A121,'[1]2. Child Protection'!$B$8:$BE$226,'[1]2. Child Protection'!G$1,FALSE)=F121,"",VLOOKUP($A121,'[1]2. Child Protection'!$B$8:$BE$226,'[1]2. Child Protection'!G$1,FALSE)-F121)</f>
        <v/>
      </c>
      <c r="O121" s="13" t="str">
        <f>IF(VLOOKUP($A121,'[1]2. Child Protection'!$B$8:$BE$226,'[1]2. Child Protection'!H$1,FALSE)=G121,"",VLOOKUP($A121,'[1]2. Child Protection'!$B$8:$BE$226,'[1]2. Child Protection'!H$1,FALSE))</f>
        <v>y</v>
      </c>
      <c r="P121" s="1" t="str">
        <f>IF(VLOOKUP($A121,'[1]2. Child Protection'!$B$8:$BE$226,'[1]2. Child Protection'!I$1,FALSE)=H121,"",VLOOKUP($A121,'[1]2. Child Protection'!$B$8:$BE$226,'[1]2. Child Protection'!I$1,FALSE))</f>
        <v>Enquête Modulaire et Permanente auprès des Ménages 2017, UNICEF and ILO calculations</v>
      </c>
    </row>
    <row r="122" spans="1:18" s="1" customFormat="1" x14ac:dyDescent="0.35">
      <c r="A122" s="11" t="s">
        <v>180</v>
      </c>
      <c r="B122" s="12" t="s">
        <v>22</v>
      </c>
      <c r="C122" s="12" t="s">
        <v>22</v>
      </c>
      <c r="D122" s="12" t="s">
        <v>22</v>
      </c>
      <c r="E122" s="12" t="s">
        <v>22</v>
      </c>
      <c r="F122" s="12" t="s">
        <v>22</v>
      </c>
      <c r="G122" s="12" t="s">
        <v>22</v>
      </c>
      <c r="H122" s="14" t="s">
        <v>22</v>
      </c>
      <c r="J122" s="13" t="str">
        <f>IF(VLOOKUP($A122,'[1]2. Child Protection'!$B$8:$BE$226,'[1]2. Child Protection'!C$1,FALSE)=B122,"",VLOOKUP($A122,'[1]2. Child Protection'!$B$8:$BE$226,'[1]2. Child Protection'!C$1,FALSE)-B122)</f>
        <v/>
      </c>
      <c r="K122" s="13">
        <f>IF(VLOOKUP($A122,'[1]2. Child Protection'!$B$8:$BE$226,'[1]2. Child Protection'!D$1,FALSE)=C122,"",VLOOKUP($A122,'[1]2. Child Protection'!$B$8:$BE$226,'[1]2. Child Protection'!D$1,FALSE))</f>
        <v>0</v>
      </c>
      <c r="L122" s="13" t="str">
        <f>IF(VLOOKUP($A122,'[1]2. Child Protection'!$B$8:$BE$226,'[1]2. Child Protection'!E$1,FALSE)=D122,"",VLOOKUP($A122,'[1]2. Child Protection'!$B$8:$BE$226,'[1]2. Child Protection'!E$1,FALSE)-D122)</f>
        <v/>
      </c>
      <c r="M122" s="13">
        <f>IF(VLOOKUP($A122,'[1]2. Child Protection'!$B$8:$BE$226,'[1]2. Child Protection'!F$1,FALSE)=E122,"",VLOOKUP($A122,'[1]2. Child Protection'!$B$8:$BE$226,'[1]2. Child Protection'!F$1,FALSE))</f>
        <v>0</v>
      </c>
      <c r="N122" s="13" t="str">
        <f>IF(VLOOKUP($A122,'[1]2. Child Protection'!$B$8:$BE$226,'[1]2. Child Protection'!G$1,FALSE)=F122,"",VLOOKUP($A122,'[1]2. Child Protection'!$B$8:$BE$226,'[1]2. Child Protection'!G$1,FALSE)-F122)</f>
        <v/>
      </c>
      <c r="O122" s="13">
        <f>IF(VLOOKUP($A122,'[1]2. Child Protection'!$B$8:$BE$226,'[1]2. Child Protection'!H$1,FALSE)=G122,"",VLOOKUP($A122,'[1]2. Child Protection'!$B$8:$BE$226,'[1]2. Child Protection'!H$1,FALSE))</f>
        <v>0</v>
      </c>
      <c r="P122" s="1">
        <f>IF(VLOOKUP($A122,'[1]2. Child Protection'!$B$8:$BE$226,'[1]2. Child Protection'!I$1,FALSE)=H122,"",VLOOKUP($A122,'[1]2. Child Protection'!$B$8:$BE$226,'[1]2. Child Protection'!I$1,FALSE))</f>
        <v>0</v>
      </c>
    </row>
    <row r="123" spans="1:18" s="1" customFormat="1" x14ac:dyDescent="0.35">
      <c r="A123" s="11" t="s">
        <v>181</v>
      </c>
      <c r="B123" s="12" t="s">
        <v>22</v>
      </c>
      <c r="C123" s="13" t="s">
        <v>22</v>
      </c>
      <c r="D123" s="12" t="s">
        <v>22</v>
      </c>
      <c r="E123" s="13" t="s">
        <v>22</v>
      </c>
      <c r="F123" s="12" t="s">
        <v>22</v>
      </c>
      <c r="G123" s="13" t="s">
        <v>22</v>
      </c>
      <c r="H123" s="14" t="s">
        <v>22</v>
      </c>
      <c r="J123" s="13" t="str">
        <f>IF(VLOOKUP($A123,'[1]2. Child Protection'!$B$8:$BE$226,'[1]2. Child Protection'!C$1,FALSE)=B123,"",VLOOKUP($A123,'[1]2. Child Protection'!$B$8:$BE$226,'[1]2. Child Protection'!C$1,FALSE)-B123)</f>
        <v/>
      </c>
      <c r="K123" s="13">
        <f>IF(VLOOKUP($A123,'[1]2. Child Protection'!$B$8:$BE$226,'[1]2. Child Protection'!D$1,FALSE)=C123,"",VLOOKUP($A123,'[1]2. Child Protection'!$B$8:$BE$226,'[1]2. Child Protection'!D$1,FALSE))</f>
        <v>0</v>
      </c>
      <c r="L123" s="13" t="str">
        <f>IF(VLOOKUP($A123,'[1]2. Child Protection'!$B$8:$BE$226,'[1]2. Child Protection'!E$1,FALSE)=D123,"",VLOOKUP($A123,'[1]2. Child Protection'!$B$8:$BE$226,'[1]2. Child Protection'!E$1,FALSE)-D123)</f>
        <v/>
      </c>
      <c r="M123" s="13">
        <f>IF(VLOOKUP($A123,'[1]2. Child Protection'!$B$8:$BE$226,'[1]2. Child Protection'!F$1,FALSE)=E123,"",VLOOKUP($A123,'[1]2. Child Protection'!$B$8:$BE$226,'[1]2. Child Protection'!F$1,FALSE))</f>
        <v>0</v>
      </c>
      <c r="N123" s="13" t="str">
        <f>IF(VLOOKUP($A123,'[1]2. Child Protection'!$B$8:$BE$226,'[1]2. Child Protection'!G$1,FALSE)=F123,"",VLOOKUP($A123,'[1]2. Child Protection'!$B$8:$BE$226,'[1]2. Child Protection'!G$1,FALSE)-F123)</f>
        <v/>
      </c>
      <c r="O123" s="13">
        <f>IF(VLOOKUP($A123,'[1]2. Child Protection'!$B$8:$BE$226,'[1]2. Child Protection'!H$1,FALSE)=G123,"",VLOOKUP($A123,'[1]2. Child Protection'!$B$8:$BE$226,'[1]2. Child Protection'!H$1,FALSE))</f>
        <v>0</v>
      </c>
      <c r="P123" s="1">
        <f>IF(VLOOKUP($A123,'[1]2. Child Protection'!$B$8:$BE$226,'[1]2. Child Protection'!I$1,FALSE)=H123,"",VLOOKUP($A123,'[1]2. Child Protection'!$B$8:$BE$226,'[1]2. Child Protection'!I$1,FALSE))</f>
        <v>0</v>
      </c>
    </row>
    <row r="124" spans="1:18" s="1" customFormat="1" x14ac:dyDescent="0.35">
      <c r="A124" s="11" t="s">
        <v>182</v>
      </c>
      <c r="B124" s="12">
        <v>14</v>
      </c>
      <c r="C124" s="12" t="s">
        <v>12</v>
      </c>
      <c r="D124" s="12">
        <v>15.4</v>
      </c>
      <c r="E124" s="12" t="s">
        <v>12</v>
      </c>
      <c r="F124" s="12">
        <v>12.6</v>
      </c>
      <c r="G124" s="12" t="s">
        <v>12</v>
      </c>
      <c r="H124" s="14" t="s">
        <v>98</v>
      </c>
      <c r="J124" s="13" t="str">
        <f>IF(VLOOKUP($A124,'[1]2. Child Protection'!$B$8:$BE$226,'[1]2. Child Protection'!C$1,FALSE)=B124,"",VLOOKUP($A124,'[1]2. Child Protection'!$B$8:$BE$226,'[1]2. Child Protection'!C$1,FALSE)-B124)</f>
        <v/>
      </c>
      <c r="K124" s="13" t="str">
        <f>IF(VLOOKUP($A124,'[1]2. Child Protection'!$B$8:$BE$226,'[1]2. Child Protection'!D$1,FALSE)=C124,"",VLOOKUP($A124,'[1]2. Child Protection'!$B$8:$BE$226,'[1]2. Child Protection'!D$1,FALSE))</f>
        <v/>
      </c>
      <c r="L124" s="13" t="str">
        <f>IF(VLOOKUP($A124,'[1]2. Child Protection'!$B$8:$BE$226,'[1]2. Child Protection'!E$1,FALSE)=D124,"",VLOOKUP($A124,'[1]2. Child Protection'!$B$8:$BE$226,'[1]2. Child Protection'!E$1,FALSE)-D124)</f>
        <v/>
      </c>
      <c r="M124" s="13" t="str">
        <f>IF(VLOOKUP($A124,'[1]2. Child Protection'!$B$8:$BE$226,'[1]2. Child Protection'!F$1,FALSE)=E124,"",VLOOKUP($A124,'[1]2. Child Protection'!$B$8:$BE$226,'[1]2. Child Protection'!F$1,FALSE))</f>
        <v/>
      </c>
      <c r="N124" s="13" t="str">
        <f>IF(VLOOKUP($A124,'[1]2. Child Protection'!$B$8:$BE$226,'[1]2. Child Protection'!G$1,FALSE)=F124,"",VLOOKUP($A124,'[1]2. Child Protection'!$B$8:$BE$226,'[1]2. Child Protection'!G$1,FALSE)-F124)</f>
        <v/>
      </c>
      <c r="O124" s="13" t="str">
        <f>IF(VLOOKUP($A124,'[1]2. Child Protection'!$B$8:$BE$226,'[1]2. Child Protection'!H$1,FALSE)=G124,"",VLOOKUP($A124,'[1]2. Child Protection'!$B$8:$BE$226,'[1]2. Child Protection'!H$1,FALSE))</f>
        <v/>
      </c>
      <c r="P124" s="1" t="str">
        <f>IF(VLOOKUP($A124,'[1]2. Child Protection'!$B$8:$BE$226,'[1]2. Child Protection'!I$1,FALSE)=H124,"",VLOOKUP($A124,'[1]2. Child Protection'!$B$8:$BE$226,'[1]2. Child Protection'!I$1,FALSE))</f>
        <v>MICS 2015, UNICEF and ILO calculations</v>
      </c>
    </row>
    <row r="125" spans="1:18" s="1" customFormat="1" x14ac:dyDescent="0.35">
      <c r="A125" s="11" t="s">
        <v>183</v>
      </c>
      <c r="B125" s="12" t="s">
        <v>22</v>
      </c>
      <c r="C125" s="12" t="s">
        <v>22</v>
      </c>
      <c r="D125" s="12" t="s">
        <v>22</v>
      </c>
      <c r="E125" s="12" t="s">
        <v>22</v>
      </c>
      <c r="F125" s="12" t="s">
        <v>22</v>
      </c>
      <c r="G125" s="12" t="s">
        <v>22</v>
      </c>
      <c r="H125" s="14" t="s">
        <v>22</v>
      </c>
      <c r="J125" s="13" t="str">
        <f>IF(VLOOKUP($A125,'[1]2. Child Protection'!$B$8:$BE$226,'[1]2. Child Protection'!C$1,FALSE)=B125,"",VLOOKUP($A125,'[1]2. Child Protection'!$B$8:$BE$226,'[1]2. Child Protection'!C$1,FALSE)-B125)</f>
        <v/>
      </c>
      <c r="K125" s="13">
        <f>IF(VLOOKUP($A125,'[1]2. Child Protection'!$B$8:$BE$226,'[1]2. Child Protection'!D$1,FALSE)=C125,"",VLOOKUP($A125,'[1]2. Child Protection'!$B$8:$BE$226,'[1]2. Child Protection'!D$1,FALSE))</f>
        <v>0</v>
      </c>
      <c r="L125" s="13" t="str">
        <f>IF(VLOOKUP($A125,'[1]2. Child Protection'!$B$8:$BE$226,'[1]2. Child Protection'!E$1,FALSE)=D125,"",VLOOKUP($A125,'[1]2. Child Protection'!$B$8:$BE$226,'[1]2. Child Protection'!E$1,FALSE)-D125)</f>
        <v/>
      </c>
      <c r="M125" s="13">
        <f>IF(VLOOKUP($A125,'[1]2. Child Protection'!$B$8:$BE$226,'[1]2. Child Protection'!F$1,FALSE)=E125,"",VLOOKUP($A125,'[1]2. Child Protection'!$B$8:$BE$226,'[1]2. Child Protection'!F$1,FALSE))</f>
        <v>0</v>
      </c>
      <c r="N125" s="13" t="str">
        <f>IF(VLOOKUP($A125,'[1]2. Child Protection'!$B$8:$BE$226,'[1]2. Child Protection'!G$1,FALSE)=F125,"",VLOOKUP($A125,'[1]2. Child Protection'!$B$8:$BE$226,'[1]2. Child Protection'!G$1,FALSE)-F125)</f>
        <v/>
      </c>
      <c r="O125" s="13">
        <f>IF(VLOOKUP($A125,'[1]2. Child Protection'!$B$8:$BE$226,'[1]2. Child Protection'!H$1,FALSE)=G125,"",VLOOKUP($A125,'[1]2. Child Protection'!$B$8:$BE$226,'[1]2. Child Protection'!H$1,FALSE))</f>
        <v>0</v>
      </c>
      <c r="P125" s="1">
        <f>IF(VLOOKUP($A125,'[1]2. Child Protection'!$B$8:$BE$226,'[1]2. Child Protection'!I$1,FALSE)=H125,"",VLOOKUP($A125,'[1]2. Child Protection'!$B$8:$BE$226,'[1]2. Child Protection'!I$1,FALSE))</f>
        <v>0</v>
      </c>
    </row>
    <row r="126" spans="1:18" s="1" customFormat="1" x14ac:dyDescent="0.35">
      <c r="A126" s="11" t="s">
        <v>184</v>
      </c>
      <c r="B126" s="12">
        <v>4.7</v>
      </c>
      <c r="C126" s="13" t="s">
        <v>12</v>
      </c>
      <c r="D126" s="12">
        <v>5.5</v>
      </c>
      <c r="E126" s="13" t="s">
        <v>12</v>
      </c>
      <c r="F126" s="12">
        <v>3.9</v>
      </c>
      <c r="G126" s="13" t="s">
        <v>12</v>
      </c>
      <c r="H126" s="14" t="s">
        <v>89</v>
      </c>
      <c r="J126" s="13">
        <f>IF(VLOOKUP($A126,'[1]2. Child Protection'!$B$8:$BE$226,'[1]2. Child Protection'!C$1,FALSE)=B126,"",VLOOKUP($A126,'[1]2. Child Protection'!$B$8:$BE$226,'[1]2. Child Protection'!C$1,FALSE)-B126)</f>
        <v>1.2999999999999998</v>
      </c>
      <c r="K126" s="13" t="str">
        <f>IF(VLOOKUP($A126,'[1]2. Child Protection'!$B$8:$BE$226,'[1]2. Child Protection'!D$1,FALSE)=C126,"",VLOOKUP($A126,'[1]2. Child Protection'!$B$8:$BE$226,'[1]2. Child Protection'!D$1,FALSE))</f>
        <v/>
      </c>
      <c r="L126" s="13">
        <f>IF(VLOOKUP($A126,'[1]2. Child Protection'!$B$8:$BE$226,'[1]2. Child Protection'!E$1,FALSE)=D126,"",VLOOKUP($A126,'[1]2. Child Protection'!$B$8:$BE$226,'[1]2. Child Protection'!E$1,FALSE)-D126)</f>
        <v>-2.1</v>
      </c>
      <c r="M126" s="13" t="str">
        <f>IF(VLOOKUP($A126,'[1]2. Child Protection'!$B$8:$BE$226,'[1]2. Child Protection'!F$1,FALSE)=E126,"",VLOOKUP($A126,'[1]2. Child Protection'!$B$8:$BE$226,'[1]2. Child Protection'!F$1,FALSE))</f>
        <v/>
      </c>
      <c r="N126" s="13">
        <f>IF(VLOOKUP($A126,'[1]2. Child Protection'!$B$8:$BE$226,'[1]2. Child Protection'!G$1,FALSE)=F126,"",VLOOKUP($A126,'[1]2. Child Protection'!$B$8:$BE$226,'[1]2. Child Protection'!G$1,FALSE)-F126)</f>
        <v>0.80000000000000027</v>
      </c>
      <c r="O126" s="13" t="str">
        <f>IF(VLOOKUP($A126,'[1]2. Child Protection'!$B$8:$BE$226,'[1]2. Child Protection'!H$1,FALSE)=G126,"",VLOOKUP($A126,'[1]2. Child Protection'!$B$8:$BE$226,'[1]2. Child Protection'!H$1,FALSE))</f>
        <v/>
      </c>
      <c r="P126" s="1" t="str">
        <f>IF(VLOOKUP($A126,'[1]2. Child Protection'!$B$8:$BE$226,'[1]2. Child Protection'!I$1,FALSE)=H126,"",VLOOKUP($A126,'[1]2. Child Protection'!$B$8:$BE$226,'[1]2. Child Protection'!I$1,FALSE))</f>
        <v>ENTI 2019, UNICEF and ILO calculations</v>
      </c>
      <c r="R126" s="37"/>
    </row>
    <row r="127" spans="1:18" s="1" customFormat="1" x14ac:dyDescent="0.35">
      <c r="A127" s="11" t="s">
        <v>185</v>
      </c>
      <c r="B127" s="12" t="s">
        <v>22</v>
      </c>
      <c r="C127" s="13" t="s">
        <v>22</v>
      </c>
      <c r="D127" s="12" t="s">
        <v>22</v>
      </c>
      <c r="E127" s="13" t="s">
        <v>22</v>
      </c>
      <c r="F127" s="12" t="s">
        <v>22</v>
      </c>
      <c r="G127" s="13" t="s">
        <v>22</v>
      </c>
      <c r="H127" s="14" t="s">
        <v>22</v>
      </c>
      <c r="J127" s="13" t="str">
        <f>IF(VLOOKUP($A127,'[1]2. Child Protection'!$B$8:$BE$226,'[1]2. Child Protection'!C$1,FALSE)=B127,"",VLOOKUP($A127,'[1]2. Child Protection'!$B$8:$BE$226,'[1]2. Child Protection'!C$1,FALSE)-B127)</f>
        <v/>
      </c>
      <c r="K127" s="13">
        <f>IF(VLOOKUP($A127,'[1]2. Child Protection'!$B$8:$BE$226,'[1]2. Child Protection'!D$1,FALSE)=C127,"",VLOOKUP($A127,'[1]2. Child Protection'!$B$8:$BE$226,'[1]2. Child Protection'!D$1,FALSE))</f>
        <v>0</v>
      </c>
      <c r="L127" s="13" t="str">
        <f>IF(VLOOKUP($A127,'[1]2. Child Protection'!$B$8:$BE$226,'[1]2. Child Protection'!E$1,FALSE)=D127,"",VLOOKUP($A127,'[1]2. Child Protection'!$B$8:$BE$226,'[1]2. Child Protection'!E$1,FALSE)-D127)</f>
        <v/>
      </c>
      <c r="M127" s="13">
        <f>IF(VLOOKUP($A127,'[1]2. Child Protection'!$B$8:$BE$226,'[1]2. Child Protection'!F$1,FALSE)=E127,"",VLOOKUP($A127,'[1]2. Child Protection'!$B$8:$BE$226,'[1]2. Child Protection'!F$1,FALSE))</f>
        <v>0</v>
      </c>
      <c r="N127" s="13" t="str">
        <f>IF(VLOOKUP($A127,'[1]2. Child Protection'!$B$8:$BE$226,'[1]2. Child Protection'!G$1,FALSE)=F127,"",VLOOKUP($A127,'[1]2. Child Protection'!$B$8:$BE$226,'[1]2. Child Protection'!G$1,FALSE)-F127)</f>
        <v/>
      </c>
      <c r="O127" s="13">
        <f>IF(VLOOKUP($A127,'[1]2. Child Protection'!$B$8:$BE$226,'[1]2. Child Protection'!H$1,FALSE)=G127,"",VLOOKUP($A127,'[1]2. Child Protection'!$B$8:$BE$226,'[1]2. Child Protection'!H$1,FALSE))</f>
        <v>0</v>
      </c>
      <c r="P127" s="1">
        <f>IF(VLOOKUP($A127,'[1]2. Child Protection'!$B$8:$BE$226,'[1]2. Child Protection'!I$1,FALSE)=H127,"",VLOOKUP($A127,'[1]2. Child Protection'!$B$8:$BE$226,'[1]2. Child Protection'!I$1,FALSE))</f>
        <v>0</v>
      </c>
    </row>
    <row r="128" spans="1:18" s="1" customFormat="1" x14ac:dyDescent="0.35">
      <c r="A128" s="11" t="s">
        <v>186</v>
      </c>
      <c r="B128" s="12" t="s">
        <v>22</v>
      </c>
      <c r="C128" s="13" t="s">
        <v>22</v>
      </c>
      <c r="D128" s="12" t="s">
        <v>22</v>
      </c>
      <c r="E128" s="13" t="s">
        <v>22</v>
      </c>
      <c r="F128" s="12" t="s">
        <v>22</v>
      </c>
      <c r="G128" s="13" t="s">
        <v>22</v>
      </c>
      <c r="H128" s="14" t="s">
        <v>22</v>
      </c>
      <c r="J128" s="13" t="str">
        <f>IF(VLOOKUP($A128,'[1]2. Child Protection'!$B$8:$BE$226,'[1]2. Child Protection'!C$1,FALSE)=B128,"",VLOOKUP($A128,'[1]2. Child Protection'!$B$8:$BE$226,'[1]2. Child Protection'!C$1,FALSE)-B128)</f>
        <v/>
      </c>
      <c r="K128" s="13">
        <f>IF(VLOOKUP($A128,'[1]2. Child Protection'!$B$8:$BE$226,'[1]2. Child Protection'!D$1,FALSE)=C128,"",VLOOKUP($A128,'[1]2. Child Protection'!$B$8:$BE$226,'[1]2. Child Protection'!D$1,FALSE))</f>
        <v>0</v>
      </c>
      <c r="L128" s="13" t="str">
        <f>IF(VLOOKUP($A128,'[1]2. Child Protection'!$B$8:$BE$226,'[1]2. Child Protection'!E$1,FALSE)=D128,"",VLOOKUP($A128,'[1]2. Child Protection'!$B$8:$BE$226,'[1]2. Child Protection'!E$1,FALSE)-D128)</f>
        <v/>
      </c>
      <c r="M128" s="13">
        <f>IF(VLOOKUP($A128,'[1]2. Child Protection'!$B$8:$BE$226,'[1]2. Child Protection'!F$1,FALSE)=E128,"",VLOOKUP($A128,'[1]2. Child Protection'!$B$8:$BE$226,'[1]2. Child Protection'!F$1,FALSE))</f>
        <v>0</v>
      </c>
      <c r="N128" s="13" t="str">
        <f>IF(VLOOKUP($A128,'[1]2. Child Protection'!$B$8:$BE$226,'[1]2. Child Protection'!G$1,FALSE)=F128,"",VLOOKUP($A128,'[1]2. Child Protection'!$B$8:$BE$226,'[1]2. Child Protection'!G$1,FALSE)-F128)</f>
        <v/>
      </c>
      <c r="O128" s="13">
        <f>IF(VLOOKUP($A128,'[1]2. Child Protection'!$B$8:$BE$226,'[1]2. Child Protection'!H$1,FALSE)=G128,"",VLOOKUP($A128,'[1]2. Child Protection'!$B$8:$BE$226,'[1]2. Child Protection'!H$1,FALSE))</f>
        <v>0</v>
      </c>
      <c r="P128" s="1">
        <f>IF(VLOOKUP($A128,'[1]2. Child Protection'!$B$8:$BE$226,'[1]2. Child Protection'!I$1,FALSE)=H128,"",VLOOKUP($A128,'[1]2. Child Protection'!$B$8:$BE$226,'[1]2. Child Protection'!I$1,FALSE))</f>
        <v>0</v>
      </c>
    </row>
    <row r="129" spans="1:18" s="1" customFormat="1" x14ac:dyDescent="0.35">
      <c r="A129" s="11" t="s">
        <v>187</v>
      </c>
      <c r="B129" s="12">
        <v>14.7</v>
      </c>
      <c r="C129" s="13" t="s">
        <v>12</v>
      </c>
      <c r="D129" s="12">
        <v>16.100000000000001</v>
      </c>
      <c r="E129" s="13" t="s">
        <v>12</v>
      </c>
      <c r="F129" s="12">
        <v>13.2</v>
      </c>
      <c r="G129" s="13" t="s">
        <v>12</v>
      </c>
      <c r="H129" s="14" t="s">
        <v>56</v>
      </c>
      <c r="J129" s="13" t="str">
        <f>IF(VLOOKUP($A129,'[1]2. Child Protection'!$B$8:$BE$226,'[1]2. Child Protection'!C$1,FALSE)=B129,"",VLOOKUP($A129,'[1]2. Child Protection'!$B$8:$BE$226,'[1]2. Child Protection'!C$1,FALSE)-B129)</f>
        <v/>
      </c>
      <c r="K129" s="13" t="str">
        <f>IF(VLOOKUP($A129,'[1]2. Child Protection'!$B$8:$BE$226,'[1]2. Child Protection'!D$1,FALSE)=C129,"",VLOOKUP($A129,'[1]2. Child Protection'!$B$8:$BE$226,'[1]2. Child Protection'!D$1,FALSE))</f>
        <v/>
      </c>
      <c r="L129" s="13" t="str">
        <f>IF(VLOOKUP($A129,'[1]2. Child Protection'!$B$8:$BE$226,'[1]2. Child Protection'!E$1,FALSE)=D129,"",VLOOKUP($A129,'[1]2. Child Protection'!$B$8:$BE$226,'[1]2. Child Protection'!E$1,FALSE)-D129)</f>
        <v/>
      </c>
      <c r="M129" s="13" t="str">
        <f>IF(VLOOKUP($A129,'[1]2. Child Protection'!$B$8:$BE$226,'[1]2. Child Protection'!F$1,FALSE)=E129,"",VLOOKUP($A129,'[1]2. Child Protection'!$B$8:$BE$226,'[1]2. Child Protection'!F$1,FALSE))</f>
        <v/>
      </c>
      <c r="N129" s="13" t="str">
        <f>IF(VLOOKUP($A129,'[1]2. Child Protection'!$B$8:$BE$226,'[1]2. Child Protection'!G$1,FALSE)=F129,"",VLOOKUP($A129,'[1]2. Child Protection'!$B$8:$BE$226,'[1]2. Child Protection'!G$1,FALSE)-F129)</f>
        <v/>
      </c>
      <c r="O129" s="13" t="str">
        <f>IF(VLOOKUP($A129,'[1]2. Child Protection'!$B$8:$BE$226,'[1]2. Child Protection'!H$1,FALSE)=G129,"",VLOOKUP($A129,'[1]2. Child Protection'!$B$8:$BE$226,'[1]2. Child Protection'!H$1,FALSE))</f>
        <v/>
      </c>
      <c r="P129" s="1" t="str">
        <f>IF(VLOOKUP($A129,'[1]2. Child Protection'!$B$8:$BE$226,'[1]2. Child Protection'!I$1,FALSE)=H129,"",VLOOKUP($A129,'[1]2. Child Protection'!$B$8:$BE$226,'[1]2. Child Protection'!I$1,FALSE))</f>
        <v>MICS 2018, UNICEF and ILO calculations</v>
      </c>
    </row>
    <row r="130" spans="1:18" s="1" customFormat="1" x14ac:dyDescent="0.35">
      <c r="A130" s="11" t="s">
        <v>188</v>
      </c>
      <c r="B130" s="12">
        <v>7.7</v>
      </c>
      <c r="C130" s="12" t="s">
        <v>12</v>
      </c>
      <c r="D130" s="12">
        <v>8.5</v>
      </c>
      <c r="E130" s="12" t="s">
        <v>12</v>
      </c>
      <c r="F130" s="12">
        <v>7</v>
      </c>
      <c r="G130" s="12" t="s">
        <v>12</v>
      </c>
      <c r="H130" s="14" t="s">
        <v>56</v>
      </c>
      <c r="J130" s="13" t="str">
        <f>IF(VLOOKUP($A130,'[1]2. Child Protection'!$B$8:$BE$226,'[1]2. Child Protection'!C$1,FALSE)=B130,"",VLOOKUP($A130,'[1]2. Child Protection'!$B$8:$BE$226,'[1]2. Child Protection'!C$1,FALSE)-B130)</f>
        <v/>
      </c>
      <c r="K130" s="13" t="str">
        <f>IF(VLOOKUP($A130,'[1]2. Child Protection'!$B$8:$BE$226,'[1]2. Child Protection'!D$1,FALSE)=C130,"",VLOOKUP($A130,'[1]2. Child Protection'!$B$8:$BE$226,'[1]2. Child Protection'!D$1,FALSE))</f>
        <v/>
      </c>
      <c r="L130" s="13" t="str">
        <f>IF(VLOOKUP($A130,'[1]2. Child Protection'!$B$8:$BE$226,'[1]2. Child Protection'!E$1,FALSE)=D130,"",VLOOKUP($A130,'[1]2. Child Protection'!$B$8:$BE$226,'[1]2. Child Protection'!E$1,FALSE)-D130)</f>
        <v/>
      </c>
      <c r="M130" s="13" t="str">
        <f>IF(VLOOKUP($A130,'[1]2. Child Protection'!$B$8:$BE$226,'[1]2. Child Protection'!F$1,FALSE)=E130,"",VLOOKUP($A130,'[1]2. Child Protection'!$B$8:$BE$226,'[1]2. Child Protection'!F$1,FALSE))</f>
        <v/>
      </c>
      <c r="N130" s="13" t="str">
        <f>IF(VLOOKUP($A130,'[1]2. Child Protection'!$B$8:$BE$226,'[1]2. Child Protection'!G$1,FALSE)=F130,"",VLOOKUP($A130,'[1]2. Child Protection'!$B$8:$BE$226,'[1]2. Child Protection'!G$1,FALSE)-F130)</f>
        <v/>
      </c>
      <c r="O130" s="13" t="str">
        <f>IF(VLOOKUP($A130,'[1]2. Child Protection'!$B$8:$BE$226,'[1]2. Child Protection'!H$1,FALSE)=G130,"",VLOOKUP($A130,'[1]2. Child Protection'!$B$8:$BE$226,'[1]2. Child Protection'!H$1,FALSE))</f>
        <v/>
      </c>
      <c r="P130" s="1" t="str">
        <f>IF(VLOOKUP($A130,'[1]2. Child Protection'!$B$8:$BE$226,'[1]2. Child Protection'!I$1,FALSE)=H130,"",VLOOKUP($A130,'[1]2. Child Protection'!$B$8:$BE$226,'[1]2. Child Protection'!I$1,FALSE))</f>
        <v>MICS 2018, UNICEF and ILO calculations</v>
      </c>
    </row>
    <row r="131" spans="1:18" s="1" customFormat="1" x14ac:dyDescent="0.35">
      <c r="A131" s="11" t="s">
        <v>189</v>
      </c>
      <c r="B131" s="12" t="s">
        <v>22</v>
      </c>
      <c r="C131" s="12" t="s">
        <v>22</v>
      </c>
      <c r="D131" s="12" t="s">
        <v>22</v>
      </c>
      <c r="E131" s="12" t="s">
        <v>22</v>
      </c>
      <c r="F131" s="12" t="s">
        <v>22</v>
      </c>
      <c r="G131" s="12" t="s">
        <v>22</v>
      </c>
      <c r="H131" s="14" t="s">
        <v>22</v>
      </c>
      <c r="J131" s="13" t="str">
        <f>IF(VLOOKUP($A131,'[1]2. Child Protection'!$B$8:$BE$226,'[1]2. Child Protection'!C$1,FALSE)=B131,"",VLOOKUP($A131,'[1]2. Child Protection'!$B$8:$BE$226,'[1]2. Child Protection'!C$1,FALSE)-B131)</f>
        <v/>
      </c>
      <c r="K131" s="13">
        <f>IF(VLOOKUP($A131,'[1]2. Child Protection'!$B$8:$BE$226,'[1]2. Child Protection'!D$1,FALSE)=C131,"",VLOOKUP($A131,'[1]2. Child Protection'!$B$8:$BE$226,'[1]2. Child Protection'!D$1,FALSE))</f>
        <v>0</v>
      </c>
      <c r="L131" s="13" t="str">
        <f>IF(VLOOKUP($A131,'[1]2. Child Protection'!$B$8:$BE$226,'[1]2. Child Protection'!E$1,FALSE)=D131,"",VLOOKUP($A131,'[1]2. Child Protection'!$B$8:$BE$226,'[1]2. Child Protection'!E$1,FALSE)-D131)</f>
        <v/>
      </c>
      <c r="M131" s="13">
        <f>IF(VLOOKUP($A131,'[1]2. Child Protection'!$B$8:$BE$226,'[1]2. Child Protection'!F$1,FALSE)=E131,"",VLOOKUP($A131,'[1]2. Child Protection'!$B$8:$BE$226,'[1]2. Child Protection'!F$1,FALSE))</f>
        <v>0</v>
      </c>
      <c r="N131" s="13" t="str">
        <f>IF(VLOOKUP($A131,'[1]2. Child Protection'!$B$8:$BE$226,'[1]2. Child Protection'!G$1,FALSE)=F131,"",VLOOKUP($A131,'[1]2. Child Protection'!$B$8:$BE$226,'[1]2. Child Protection'!G$1,FALSE)-F131)</f>
        <v/>
      </c>
      <c r="O131" s="13">
        <f>IF(VLOOKUP($A131,'[1]2. Child Protection'!$B$8:$BE$226,'[1]2. Child Protection'!H$1,FALSE)=G131,"",VLOOKUP($A131,'[1]2. Child Protection'!$B$8:$BE$226,'[1]2. Child Protection'!H$1,FALSE))</f>
        <v>0</v>
      </c>
      <c r="P131" s="1">
        <f>IF(VLOOKUP($A131,'[1]2. Child Protection'!$B$8:$BE$226,'[1]2. Child Protection'!I$1,FALSE)=H131,"",VLOOKUP($A131,'[1]2. Child Protection'!$B$8:$BE$226,'[1]2. Child Protection'!I$1,FALSE))</f>
        <v>0</v>
      </c>
    </row>
    <row r="132" spans="1:18" s="1" customFormat="1" x14ac:dyDescent="0.35">
      <c r="A132" s="11" t="s">
        <v>190</v>
      </c>
      <c r="B132" s="12" t="s">
        <v>22</v>
      </c>
      <c r="C132" s="12" t="s">
        <v>22</v>
      </c>
      <c r="D132" s="12" t="s">
        <v>22</v>
      </c>
      <c r="E132" s="12" t="s">
        <v>22</v>
      </c>
      <c r="F132" s="12" t="s">
        <v>22</v>
      </c>
      <c r="G132" s="12" t="s">
        <v>22</v>
      </c>
      <c r="H132" s="14" t="s">
        <v>22</v>
      </c>
      <c r="J132" s="13" t="str">
        <f>IF(VLOOKUP($A132,'[1]2. Child Protection'!$B$8:$BE$226,'[1]2. Child Protection'!C$1,FALSE)=B132,"",VLOOKUP($A132,'[1]2. Child Protection'!$B$8:$BE$226,'[1]2. Child Protection'!C$1,FALSE)-B132)</f>
        <v/>
      </c>
      <c r="K132" s="13">
        <f>IF(VLOOKUP($A132,'[1]2. Child Protection'!$B$8:$BE$226,'[1]2. Child Protection'!D$1,FALSE)=C132,"",VLOOKUP($A132,'[1]2. Child Protection'!$B$8:$BE$226,'[1]2. Child Protection'!D$1,FALSE))</f>
        <v>0</v>
      </c>
      <c r="L132" s="13" t="str">
        <f>IF(VLOOKUP($A132,'[1]2. Child Protection'!$B$8:$BE$226,'[1]2. Child Protection'!E$1,FALSE)=D132,"",VLOOKUP($A132,'[1]2. Child Protection'!$B$8:$BE$226,'[1]2. Child Protection'!E$1,FALSE)-D132)</f>
        <v/>
      </c>
      <c r="M132" s="13">
        <f>IF(VLOOKUP($A132,'[1]2. Child Protection'!$B$8:$BE$226,'[1]2. Child Protection'!F$1,FALSE)=E132,"",VLOOKUP($A132,'[1]2. Child Protection'!$B$8:$BE$226,'[1]2. Child Protection'!F$1,FALSE))</f>
        <v>0</v>
      </c>
      <c r="N132" s="13" t="str">
        <f>IF(VLOOKUP($A132,'[1]2. Child Protection'!$B$8:$BE$226,'[1]2. Child Protection'!G$1,FALSE)=F132,"",VLOOKUP($A132,'[1]2. Child Protection'!$B$8:$BE$226,'[1]2. Child Protection'!G$1,FALSE)-F132)</f>
        <v/>
      </c>
      <c r="O132" s="13">
        <f>IF(VLOOKUP($A132,'[1]2. Child Protection'!$B$8:$BE$226,'[1]2. Child Protection'!H$1,FALSE)=G132,"",VLOOKUP($A132,'[1]2. Child Protection'!$B$8:$BE$226,'[1]2. Child Protection'!H$1,FALSE))</f>
        <v>0</v>
      </c>
      <c r="P132" s="1">
        <f>IF(VLOOKUP($A132,'[1]2. Child Protection'!$B$8:$BE$226,'[1]2. Child Protection'!I$1,FALSE)=H132,"",VLOOKUP($A132,'[1]2. Child Protection'!$B$8:$BE$226,'[1]2. Child Protection'!I$1,FALSE))</f>
        <v>0</v>
      </c>
    </row>
    <row r="133" spans="1:18" s="1" customFormat="1" x14ac:dyDescent="0.35">
      <c r="A133" s="11" t="s">
        <v>191</v>
      </c>
      <c r="B133" s="12" t="s">
        <v>22</v>
      </c>
      <c r="C133" s="13" t="s">
        <v>22</v>
      </c>
      <c r="D133" s="12" t="s">
        <v>22</v>
      </c>
      <c r="E133" s="13" t="s">
        <v>22</v>
      </c>
      <c r="F133" s="12" t="s">
        <v>22</v>
      </c>
      <c r="G133" s="13" t="s">
        <v>22</v>
      </c>
      <c r="H133" s="14" t="s">
        <v>22</v>
      </c>
      <c r="J133" s="13" t="str">
        <f>IF(VLOOKUP($A133,'[1]2. Child Protection'!$B$8:$BE$226,'[1]2. Child Protection'!C$1,FALSE)=B133,"",VLOOKUP($A133,'[1]2. Child Protection'!$B$8:$BE$226,'[1]2. Child Protection'!C$1,FALSE)-B133)</f>
        <v/>
      </c>
      <c r="K133" s="13">
        <f>IF(VLOOKUP($A133,'[1]2. Child Protection'!$B$8:$BE$226,'[1]2. Child Protection'!D$1,FALSE)=C133,"",VLOOKUP($A133,'[1]2. Child Protection'!$B$8:$BE$226,'[1]2. Child Protection'!D$1,FALSE))</f>
        <v>0</v>
      </c>
      <c r="L133" s="13" t="str">
        <f>IF(VLOOKUP($A133,'[1]2. Child Protection'!$B$8:$BE$226,'[1]2. Child Protection'!E$1,FALSE)=D133,"",VLOOKUP($A133,'[1]2. Child Protection'!$B$8:$BE$226,'[1]2. Child Protection'!E$1,FALSE)-D133)</f>
        <v/>
      </c>
      <c r="M133" s="13">
        <f>IF(VLOOKUP($A133,'[1]2. Child Protection'!$B$8:$BE$226,'[1]2. Child Protection'!F$1,FALSE)=E133,"",VLOOKUP($A133,'[1]2. Child Protection'!$B$8:$BE$226,'[1]2. Child Protection'!F$1,FALSE))</f>
        <v>0</v>
      </c>
      <c r="N133" s="13" t="str">
        <f>IF(VLOOKUP($A133,'[1]2. Child Protection'!$B$8:$BE$226,'[1]2. Child Protection'!G$1,FALSE)=F133,"",VLOOKUP($A133,'[1]2. Child Protection'!$B$8:$BE$226,'[1]2. Child Protection'!G$1,FALSE)-F133)</f>
        <v/>
      </c>
      <c r="O133" s="13">
        <f>IF(VLOOKUP($A133,'[1]2. Child Protection'!$B$8:$BE$226,'[1]2. Child Protection'!H$1,FALSE)=G133,"",VLOOKUP($A133,'[1]2. Child Protection'!$B$8:$BE$226,'[1]2. Child Protection'!H$1,FALSE))</f>
        <v>0</v>
      </c>
      <c r="P133" s="1">
        <f>IF(VLOOKUP($A133,'[1]2. Child Protection'!$B$8:$BE$226,'[1]2. Child Protection'!I$1,FALSE)=H133,"",VLOOKUP($A133,'[1]2. Child Protection'!$B$8:$BE$226,'[1]2. Child Protection'!I$1,FALSE))</f>
        <v>0</v>
      </c>
    </row>
    <row r="134" spans="1:18" s="1" customFormat="1" x14ac:dyDescent="0.35">
      <c r="A134" s="11" t="s">
        <v>192</v>
      </c>
      <c r="B134" s="12">
        <v>9.9</v>
      </c>
      <c r="C134" s="12" t="s">
        <v>12</v>
      </c>
      <c r="D134" s="12">
        <v>10.199999999999999</v>
      </c>
      <c r="E134" s="12" t="s">
        <v>12</v>
      </c>
      <c r="F134" s="12">
        <v>9.6999999999999993</v>
      </c>
      <c r="G134" s="12" t="s">
        <v>12</v>
      </c>
      <c r="H134" s="14" t="s">
        <v>94</v>
      </c>
      <c r="J134" s="13" t="str">
        <f>IF(VLOOKUP($A134,'[1]2. Child Protection'!$B$8:$BE$226,'[1]2. Child Protection'!C$1,FALSE)=B134,"",VLOOKUP($A134,'[1]2. Child Protection'!$B$8:$BE$226,'[1]2. Child Protection'!C$1,FALSE)-B134)</f>
        <v/>
      </c>
      <c r="K134" s="13" t="str">
        <f>IF(VLOOKUP($A134,'[1]2. Child Protection'!$B$8:$BE$226,'[1]2. Child Protection'!D$1,FALSE)=C134,"",VLOOKUP($A134,'[1]2. Child Protection'!$B$8:$BE$226,'[1]2. Child Protection'!D$1,FALSE))</f>
        <v>y</v>
      </c>
      <c r="L134" s="13" t="str">
        <f>IF(VLOOKUP($A134,'[1]2. Child Protection'!$B$8:$BE$226,'[1]2. Child Protection'!E$1,FALSE)=D134,"",VLOOKUP($A134,'[1]2. Child Protection'!$B$8:$BE$226,'[1]2. Child Protection'!E$1,FALSE)-D134)</f>
        <v/>
      </c>
      <c r="M134" s="13" t="str">
        <f>IF(VLOOKUP($A134,'[1]2. Child Protection'!$B$8:$BE$226,'[1]2. Child Protection'!F$1,FALSE)=E134,"",VLOOKUP($A134,'[1]2. Child Protection'!$B$8:$BE$226,'[1]2. Child Protection'!F$1,FALSE))</f>
        <v>y</v>
      </c>
      <c r="N134" s="13" t="str">
        <f>IF(VLOOKUP($A134,'[1]2. Child Protection'!$B$8:$BE$226,'[1]2. Child Protection'!G$1,FALSE)=F134,"",VLOOKUP($A134,'[1]2. Child Protection'!$B$8:$BE$226,'[1]2. Child Protection'!G$1,FALSE)-F134)</f>
        <v/>
      </c>
      <c r="O134" s="13" t="str">
        <f>IF(VLOOKUP($A134,'[1]2. Child Protection'!$B$8:$BE$226,'[1]2. Child Protection'!H$1,FALSE)=G134,"",VLOOKUP($A134,'[1]2. Child Protection'!$B$8:$BE$226,'[1]2. Child Protection'!H$1,FALSE))</f>
        <v>y</v>
      </c>
      <c r="P134" s="1" t="str">
        <f>IF(VLOOKUP($A134,'[1]2. Child Protection'!$B$8:$BE$226,'[1]2. Child Protection'!I$1,FALSE)=H134,"",VLOOKUP($A134,'[1]2. Child Protection'!$B$8:$BE$226,'[1]2. Child Protection'!I$1,FALSE))</f>
        <v>LFS 2015, UNICEF and ILO calculations</v>
      </c>
    </row>
    <row r="135" spans="1:18" s="1" customFormat="1" x14ac:dyDescent="0.35">
      <c r="A135" s="11" t="s">
        <v>193</v>
      </c>
      <c r="B135" s="12" t="s">
        <v>22</v>
      </c>
      <c r="C135" s="12" t="s">
        <v>22</v>
      </c>
      <c r="D135" s="12" t="s">
        <v>22</v>
      </c>
      <c r="E135" s="12" t="s">
        <v>22</v>
      </c>
      <c r="F135" s="12" t="s">
        <v>22</v>
      </c>
      <c r="G135" s="12" t="s">
        <v>22</v>
      </c>
      <c r="H135" s="14" t="s">
        <v>22</v>
      </c>
      <c r="J135" s="13" t="str">
        <f>IF(VLOOKUP($A135,'[1]2. Child Protection'!$B$8:$BE$226,'[1]2. Child Protection'!C$1,FALSE)=B135,"",VLOOKUP($A135,'[1]2. Child Protection'!$B$8:$BE$226,'[1]2. Child Protection'!C$1,FALSE)-B135)</f>
        <v/>
      </c>
      <c r="K135" s="13">
        <f>IF(VLOOKUP($A135,'[1]2. Child Protection'!$B$8:$BE$226,'[1]2. Child Protection'!D$1,FALSE)=C135,"",VLOOKUP($A135,'[1]2. Child Protection'!$B$8:$BE$226,'[1]2. Child Protection'!D$1,FALSE))</f>
        <v>0</v>
      </c>
      <c r="L135" s="13" t="str">
        <f>IF(VLOOKUP($A135,'[1]2. Child Protection'!$B$8:$BE$226,'[1]2. Child Protection'!E$1,FALSE)=D135,"",VLOOKUP($A135,'[1]2. Child Protection'!$B$8:$BE$226,'[1]2. Child Protection'!E$1,FALSE)-D135)</f>
        <v/>
      </c>
      <c r="M135" s="13">
        <f>IF(VLOOKUP($A135,'[1]2. Child Protection'!$B$8:$BE$226,'[1]2. Child Protection'!F$1,FALSE)=E135,"",VLOOKUP($A135,'[1]2. Child Protection'!$B$8:$BE$226,'[1]2. Child Protection'!F$1,FALSE))</f>
        <v>0</v>
      </c>
      <c r="N135" s="13" t="str">
        <f>IF(VLOOKUP($A135,'[1]2. Child Protection'!$B$8:$BE$226,'[1]2. Child Protection'!G$1,FALSE)=F135,"",VLOOKUP($A135,'[1]2. Child Protection'!$B$8:$BE$226,'[1]2. Child Protection'!G$1,FALSE)-F135)</f>
        <v/>
      </c>
      <c r="O135" s="13">
        <f>IF(VLOOKUP($A135,'[1]2. Child Protection'!$B$8:$BE$226,'[1]2. Child Protection'!H$1,FALSE)=G135,"",VLOOKUP($A135,'[1]2. Child Protection'!$B$8:$BE$226,'[1]2. Child Protection'!H$1,FALSE))</f>
        <v>0</v>
      </c>
      <c r="P135" s="1">
        <f>IF(VLOOKUP($A135,'[1]2. Child Protection'!$B$8:$BE$226,'[1]2. Child Protection'!I$1,FALSE)=H135,"",VLOOKUP($A135,'[1]2. Child Protection'!$B$8:$BE$226,'[1]2. Child Protection'!I$1,FALSE))</f>
        <v>0</v>
      </c>
    </row>
    <row r="136" spans="1:18" s="1" customFormat="1" x14ac:dyDescent="0.35">
      <c r="A136" s="11" t="s">
        <v>194</v>
      </c>
      <c r="B136" s="12" t="s">
        <v>22</v>
      </c>
      <c r="C136" s="13" t="s">
        <v>22</v>
      </c>
      <c r="D136" s="12" t="s">
        <v>22</v>
      </c>
      <c r="E136" s="13" t="s">
        <v>22</v>
      </c>
      <c r="F136" s="12" t="s">
        <v>22</v>
      </c>
      <c r="G136" s="13" t="s">
        <v>22</v>
      </c>
      <c r="H136" s="14" t="s">
        <v>22</v>
      </c>
      <c r="J136" s="13" t="str">
        <f>IF(VLOOKUP($A136,'[1]2. Child Protection'!$B$8:$BE$226,'[1]2. Child Protection'!C$1,FALSE)=B136,"",VLOOKUP($A136,'[1]2. Child Protection'!$B$8:$BE$226,'[1]2. Child Protection'!C$1,FALSE)-B136)</f>
        <v/>
      </c>
      <c r="K136" s="13">
        <f>IF(VLOOKUP($A136,'[1]2. Child Protection'!$B$8:$BE$226,'[1]2. Child Protection'!D$1,FALSE)=C136,"",VLOOKUP($A136,'[1]2. Child Protection'!$B$8:$BE$226,'[1]2. Child Protection'!D$1,FALSE))</f>
        <v>0</v>
      </c>
      <c r="L136" s="13" t="str">
        <f>IF(VLOOKUP($A136,'[1]2. Child Protection'!$B$8:$BE$226,'[1]2. Child Protection'!E$1,FALSE)=D136,"",VLOOKUP($A136,'[1]2. Child Protection'!$B$8:$BE$226,'[1]2. Child Protection'!E$1,FALSE)-D136)</f>
        <v/>
      </c>
      <c r="M136" s="13">
        <f>IF(VLOOKUP($A136,'[1]2. Child Protection'!$B$8:$BE$226,'[1]2. Child Protection'!F$1,FALSE)=E136,"",VLOOKUP($A136,'[1]2. Child Protection'!$B$8:$BE$226,'[1]2. Child Protection'!F$1,FALSE))</f>
        <v>0</v>
      </c>
      <c r="N136" s="13" t="str">
        <f>IF(VLOOKUP($A136,'[1]2. Child Protection'!$B$8:$BE$226,'[1]2. Child Protection'!G$1,FALSE)=F136,"",VLOOKUP($A136,'[1]2. Child Protection'!$B$8:$BE$226,'[1]2. Child Protection'!G$1,FALSE)-F136)</f>
        <v/>
      </c>
      <c r="O136" s="13">
        <f>IF(VLOOKUP($A136,'[1]2. Child Protection'!$B$8:$BE$226,'[1]2. Child Protection'!H$1,FALSE)=G136,"",VLOOKUP($A136,'[1]2. Child Protection'!$B$8:$BE$226,'[1]2. Child Protection'!H$1,FALSE))</f>
        <v>0</v>
      </c>
      <c r="P136" s="1">
        <f>IF(VLOOKUP($A136,'[1]2. Child Protection'!$B$8:$BE$226,'[1]2. Child Protection'!I$1,FALSE)=H136,"",VLOOKUP($A136,'[1]2. Child Protection'!$B$8:$BE$226,'[1]2. Child Protection'!I$1,FALSE))</f>
        <v>0</v>
      </c>
    </row>
    <row r="137" spans="1:18" s="1" customFormat="1" x14ac:dyDescent="0.35">
      <c r="A137" s="11" t="s">
        <v>195</v>
      </c>
      <c r="B137" s="12">
        <v>21.71</v>
      </c>
      <c r="C137" s="13" t="s">
        <v>12</v>
      </c>
      <c r="D137" s="12">
        <v>20.29</v>
      </c>
      <c r="E137" s="13" t="s">
        <v>12</v>
      </c>
      <c r="F137" s="12">
        <v>23.07</v>
      </c>
      <c r="G137" s="13" t="s">
        <v>12</v>
      </c>
      <c r="H137" s="14" t="s">
        <v>46</v>
      </c>
      <c r="J137" s="13">
        <f>IF(VLOOKUP($A137,'[1]2. Child Protection'!$B$8:$BE$226,'[1]2. Child Protection'!C$1,FALSE)=B137,"",VLOOKUP($A137,'[1]2. Child Protection'!$B$8:$BE$226,'[1]2. Child Protection'!C$1,FALSE)-B137)</f>
        <v>-1.0000000000001563E-2</v>
      </c>
      <c r="K137" s="13" t="str">
        <f>IF(VLOOKUP($A137,'[1]2. Child Protection'!$B$8:$BE$226,'[1]2. Child Protection'!D$1,FALSE)=C137,"",VLOOKUP($A137,'[1]2. Child Protection'!$B$8:$BE$226,'[1]2. Child Protection'!D$1,FALSE))</f>
        <v/>
      </c>
      <c r="L137" s="13">
        <f>IF(VLOOKUP($A137,'[1]2. Child Protection'!$B$8:$BE$226,'[1]2. Child Protection'!E$1,FALSE)=D137,"",VLOOKUP($A137,'[1]2. Child Protection'!$B$8:$BE$226,'[1]2. Child Protection'!E$1,FALSE)-D137)</f>
        <v>1.0000000000001563E-2</v>
      </c>
      <c r="M137" s="13" t="str">
        <f>IF(VLOOKUP($A137,'[1]2. Child Protection'!$B$8:$BE$226,'[1]2. Child Protection'!F$1,FALSE)=E137,"",VLOOKUP($A137,'[1]2. Child Protection'!$B$8:$BE$226,'[1]2. Child Protection'!F$1,FALSE))</f>
        <v/>
      </c>
      <c r="N137" s="13">
        <f>IF(VLOOKUP($A137,'[1]2. Child Protection'!$B$8:$BE$226,'[1]2. Child Protection'!G$1,FALSE)=F137,"",VLOOKUP($A137,'[1]2. Child Protection'!$B$8:$BE$226,'[1]2. Child Protection'!G$1,FALSE)-F137)</f>
        <v>3.0000000000001137E-2</v>
      </c>
      <c r="O137" s="13" t="str">
        <f>IF(VLOOKUP($A137,'[1]2. Child Protection'!$B$8:$BE$226,'[1]2. Child Protection'!H$1,FALSE)=G137,"",VLOOKUP($A137,'[1]2. Child Protection'!$B$8:$BE$226,'[1]2. Child Protection'!H$1,FALSE))</f>
        <v/>
      </c>
      <c r="P137" s="1" t="str">
        <f>IF(VLOOKUP($A137,'[1]2. Child Protection'!$B$8:$BE$226,'[1]2. Child Protection'!I$1,FALSE)=H137,"",VLOOKUP($A137,'[1]2. Child Protection'!$B$8:$BE$226,'[1]2. Child Protection'!I$1,FALSE))</f>
        <v>MICS 2014, UNICEF and ILO calculations</v>
      </c>
      <c r="R137" s="37"/>
    </row>
    <row r="138" spans="1:18" s="1" customFormat="1" x14ac:dyDescent="0.35">
      <c r="A138" s="11" t="s">
        <v>196</v>
      </c>
      <c r="B138" s="12" t="s">
        <v>22</v>
      </c>
      <c r="C138" s="13" t="s">
        <v>22</v>
      </c>
      <c r="D138" s="12" t="s">
        <v>22</v>
      </c>
      <c r="E138" s="13" t="s">
        <v>22</v>
      </c>
      <c r="F138" s="12" t="s">
        <v>22</v>
      </c>
      <c r="G138" s="13" t="s">
        <v>22</v>
      </c>
      <c r="H138" s="14" t="s">
        <v>22</v>
      </c>
      <c r="J138" s="13" t="str">
        <f>IF(VLOOKUP($A138,'[1]2. Child Protection'!$B$8:$BE$226,'[1]2. Child Protection'!C$1,FALSE)=B138,"",VLOOKUP($A138,'[1]2. Child Protection'!$B$8:$BE$226,'[1]2. Child Protection'!C$1,FALSE)-B138)</f>
        <v/>
      </c>
      <c r="K138" s="13">
        <f>IF(VLOOKUP($A138,'[1]2. Child Protection'!$B$8:$BE$226,'[1]2. Child Protection'!D$1,FALSE)=C138,"",VLOOKUP($A138,'[1]2. Child Protection'!$B$8:$BE$226,'[1]2. Child Protection'!D$1,FALSE))</f>
        <v>0</v>
      </c>
      <c r="L138" s="13" t="str">
        <f>IF(VLOOKUP($A138,'[1]2. Child Protection'!$B$8:$BE$226,'[1]2. Child Protection'!E$1,FALSE)=D138,"",VLOOKUP($A138,'[1]2. Child Protection'!$B$8:$BE$226,'[1]2. Child Protection'!E$1,FALSE)-D138)</f>
        <v/>
      </c>
      <c r="M138" s="13">
        <f>IF(VLOOKUP($A138,'[1]2. Child Protection'!$B$8:$BE$226,'[1]2. Child Protection'!F$1,FALSE)=E138,"",VLOOKUP($A138,'[1]2. Child Protection'!$B$8:$BE$226,'[1]2. Child Protection'!F$1,FALSE))</f>
        <v>0</v>
      </c>
      <c r="N138" s="13" t="str">
        <f>IF(VLOOKUP($A138,'[1]2. Child Protection'!$B$8:$BE$226,'[1]2. Child Protection'!G$1,FALSE)=F138,"",VLOOKUP($A138,'[1]2. Child Protection'!$B$8:$BE$226,'[1]2. Child Protection'!G$1,FALSE)-F138)</f>
        <v/>
      </c>
      <c r="O138" s="13">
        <f>IF(VLOOKUP($A138,'[1]2. Child Protection'!$B$8:$BE$226,'[1]2. Child Protection'!H$1,FALSE)=G138,"",VLOOKUP($A138,'[1]2. Child Protection'!$B$8:$BE$226,'[1]2. Child Protection'!H$1,FALSE))</f>
        <v>0</v>
      </c>
      <c r="P138" s="1">
        <f>IF(VLOOKUP($A138,'[1]2. Child Protection'!$B$8:$BE$226,'[1]2. Child Protection'!I$1,FALSE)=H138,"",VLOOKUP($A138,'[1]2. Child Protection'!$B$8:$BE$226,'[1]2. Child Protection'!I$1,FALSE))</f>
        <v>0</v>
      </c>
    </row>
    <row r="139" spans="1:18" s="1" customFormat="1" x14ac:dyDescent="0.35">
      <c r="A139" s="11" t="s">
        <v>197</v>
      </c>
      <c r="B139" s="12" t="s">
        <v>22</v>
      </c>
      <c r="C139" s="12" t="s">
        <v>22</v>
      </c>
      <c r="D139" s="12" t="s">
        <v>22</v>
      </c>
      <c r="E139" s="12" t="s">
        <v>22</v>
      </c>
      <c r="F139" s="12" t="s">
        <v>22</v>
      </c>
      <c r="G139" s="12" t="s">
        <v>22</v>
      </c>
      <c r="H139" s="14" t="s">
        <v>22</v>
      </c>
      <c r="J139" s="13" t="str">
        <f>IF(VLOOKUP($A139,'[1]2. Child Protection'!$B$8:$BE$226,'[1]2. Child Protection'!C$1,FALSE)=B139,"",VLOOKUP($A139,'[1]2. Child Protection'!$B$8:$BE$226,'[1]2. Child Protection'!C$1,FALSE)-B139)</f>
        <v/>
      </c>
      <c r="K139" s="13">
        <f>IF(VLOOKUP($A139,'[1]2. Child Protection'!$B$8:$BE$226,'[1]2. Child Protection'!D$1,FALSE)=C139,"",VLOOKUP($A139,'[1]2. Child Protection'!$B$8:$BE$226,'[1]2. Child Protection'!D$1,FALSE))</f>
        <v>0</v>
      </c>
      <c r="L139" s="13" t="str">
        <f>IF(VLOOKUP($A139,'[1]2. Child Protection'!$B$8:$BE$226,'[1]2. Child Protection'!E$1,FALSE)=D139,"",VLOOKUP($A139,'[1]2. Child Protection'!$B$8:$BE$226,'[1]2. Child Protection'!E$1,FALSE)-D139)</f>
        <v/>
      </c>
      <c r="M139" s="13">
        <f>IF(VLOOKUP($A139,'[1]2. Child Protection'!$B$8:$BE$226,'[1]2. Child Protection'!F$1,FALSE)=E139,"",VLOOKUP($A139,'[1]2. Child Protection'!$B$8:$BE$226,'[1]2. Child Protection'!F$1,FALSE))</f>
        <v>0</v>
      </c>
      <c r="N139" s="13" t="str">
        <f>IF(VLOOKUP($A139,'[1]2. Child Protection'!$B$8:$BE$226,'[1]2. Child Protection'!G$1,FALSE)=F139,"",VLOOKUP($A139,'[1]2. Child Protection'!$B$8:$BE$226,'[1]2. Child Protection'!G$1,FALSE)-F139)</f>
        <v/>
      </c>
      <c r="O139" s="13">
        <f>IF(VLOOKUP($A139,'[1]2. Child Protection'!$B$8:$BE$226,'[1]2. Child Protection'!H$1,FALSE)=G139,"",VLOOKUP($A139,'[1]2. Child Protection'!$B$8:$BE$226,'[1]2. Child Protection'!H$1,FALSE))</f>
        <v>0</v>
      </c>
      <c r="P139" s="1">
        <f>IF(VLOOKUP($A139,'[1]2. Child Protection'!$B$8:$BE$226,'[1]2. Child Protection'!I$1,FALSE)=H139,"",VLOOKUP($A139,'[1]2. Child Protection'!$B$8:$BE$226,'[1]2. Child Protection'!I$1,FALSE))</f>
        <v>0</v>
      </c>
    </row>
    <row r="140" spans="1:18" s="1" customFormat="1" x14ac:dyDescent="0.35">
      <c r="A140" s="11" t="s">
        <v>198</v>
      </c>
      <c r="B140" s="12" t="s">
        <v>22</v>
      </c>
      <c r="C140" s="12" t="s">
        <v>22</v>
      </c>
      <c r="D140" s="12" t="s">
        <v>22</v>
      </c>
      <c r="E140" s="12" t="s">
        <v>22</v>
      </c>
      <c r="F140" s="12" t="s">
        <v>22</v>
      </c>
      <c r="G140" s="12" t="s">
        <v>22</v>
      </c>
      <c r="H140" s="14" t="s">
        <v>22</v>
      </c>
      <c r="J140" s="13" t="str">
        <f>IF(VLOOKUP($A140,'[1]2. Child Protection'!$B$8:$BE$226,'[1]2. Child Protection'!C$1,FALSE)=B140,"",VLOOKUP($A140,'[1]2. Child Protection'!$B$8:$BE$226,'[1]2. Child Protection'!C$1,FALSE)-B140)</f>
        <v/>
      </c>
      <c r="K140" s="13">
        <f>IF(VLOOKUP($A140,'[1]2. Child Protection'!$B$8:$BE$226,'[1]2. Child Protection'!D$1,FALSE)=C140,"",VLOOKUP($A140,'[1]2. Child Protection'!$B$8:$BE$226,'[1]2. Child Protection'!D$1,FALSE))</f>
        <v>0</v>
      </c>
      <c r="L140" s="13" t="str">
        <f>IF(VLOOKUP($A140,'[1]2. Child Protection'!$B$8:$BE$226,'[1]2. Child Protection'!E$1,FALSE)=D140,"",VLOOKUP($A140,'[1]2. Child Protection'!$B$8:$BE$226,'[1]2. Child Protection'!E$1,FALSE)-D140)</f>
        <v/>
      </c>
      <c r="M140" s="13">
        <f>IF(VLOOKUP($A140,'[1]2. Child Protection'!$B$8:$BE$226,'[1]2. Child Protection'!F$1,FALSE)=E140,"",VLOOKUP($A140,'[1]2. Child Protection'!$B$8:$BE$226,'[1]2. Child Protection'!F$1,FALSE))</f>
        <v>0</v>
      </c>
      <c r="N140" s="13" t="str">
        <f>IF(VLOOKUP($A140,'[1]2. Child Protection'!$B$8:$BE$226,'[1]2. Child Protection'!G$1,FALSE)=F140,"",VLOOKUP($A140,'[1]2. Child Protection'!$B$8:$BE$226,'[1]2. Child Protection'!G$1,FALSE)-F140)</f>
        <v/>
      </c>
      <c r="O140" s="13">
        <f>IF(VLOOKUP($A140,'[1]2. Child Protection'!$B$8:$BE$226,'[1]2. Child Protection'!H$1,FALSE)=G140,"",VLOOKUP($A140,'[1]2. Child Protection'!$B$8:$BE$226,'[1]2. Child Protection'!H$1,FALSE))</f>
        <v>0</v>
      </c>
      <c r="P140" s="1">
        <f>IF(VLOOKUP($A140,'[1]2. Child Protection'!$B$8:$BE$226,'[1]2. Child Protection'!I$1,FALSE)=H140,"",VLOOKUP($A140,'[1]2. Child Protection'!$B$8:$BE$226,'[1]2. Child Protection'!I$1,FALSE))</f>
        <v>0</v>
      </c>
    </row>
    <row r="141" spans="1:18" s="1" customFormat="1" x14ac:dyDescent="0.35">
      <c r="A141" s="11" t="s">
        <v>199</v>
      </c>
      <c r="B141" s="12">
        <v>34.395380000000003</v>
      </c>
      <c r="C141" s="12" t="s">
        <v>17</v>
      </c>
      <c r="D141" s="12">
        <v>34.050939999999997</v>
      </c>
      <c r="E141" s="12" t="s">
        <v>17</v>
      </c>
      <c r="F141" s="12">
        <v>34.482120000000002</v>
      </c>
      <c r="G141" s="12" t="s">
        <v>17</v>
      </c>
      <c r="H141" s="14" t="s">
        <v>54</v>
      </c>
      <c r="J141" s="13">
        <f>IF(VLOOKUP($A141,'[1]2. Child Protection'!$B$8:$BE$226,'[1]2. Child Protection'!C$1,FALSE)=B141,"",VLOOKUP($A141,'[1]2. Child Protection'!$B$8:$BE$226,'[1]2. Child Protection'!C$1,FALSE)-B141)</f>
        <v>4.6199999999956276E-3</v>
      </c>
      <c r="K141" s="13" t="str">
        <f>IF(VLOOKUP($A141,'[1]2. Child Protection'!$B$8:$BE$226,'[1]2. Child Protection'!D$1,FALSE)=C141,"",VLOOKUP($A141,'[1]2. Child Protection'!$B$8:$BE$226,'[1]2. Child Protection'!D$1,FALSE))</f>
        <v>x</v>
      </c>
      <c r="L141" s="13">
        <f>IF(VLOOKUP($A141,'[1]2. Child Protection'!$B$8:$BE$226,'[1]2. Child Protection'!E$1,FALSE)=D141,"",VLOOKUP($A141,'[1]2. Child Protection'!$B$8:$BE$226,'[1]2. Child Protection'!E$1,FALSE)-D141)</f>
        <v>4.9060000000004322E-2</v>
      </c>
      <c r="M141" s="13" t="str">
        <f>IF(VLOOKUP($A141,'[1]2. Child Protection'!$B$8:$BE$226,'[1]2. Child Protection'!F$1,FALSE)=E141,"",VLOOKUP($A141,'[1]2. Child Protection'!$B$8:$BE$226,'[1]2. Child Protection'!F$1,FALSE))</f>
        <v>x</v>
      </c>
      <c r="N141" s="13">
        <f>IF(VLOOKUP($A141,'[1]2. Child Protection'!$B$8:$BE$226,'[1]2. Child Protection'!G$1,FALSE)=F141,"",VLOOKUP($A141,'[1]2. Child Protection'!$B$8:$BE$226,'[1]2. Child Protection'!G$1,FALSE)-F141)</f>
        <v>1.787999999999812E-2</v>
      </c>
      <c r="O141" s="13" t="str">
        <f>IF(VLOOKUP($A141,'[1]2. Child Protection'!$B$8:$BE$226,'[1]2. Child Protection'!H$1,FALSE)=G141,"",VLOOKUP($A141,'[1]2. Child Protection'!$B$8:$BE$226,'[1]2. Child Protection'!H$1,FALSE))</f>
        <v>x</v>
      </c>
      <c r="P141" s="1" t="str">
        <f>IF(VLOOKUP($A141,'[1]2. Child Protection'!$B$8:$BE$226,'[1]2. Child Protection'!I$1,FALSE)=H141,"",VLOOKUP($A141,'[1]2. Child Protection'!$B$8:$BE$226,'[1]2. Child Protection'!I$1,FALSE))</f>
        <v>DHS 2012, UNICEF and ILO calculations</v>
      </c>
      <c r="R141" s="37"/>
    </row>
    <row r="142" spans="1:18" s="1" customFormat="1" x14ac:dyDescent="0.35">
      <c r="A142" s="11" t="s">
        <v>200</v>
      </c>
      <c r="B142" s="12">
        <v>31.48</v>
      </c>
      <c r="C142" s="12" t="s">
        <v>12</v>
      </c>
      <c r="D142" s="12">
        <v>32.25</v>
      </c>
      <c r="E142" s="12" t="s">
        <v>12</v>
      </c>
      <c r="F142" s="12">
        <v>30.67</v>
      </c>
      <c r="G142" s="12" t="s">
        <v>12</v>
      </c>
      <c r="H142" s="14" t="s">
        <v>103</v>
      </c>
      <c r="J142" s="13">
        <f>IF(VLOOKUP($A142,'[1]2. Child Protection'!$B$8:$BE$226,'[1]2. Child Protection'!C$1,FALSE)=B142,"",VLOOKUP($A142,'[1]2. Child Protection'!$B$8:$BE$226,'[1]2. Child Protection'!C$1,FALSE)-B142)</f>
        <v>1.9999999999999574E-2</v>
      </c>
      <c r="K142" s="13" t="str">
        <f>IF(VLOOKUP($A142,'[1]2. Child Protection'!$B$8:$BE$226,'[1]2. Child Protection'!D$1,FALSE)=C142,"",VLOOKUP($A142,'[1]2. Child Protection'!$B$8:$BE$226,'[1]2. Child Protection'!D$1,FALSE))</f>
        <v/>
      </c>
      <c r="L142" s="13">
        <f>IF(VLOOKUP($A142,'[1]2. Child Protection'!$B$8:$BE$226,'[1]2. Child Protection'!E$1,FALSE)=D142,"",VLOOKUP($A142,'[1]2. Child Protection'!$B$8:$BE$226,'[1]2. Child Protection'!E$1,FALSE)-D142)</f>
        <v>4.9999999999997158E-2</v>
      </c>
      <c r="M142" s="13" t="str">
        <f>IF(VLOOKUP($A142,'[1]2. Child Protection'!$B$8:$BE$226,'[1]2. Child Protection'!F$1,FALSE)=E142,"",VLOOKUP($A142,'[1]2. Child Protection'!$B$8:$BE$226,'[1]2. Child Protection'!F$1,FALSE))</f>
        <v/>
      </c>
      <c r="N142" s="13">
        <f>IF(VLOOKUP($A142,'[1]2. Child Protection'!$B$8:$BE$226,'[1]2. Child Protection'!G$1,FALSE)=F142,"",VLOOKUP($A142,'[1]2. Child Protection'!$B$8:$BE$226,'[1]2. Child Protection'!G$1,FALSE)-F142)</f>
        <v>2.9999999999997584E-2</v>
      </c>
      <c r="O142" s="13" t="str">
        <f>IF(VLOOKUP($A142,'[1]2. Child Protection'!$B$8:$BE$226,'[1]2. Child Protection'!H$1,FALSE)=G142,"",VLOOKUP($A142,'[1]2. Child Protection'!$B$8:$BE$226,'[1]2. Child Protection'!H$1,FALSE))</f>
        <v/>
      </c>
      <c r="P142" s="1" t="str">
        <f>IF(VLOOKUP($A142,'[1]2. Child Protection'!$B$8:$BE$226,'[1]2. Child Protection'!I$1,FALSE)=H142,"",VLOOKUP($A142,'[1]2. Child Protection'!$B$8:$BE$226,'[1]2. Child Protection'!I$1,FALSE))</f>
        <v>MICS 2016-17, UNICEF and ILO calculations</v>
      </c>
      <c r="R142" s="37"/>
    </row>
    <row r="143" spans="1:18" s="1" customFormat="1" x14ac:dyDescent="0.35">
      <c r="A143" s="11" t="s">
        <v>201</v>
      </c>
      <c r="B143" s="12" t="s">
        <v>22</v>
      </c>
      <c r="C143" s="12" t="s">
        <v>22</v>
      </c>
      <c r="D143" s="12" t="s">
        <v>22</v>
      </c>
      <c r="E143" s="12" t="s">
        <v>22</v>
      </c>
      <c r="F143" s="12" t="s">
        <v>22</v>
      </c>
      <c r="G143" s="12" t="s">
        <v>22</v>
      </c>
      <c r="H143" s="14" t="s">
        <v>22</v>
      </c>
      <c r="J143" s="13" t="str">
        <f>IF(VLOOKUP($A143,'[1]2. Child Protection'!$B$8:$BE$226,'[1]2. Child Protection'!C$1,FALSE)=B143,"",VLOOKUP($A143,'[1]2. Child Protection'!$B$8:$BE$226,'[1]2. Child Protection'!C$1,FALSE)-B143)</f>
        <v/>
      </c>
      <c r="K143" s="13">
        <f>IF(VLOOKUP($A143,'[1]2. Child Protection'!$B$8:$BE$226,'[1]2. Child Protection'!D$1,FALSE)=C143,"",VLOOKUP($A143,'[1]2. Child Protection'!$B$8:$BE$226,'[1]2. Child Protection'!D$1,FALSE))</f>
        <v>0</v>
      </c>
      <c r="L143" s="13" t="str">
        <f>IF(VLOOKUP($A143,'[1]2. Child Protection'!$B$8:$BE$226,'[1]2. Child Protection'!E$1,FALSE)=D143,"",VLOOKUP($A143,'[1]2. Child Protection'!$B$8:$BE$226,'[1]2. Child Protection'!E$1,FALSE)-D143)</f>
        <v/>
      </c>
      <c r="M143" s="13">
        <f>IF(VLOOKUP($A143,'[1]2. Child Protection'!$B$8:$BE$226,'[1]2. Child Protection'!F$1,FALSE)=E143,"",VLOOKUP($A143,'[1]2. Child Protection'!$B$8:$BE$226,'[1]2. Child Protection'!F$1,FALSE))</f>
        <v>0</v>
      </c>
      <c r="N143" s="13" t="str">
        <f>IF(VLOOKUP($A143,'[1]2. Child Protection'!$B$8:$BE$226,'[1]2. Child Protection'!G$1,FALSE)=F143,"",VLOOKUP($A143,'[1]2. Child Protection'!$B$8:$BE$226,'[1]2. Child Protection'!G$1,FALSE)-F143)</f>
        <v/>
      </c>
      <c r="O143" s="13">
        <f>IF(VLOOKUP($A143,'[1]2. Child Protection'!$B$8:$BE$226,'[1]2. Child Protection'!H$1,FALSE)=G143,"",VLOOKUP($A143,'[1]2. Child Protection'!$B$8:$BE$226,'[1]2. Child Protection'!H$1,FALSE))</f>
        <v>0</v>
      </c>
      <c r="P143" s="1">
        <f>IF(VLOOKUP($A143,'[1]2. Child Protection'!$B$8:$BE$226,'[1]2. Child Protection'!I$1,FALSE)=H143,"",VLOOKUP($A143,'[1]2. Child Protection'!$B$8:$BE$226,'[1]2. Child Protection'!I$1,FALSE))</f>
        <v>0</v>
      </c>
    </row>
    <row r="144" spans="1:18" s="1" customFormat="1" x14ac:dyDescent="0.35">
      <c r="A144" s="11" t="s">
        <v>202</v>
      </c>
      <c r="B144" s="12">
        <v>2.9</v>
      </c>
      <c r="C144" s="13" t="s">
        <v>12</v>
      </c>
      <c r="D144" s="12">
        <v>3.7</v>
      </c>
      <c r="E144" s="13" t="s">
        <v>12</v>
      </c>
      <c r="F144" s="12">
        <v>2.1</v>
      </c>
      <c r="G144" s="13" t="s">
        <v>12</v>
      </c>
      <c r="H144" s="14" t="s">
        <v>70</v>
      </c>
      <c r="J144" s="13" t="str">
        <f>IF(VLOOKUP($A144,'[1]2. Child Protection'!$B$8:$BE$226,'[1]2. Child Protection'!C$1,FALSE)=B144,"",VLOOKUP($A144,'[1]2. Child Protection'!$B$8:$BE$226,'[1]2. Child Protection'!C$1,FALSE)-B144)</f>
        <v/>
      </c>
      <c r="K144" s="13" t="str">
        <f>IF(VLOOKUP($A144,'[1]2. Child Protection'!$B$8:$BE$226,'[1]2. Child Protection'!D$1,FALSE)=C144,"",VLOOKUP($A144,'[1]2. Child Protection'!$B$8:$BE$226,'[1]2. Child Protection'!D$1,FALSE))</f>
        <v/>
      </c>
      <c r="L144" s="13" t="str">
        <f>IF(VLOOKUP($A144,'[1]2. Child Protection'!$B$8:$BE$226,'[1]2. Child Protection'!E$1,FALSE)=D144,"",VLOOKUP($A144,'[1]2. Child Protection'!$B$8:$BE$226,'[1]2. Child Protection'!E$1,FALSE)-D144)</f>
        <v/>
      </c>
      <c r="M144" s="13" t="str">
        <f>IF(VLOOKUP($A144,'[1]2. Child Protection'!$B$8:$BE$226,'[1]2. Child Protection'!F$1,FALSE)=E144,"",VLOOKUP($A144,'[1]2. Child Protection'!$B$8:$BE$226,'[1]2. Child Protection'!F$1,FALSE))</f>
        <v/>
      </c>
      <c r="N144" s="13" t="str">
        <f>IF(VLOOKUP($A144,'[1]2. Child Protection'!$B$8:$BE$226,'[1]2. Child Protection'!G$1,FALSE)=F144,"",VLOOKUP($A144,'[1]2. Child Protection'!$B$8:$BE$226,'[1]2. Child Protection'!G$1,FALSE)-F144)</f>
        <v/>
      </c>
      <c r="O144" s="13" t="str">
        <f>IF(VLOOKUP($A144,'[1]2. Child Protection'!$B$8:$BE$226,'[1]2. Child Protection'!H$1,FALSE)=G144,"",VLOOKUP($A144,'[1]2. Child Protection'!$B$8:$BE$226,'[1]2. Child Protection'!H$1,FALSE))</f>
        <v/>
      </c>
      <c r="P144" s="1" t="str">
        <f>IF(VLOOKUP($A144,'[1]2. Child Protection'!$B$8:$BE$226,'[1]2. Child Protection'!I$1,FALSE)=H144,"",VLOOKUP($A144,'[1]2. Child Protection'!$B$8:$BE$226,'[1]2. Child Protection'!I$1,FALSE))</f>
        <v>MICS 2018-19, UNICEF and ILO calculations</v>
      </c>
    </row>
    <row r="145" spans="1:18" s="1" customFormat="1" x14ac:dyDescent="0.35">
      <c r="A145" s="11" t="s">
        <v>203</v>
      </c>
      <c r="B145" s="12" t="s">
        <v>22</v>
      </c>
      <c r="C145" s="12" t="s">
        <v>22</v>
      </c>
      <c r="D145" s="12" t="s">
        <v>22</v>
      </c>
      <c r="E145" s="12" t="s">
        <v>22</v>
      </c>
      <c r="F145" s="12" t="s">
        <v>22</v>
      </c>
      <c r="G145" s="12" t="s">
        <v>22</v>
      </c>
      <c r="H145" s="14" t="s">
        <v>22</v>
      </c>
      <c r="J145" s="13" t="str">
        <f>IF(VLOOKUP($A145,'[1]2. Child Protection'!$B$8:$BE$226,'[1]2. Child Protection'!C$1,FALSE)=B145,"",VLOOKUP($A145,'[1]2. Child Protection'!$B$8:$BE$226,'[1]2. Child Protection'!C$1,FALSE)-B145)</f>
        <v/>
      </c>
      <c r="K145" s="13">
        <f>IF(VLOOKUP($A145,'[1]2. Child Protection'!$B$8:$BE$226,'[1]2. Child Protection'!D$1,FALSE)=C145,"",VLOOKUP($A145,'[1]2. Child Protection'!$B$8:$BE$226,'[1]2. Child Protection'!D$1,FALSE))</f>
        <v>0</v>
      </c>
      <c r="L145" s="13" t="str">
        <f>IF(VLOOKUP($A145,'[1]2. Child Protection'!$B$8:$BE$226,'[1]2. Child Protection'!E$1,FALSE)=D145,"",VLOOKUP($A145,'[1]2. Child Protection'!$B$8:$BE$226,'[1]2. Child Protection'!E$1,FALSE)-D145)</f>
        <v/>
      </c>
      <c r="M145" s="13">
        <f>IF(VLOOKUP($A145,'[1]2. Child Protection'!$B$8:$BE$226,'[1]2. Child Protection'!F$1,FALSE)=E145,"",VLOOKUP($A145,'[1]2. Child Protection'!$B$8:$BE$226,'[1]2. Child Protection'!F$1,FALSE))</f>
        <v>0</v>
      </c>
      <c r="N145" s="13" t="str">
        <f>IF(VLOOKUP($A145,'[1]2. Child Protection'!$B$8:$BE$226,'[1]2. Child Protection'!G$1,FALSE)=F145,"",VLOOKUP($A145,'[1]2. Child Protection'!$B$8:$BE$226,'[1]2. Child Protection'!G$1,FALSE)-F145)</f>
        <v/>
      </c>
      <c r="O145" s="13">
        <f>IF(VLOOKUP($A145,'[1]2. Child Protection'!$B$8:$BE$226,'[1]2. Child Protection'!H$1,FALSE)=G145,"",VLOOKUP($A145,'[1]2. Child Protection'!$B$8:$BE$226,'[1]2. Child Protection'!H$1,FALSE))</f>
        <v>0</v>
      </c>
      <c r="P145" s="1">
        <f>IF(VLOOKUP($A145,'[1]2. Child Protection'!$B$8:$BE$226,'[1]2. Child Protection'!I$1,FALSE)=H145,"",VLOOKUP($A145,'[1]2. Child Protection'!$B$8:$BE$226,'[1]2. Child Protection'!I$1,FALSE))</f>
        <v>0</v>
      </c>
    </row>
    <row r="146" spans="1:18" s="1" customFormat="1" x14ac:dyDescent="0.35">
      <c r="A146" s="11" t="s">
        <v>204</v>
      </c>
      <c r="B146" s="12" t="s">
        <v>22</v>
      </c>
      <c r="C146" s="13" t="s">
        <v>22</v>
      </c>
      <c r="D146" s="12" t="s">
        <v>22</v>
      </c>
      <c r="E146" s="13" t="s">
        <v>22</v>
      </c>
      <c r="F146" s="12" t="s">
        <v>22</v>
      </c>
      <c r="G146" s="13" t="s">
        <v>22</v>
      </c>
      <c r="H146" s="14" t="s">
        <v>22</v>
      </c>
      <c r="J146" s="13" t="str">
        <f>IF(VLOOKUP($A146,'[1]2. Child Protection'!$B$8:$BE$226,'[1]2. Child Protection'!C$1,FALSE)=B146,"",VLOOKUP($A146,'[1]2. Child Protection'!$B$8:$BE$226,'[1]2. Child Protection'!C$1,FALSE)-B146)</f>
        <v/>
      </c>
      <c r="K146" s="13">
        <f>IF(VLOOKUP($A146,'[1]2. Child Protection'!$B$8:$BE$226,'[1]2. Child Protection'!D$1,FALSE)=C146,"",VLOOKUP($A146,'[1]2. Child Protection'!$B$8:$BE$226,'[1]2. Child Protection'!D$1,FALSE))</f>
        <v>0</v>
      </c>
      <c r="L146" s="13" t="str">
        <f>IF(VLOOKUP($A146,'[1]2. Child Protection'!$B$8:$BE$226,'[1]2. Child Protection'!E$1,FALSE)=D146,"",VLOOKUP($A146,'[1]2. Child Protection'!$B$8:$BE$226,'[1]2. Child Protection'!E$1,FALSE)-D146)</f>
        <v/>
      </c>
      <c r="M146" s="13">
        <f>IF(VLOOKUP($A146,'[1]2. Child Protection'!$B$8:$BE$226,'[1]2. Child Protection'!F$1,FALSE)=E146,"",VLOOKUP($A146,'[1]2. Child Protection'!$B$8:$BE$226,'[1]2. Child Protection'!F$1,FALSE))</f>
        <v>0</v>
      </c>
      <c r="N146" s="13" t="str">
        <f>IF(VLOOKUP($A146,'[1]2. Child Protection'!$B$8:$BE$226,'[1]2. Child Protection'!G$1,FALSE)=F146,"",VLOOKUP($A146,'[1]2. Child Protection'!$B$8:$BE$226,'[1]2. Child Protection'!G$1,FALSE)-F146)</f>
        <v/>
      </c>
      <c r="O146" s="13">
        <f>IF(VLOOKUP($A146,'[1]2. Child Protection'!$B$8:$BE$226,'[1]2. Child Protection'!H$1,FALSE)=G146,"",VLOOKUP($A146,'[1]2. Child Protection'!$B$8:$BE$226,'[1]2. Child Protection'!H$1,FALSE))</f>
        <v>0</v>
      </c>
      <c r="P146" s="1">
        <f>IF(VLOOKUP($A146,'[1]2. Child Protection'!$B$8:$BE$226,'[1]2. Child Protection'!I$1,FALSE)=H146,"",VLOOKUP($A146,'[1]2. Child Protection'!$B$8:$BE$226,'[1]2. Child Protection'!I$1,FALSE))</f>
        <v>0</v>
      </c>
    </row>
    <row r="147" spans="1:18" s="1" customFormat="1" x14ac:dyDescent="0.35">
      <c r="A147" s="11" t="s">
        <v>205</v>
      </c>
      <c r="B147" s="12">
        <v>11.4</v>
      </c>
      <c r="C147" s="13" t="s">
        <v>12</v>
      </c>
      <c r="D147" s="12">
        <v>12.5</v>
      </c>
      <c r="E147" s="13" t="s">
        <v>12</v>
      </c>
      <c r="F147" s="12">
        <v>10.1</v>
      </c>
      <c r="G147" s="13" t="s">
        <v>12</v>
      </c>
      <c r="H147" s="14" t="s">
        <v>106</v>
      </c>
      <c r="J147" s="13" t="str">
        <f>IF(VLOOKUP($A147,'[1]2. Child Protection'!$B$8:$BE$226,'[1]2. Child Protection'!C$1,FALSE)=B147,"",VLOOKUP($A147,'[1]2. Child Protection'!$B$8:$BE$226,'[1]2. Child Protection'!C$1,FALSE)-B147)</f>
        <v/>
      </c>
      <c r="K147" s="13" t="str">
        <f>IF(VLOOKUP($A147,'[1]2. Child Protection'!$B$8:$BE$226,'[1]2. Child Protection'!D$1,FALSE)=C147,"",VLOOKUP($A147,'[1]2. Child Protection'!$B$8:$BE$226,'[1]2. Child Protection'!D$1,FALSE))</f>
        <v/>
      </c>
      <c r="L147" s="13" t="str">
        <f>IF(VLOOKUP($A147,'[1]2. Child Protection'!$B$8:$BE$226,'[1]2. Child Protection'!E$1,FALSE)=D147,"",VLOOKUP($A147,'[1]2. Child Protection'!$B$8:$BE$226,'[1]2. Child Protection'!E$1,FALSE)-D147)</f>
        <v/>
      </c>
      <c r="M147" s="13" t="str">
        <f>IF(VLOOKUP($A147,'[1]2. Child Protection'!$B$8:$BE$226,'[1]2. Child Protection'!F$1,FALSE)=E147,"",VLOOKUP($A147,'[1]2. Child Protection'!$B$8:$BE$226,'[1]2. Child Protection'!F$1,FALSE))</f>
        <v/>
      </c>
      <c r="N147" s="13" t="str">
        <f>IF(VLOOKUP($A147,'[1]2. Child Protection'!$B$8:$BE$226,'[1]2. Child Protection'!G$1,FALSE)=F147,"",VLOOKUP($A147,'[1]2. Child Protection'!$B$8:$BE$226,'[1]2. Child Protection'!G$1,FALSE)-F147)</f>
        <v/>
      </c>
      <c r="O147" s="13" t="str">
        <f>IF(VLOOKUP($A147,'[1]2. Child Protection'!$B$8:$BE$226,'[1]2. Child Protection'!H$1,FALSE)=G147,"",VLOOKUP($A147,'[1]2. Child Protection'!$B$8:$BE$226,'[1]2. Child Protection'!H$1,FALSE))</f>
        <v/>
      </c>
      <c r="P147" s="1" t="str">
        <f>IF(VLOOKUP($A147,'[1]2. Child Protection'!$B$8:$BE$226,'[1]2. Child Protection'!I$1,FALSE)=H147,"",VLOOKUP($A147,'[1]2. Child Protection'!$B$8:$BE$226,'[1]2. Child Protection'!I$1,FALSE))</f>
        <v>LFS 2017-18, UNICEF and ILO calculations</v>
      </c>
    </row>
    <row r="148" spans="1:18" s="1" customFormat="1" x14ac:dyDescent="0.35">
      <c r="A148" s="11" t="s">
        <v>206</v>
      </c>
      <c r="B148" s="12" t="s">
        <v>22</v>
      </c>
      <c r="C148" s="13" t="s">
        <v>22</v>
      </c>
      <c r="D148" s="12" t="s">
        <v>22</v>
      </c>
      <c r="E148" s="13" t="s">
        <v>22</v>
      </c>
      <c r="F148" s="12" t="s">
        <v>22</v>
      </c>
      <c r="G148" s="13" t="s">
        <v>22</v>
      </c>
      <c r="H148" s="14" t="s">
        <v>22</v>
      </c>
      <c r="J148" s="13" t="str">
        <f>IF(VLOOKUP($A148,'[1]2. Child Protection'!$B$8:$BE$226,'[1]2. Child Protection'!C$1,FALSE)=B148,"",VLOOKUP($A148,'[1]2. Child Protection'!$B$8:$BE$226,'[1]2. Child Protection'!C$1,FALSE)-B148)</f>
        <v/>
      </c>
      <c r="K148" s="13">
        <f>IF(VLOOKUP($A148,'[1]2. Child Protection'!$B$8:$BE$226,'[1]2. Child Protection'!D$1,FALSE)=C148,"",VLOOKUP($A148,'[1]2. Child Protection'!$B$8:$BE$226,'[1]2. Child Protection'!D$1,FALSE))</f>
        <v>0</v>
      </c>
      <c r="L148" s="13" t="str">
        <f>IF(VLOOKUP($A148,'[1]2. Child Protection'!$B$8:$BE$226,'[1]2. Child Protection'!E$1,FALSE)=D148,"",VLOOKUP($A148,'[1]2. Child Protection'!$B$8:$BE$226,'[1]2. Child Protection'!E$1,FALSE)-D148)</f>
        <v/>
      </c>
      <c r="M148" s="13">
        <f>IF(VLOOKUP($A148,'[1]2. Child Protection'!$B$8:$BE$226,'[1]2. Child Protection'!F$1,FALSE)=E148,"",VLOOKUP($A148,'[1]2. Child Protection'!$B$8:$BE$226,'[1]2. Child Protection'!F$1,FALSE))</f>
        <v>0</v>
      </c>
      <c r="N148" s="13" t="str">
        <f>IF(VLOOKUP($A148,'[1]2. Child Protection'!$B$8:$BE$226,'[1]2. Child Protection'!G$1,FALSE)=F148,"",VLOOKUP($A148,'[1]2. Child Protection'!$B$8:$BE$226,'[1]2. Child Protection'!G$1,FALSE)-F148)</f>
        <v/>
      </c>
      <c r="O148" s="13">
        <f>IF(VLOOKUP($A148,'[1]2. Child Protection'!$B$8:$BE$226,'[1]2. Child Protection'!H$1,FALSE)=G148,"",VLOOKUP($A148,'[1]2. Child Protection'!$B$8:$BE$226,'[1]2. Child Protection'!H$1,FALSE))</f>
        <v>0</v>
      </c>
      <c r="P148" s="1">
        <f>IF(VLOOKUP($A148,'[1]2. Child Protection'!$B$8:$BE$226,'[1]2. Child Protection'!I$1,FALSE)=H148,"",VLOOKUP($A148,'[1]2. Child Protection'!$B$8:$BE$226,'[1]2. Child Protection'!I$1,FALSE))</f>
        <v>0</v>
      </c>
    </row>
    <row r="149" spans="1:18" s="1" customFormat="1" x14ac:dyDescent="0.35">
      <c r="A149" s="11" t="s">
        <v>207</v>
      </c>
      <c r="B149" s="12">
        <v>2.3403070000000001</v>
      </c>
      <c r="C149" s="12" t="s">
        <v>12</v>
      </c>
      <c r="D149" s="12">
        <v>3.2613880000000002</v>
      </c>
      <c r="E149" s="12" t="s">
        <v>12</v>
      </c>
      <c r="F149" s="12">
        <v>1.378422</v>
      </c>
      <c r="G149" s="12" t="s">
        <v>12</v>
      </c>
      <c r="H149" s="14" t="s">
        <v>108</v>
      </c>
      <c r="J149" s="13">
        <f>IF(VLOOKUP($A149,'[1]2. Child Protection'!$B$8:$BE$226,'[1]2. Child Protection'!C$1,FALSE)=B149,"",VLOOKUP($A149,'[1]2. Child Protection'!$B$8:$BE$226,'[1]2. Child Protection'!C$1,FALSE)-B149)</f>
        <v>-4.0307000000000315E-2</v>
      </c>
      <c r="K149" s="13" t="str">
        <f>IF(VLOOKUP($A149,'[1]2. Child Protection'!$B$8:$BE$226,'[1]2. Child Protection'!D$1,FALSE)=C149,"",VLOOKUP($A149,'[1]2. Child Protection'!$B$8:$BE$226,'[1]2. Child Protection'!D$1,FALSE))</f>
        <v/>
      </c>
      <c r="L149" s="13">
        <f>IF(VLOOKUP($A149,'[1]2. Child Protection'!$B$8:$BE$226,'[1]2. Child Protection'!E$1,FALSE)=D149,"",VLOOKUP($A149,'[1]2. Child Protection'!$B$8:$BE$226,'[1]2. Child Protection'!E$1,FALSE)-D149)</f>
        <v>3.8611999999999647E-2</v>
      </c>
      <c r="M149" s="13" t="str">
        <f>IF(VLOOKUP($A149,'[1]2. Child Protection'!$B$8:$BE$226,'[1]2. Child Protection'!F$1,FALSE)=E149,"",VLOOKUP($A149,'[1]2. Child Protection'!$B$8:$BE$226,'[1]2. Child Protection'!F$1,FALSE))</f>
        <v/>
      </c>
      <c r="N149" s="13">
        <f>IF(VLOOKUP($A149,'[1]2. Child Protection'!$B$8:$BE$226,'[1]2. Child Protection'!G$1,FALSE)=F149,"",VLOOKUP($A149,'[1]2. Child Protection'!$B$8:$BE$226,'[1]2. Child Protection'!G$1,FALSE)-F149)</f>
        <v>2.1577999999999875E-2</v>
      </c>
      <c r="O149" s="13" t="str">
        <f>IF(VLOOKUP($A149,'[1]2. Child Protection'!$B$8:$BE$226,'[1]2. Child Protection'!H$1,FALSE)=G149,"",VLOOKUP($A149,'[1]2. Child Protection'!$B$8:$BE$226,'[1]2. Child Protection'!H$1,FALSE))</f>
        <v/>
      </c>
      <c r="P149" s="1" t="str">
        <f>IF(VLOOKUP($A149,'[1]2. Child Protection'!$B$8:$BE$226,'[1]2. Child Protection'!I$1,FALSE)=H149,"",VLOOKUP($A149,'[1]2. Child Protection'!$B$8:$BE$226,'[1]2. Child Protection'!I$1,FALSE))</f>
        <v>Encuesta Trabajo Infantil (ETI) 2016, UNICEF and ILO calculations</v>
      </c>
      <c r="R149" s="37"/>
    </row>
    <row r="150" spans="1:18" s="1" customFormat="1" x14ac:dyDescent="0.35">
      <c r="A150" s="11" t="s">
        <v>208</v>
      </c>
      <c r="B150" s="12" t="s">
        <v>22</v>
      </c>
      <c r="C150" s="13" t="s">
        <v>22</v>
      </c>
      <c r="D150" s="12" t="s">
        <v>22</v>
      </c>
      <c r="E150" s="13" t="s">
        <v>22</v>
      </c>
      <c r="F150" s="12" t="s">
        <v>22</v>
      </c>
      <c r="G150" s="13" t="s">
        <v>22</v>
      </c>
      <c r="H150" s="14" t="s">
        <v>22</v>
      </c>
      <c r="J150" s="13" t="str">
        <f>IF(VLOOKUP($A150,'[1]2. Child Protection'!$B$8:$BE$226,'[1]2. Child Protection'!C$1,FALSE)=B150,"",VLOOKUP($A150,'[1]2. Child Protection'!$B$8:$BE$226,'[1]2. Child Protection'!C$1,FALSE)-B150)</f>
        <v/>
      </c>
      <c r="K150" s="13">
        <f>IF(VLOOKUP($A150,'[1]2. Child Protection'!$B$8:$BE$226,'[1]2. Child Protection'!D$1,FALSE)=C150,"",VLOOKUP($A150,'[1]2. Child Protection'!$B$8:$BE$226,'[1]2. Child Protection'!D$1,FALSE))</f>
        <v>0</v>
      </c>
      <c r="L150" s="13" t="str">
        <f>IF(VLOOKUP($A150,'[1]2. Child Protection'!$B$8:$BE$226,'[1]2. Child Protection'!E$1,FALSE)=D150,"",VLOOKUP($A150,'[1]2. Child Protection'!$B$8:$BE$226,'[1]2. Child Protection'!E$1,FALSE)-D150)</f>
        <v/>
      </c>
      <c r="M150" s="13">
        <f>IF(VLOOKUP($A150,'[1]2. Child Protection'!$B$8:$BE$226,'[1]2. Child Protection'!F$1,FALSE)=E150,"",VLOOKUP($A150,'[1]2. Child Protection'!$B$8:$BE$226,'[1]2. Child Protection'!F$1,FALSE))</f>
        <v>0</v>
      </c>
      <c r="N150" s="13" t="str">
        <f>IF(VLOOKUP($A150,'[1]2. Child Protection'!$B$8:$BE$226,'[1]2. Child Protection'!G$1,FALSE)=F150,"",VLOOKUP($A150,'[1]2. Child Protection'!$B$8:$BE$226,'[1]2. Child Protection'!G$1,FALSE)-F150)</f>
        <v/>
      </c>
      <c r="O150" s="13">
        <f>IF(VLOOKUP($A150,'[1]2. Child Protection'!$B$8:$BE$226,'[1]2. Child Protection'!H$1,FALSE)=G150,"",VLOOKUP($A150,'[1]2. Child Protection'!$B$8:$BE$226,'[1]2. Child Protection'!H$1,FALSE))</f>
        <v>0</v>
      </c>
      <c r="P150" s="1">
        <f>IF(VLOOKUP($A150,'[1]2. Child Protection'!$B$8:$BE$226,'[1]2. Child Protection'!I$1,FALSE)=H150,"",VLOOKUP($A150,'[1]2. Child Protection'!$B$8:$BE$226,'[1]2. Child Protection'!I$1,FALSE))</f>
        <v>0</v>
      </c>
    </row>
    <row r="151" spans="1:18" s="1" customFormat="1" x14ac:dyDescent="0.35">
      <c r="A151" s="11" t="s">
        <v>209</v>
      </c>
      <c r="B151" s="12">
        <v>17.850000000000001</v>
      </c>
      <c r="C151" s="12" t="s">
        <v>12</v>
      </c>
      <c r="D151" s="12">
        <v>20.28</v>
      </c>
      <c r="E151" s="12" t="s">
        <v>12</v>
      </c>
      <c r="F151" s="12">
        <v>13.1</v>
      </c>
      <c r="G151" s="12" t="s">
        <v>12</v>
      </c>
      <c r="H151" s="14" t="s">
        <v>44</v>
      </c>
      <c r="J151" s="13">
        <f>IF(VLOOKUP($A151,'[1]2. Child Protection'!$B$8:$BE$226,'[1]2. Child Protection'!C$1,FALSE)=B151,"",VLOOKUP($A151,'[1]2. Child Protection'!$B$8:$BE$226,'[1]2. Child Protection'!C$1,FALSE)-B151)</f>
        <v>4.9999999999997158E-2</v>
      </c>
      <c r="K151" s="13" t="str">
        <f>IF(VLOOKUP($A151,'[1]2. Child Protection'!$B$8:$BE$226,'[1]2. Child Protection'!D$1,FALSE)=C151,"",VLOOKUP($A151,'[1]2. Child Protection'!$B$8:$BE$226,'[1]2. Child Protection'!D$1,FALSE))</f>
        <v/>
      </c>
      <c r="L151" s="13">
        <f>IF(VLOOKUP($A151,'[1]2. Child Protection'!$B$8:$BE$226,'[1]2. Child Protection'!E$1,FALSE)=D151,"",VLOOKUP($A151,'[1]2. Child Protection'!$B$8:$BE$226,'[1]2. Child Protection'!E$1,FALSE)-D151)</f>
        <v>1.9999999999999574E-2</v>
      </c>
      <c r="M151" s="13" t="str">
        <f>IF(VLOOKUP($A151,'[1]2. Child Protection'!$B$8:$BE$226,'[1]2. Child Protection'!F$1,FALSE)=E151,"",VLOOKUP($A151,'[1]2. Child Protection'!$B$8:$BE$226,'[1]2. Child Protection'!F$1,FALSE))</f>
        <v/>
      </c>
      <c r="N151" s="13" t="str">
        <f>IF(VLOOKUP($A151,'[1]2. Child Protection'!$B$8:$BE$226,'[1]2. Child Protection'!G$1,FALSE)=F151,"",VLOOKUP($A151,'[1]2. Child Protection'!$B$8:$BE$226,'[1]2. Child Protection'!G$1,FALSE)-F151)</f>
        <v/>
      </c>
      <c r="O151" s="13" t="str">
        <f>IF(VLOOKUP($A151,'[1]2. Child Protection'!$B$8:$BE$226,'[1]2. Child Protection'!H$1,FALSE)=G151,"",VLOOKUP($A151,'[1]2. Child Protection'!$B$8:$BE$226,'[1]2. Child Protection'!H$1,FALSE))</f>
        <v/>
      </c>
      <c r="P151" s="1" t="str">
        <f>IF(VLOOKUP($A151,'[1]2. Child Protection'!$B$8:$BE$226,'[1]2. Child Protection'!I$1,FALSE)=H151,"",VLOOKUP($A151,'[1]2. Child Protection'!$B$8:$BE$226,'[1]2. Child Protection'!I$1,FALSE))</f>
        <v>MICS 2016, UNICEF and ILO calculations</v>
      </c>
      <c r="R151" s="37"/>
    </row>
    <row r="152" spans="1:18" s="1" customFormat="1" x14ac:dyDescent="0.35">
      <c r="A152" s="11" t="s">
        <v>210</v>
      </c>
      <c r="B152" s="12">
        <v>14.5</v>
      </c>
      <c r="C152" s="12" t="s">
        <v>12</v>
      </c>
      <c r="D152" s="12">
        <v>14.3</v>
      </c>
      <c r="E152" s="12" t="s">
        <v>12</v>
      </c>
      <c r="F152" s="12">
        <v>14.7</v>
      </c>
      <c r="G152" s="12" t="s">
        <v>12</v>
      </c>
      <c r="H152" s="14" t="s">
        <v>110</v>
      </c>
      <c r="J152" s="13" t="str">
        <f>IF(VLOOKUP($A152,'[1]2. Child Protection'!$B$8:$BE$226,'[1]2. Child Protection'!C$1,FALSE)=B152,"",VLOOKUP($A152,'[1]2. Child Protection'!$B$8:$BE$226,'[1]2. Child Protection'!C$1,FALSE)-B152)</f>
        <v/>
      </c>
      <c r="K152" s="13" t="str">
        <f>IF(VLOOKUP($A152,'[1]2. Child Protection'!$B$8:$BE$226,'[1]2. Child Protection'!D$1,FALSE)=C152,"",VLOOKUP($A152,'[1]2. Child Protection'!$B$8:$BE$226,'[1]2. Child Protection'!D$1,FALSE))</f>
        <v/>
      </c>
      <c r="L152" s="13" t="str">
        <f>IF(VLOOKUP($A152,'[1]2. Child Protection'!$B$8:$BE$226,'[1]2. Child Protection'!E$1,FALSE)=D152,"",VLOOKUP($A152,'[1]2. Child Protection'!$B$8:$BE$226,'[1]2. Child Protection'!E$1,FALSE)-D152)</f>
        <v/>
      </c>
      <c r="M152" s="13" t="str">
        <f>IF(VLOOKUP($A152,'[1]2. Child Protection'!$B$8:$BE$226,'[1]2. Child Protection'!F$1,FALSE)=E152,"",VLOOKUP($A152,'[1]2. Child Protection'!$B$8:$BE$226,'[1]2. Child Protection'!F$1,FALSE))</f>
        <v/>
      </c>
      <c r="N152" s="13" t="str">
        <f>IF(VLOOKUP($A152,'[1]2. Child Protection'!$B$8:$BE$226,'[1]2. Child Protection'!G$1,FALSE)=F152,"",VLOOKUP($A152,'[1]2. Child Protection'!$B$8:$BE$226,'[1]2. Child Protection'!G$1,FALSE)-F152)</f>
        <v/>
      </c>
      <c r="O152" s="13" t="str">
        <f>IF(VLOOKUP($A152,'[1]2. Child Protection'!$B$8:$BE$226,'[1]2. Child Protection'!H$1,FALSE)=G152,"",VLOOKUP($A152,'[1]2. Child Protection'!$B$8:$BE$226,'[1]2. Child Protection'!H$1,FALSE))</f>
        <v/>
      </c>
      <c r="P152" s="1" t="str">
        <f>IF(VLOOKUP($A152,'[1]2. Child Protection'!$B$8:$BE$226,'[1]2. Child Protection'!I$1,FALSE)=H152,"",VLOOKUP($A152,'[1]2. Child Protection'!$B$8:$BE$226,'[1]2. Child Protection'!I$1,FALSE))</f>
        <v>CLS (Encuesta Trabajo Infantil) 2015, UNICEF and ILO calculations</v>
      </c>
    </row>
    <row r="153" spans="1:18" s="1" customFormat="1" x14ac:dyDescent="0.35">
      <c r="A153" s="11" t="s">
        <v>211</v>
      </c>
      <c r="B153" s="12" t="s">
        <v>22</v>
      </c>
      <c r="C153" s="13" t="s">
        <v>22</v>
      </c>
      <c r="D153" s="12" t="s">
        <v>22</v>
      </c>
      <c r="E153" s="13" t="s">
        <v>22</v>
      </c>
      <c r="F153" s="12" t="s">
        <v>22</v>
      </c>
      <c r="G153" s="13" t="s">
        <v>22</v>
      </c>
      <c r="H153" s="14" t="s">
        <v>22</v>
      </c>
      <c r="J153" s="13" t="str">
        <f>IF(VLOOKUP($A153,'[1]2. Child Protection'!$B$8:$BE$226,'[1]2. Child Protection'!C$1,FALSE)=B153,"",VLOOKUP($A153,'[1]2. Child Protection'!$B$8:$BE$226,'[1]2. Child Protection'!C$1,FALSE)-B153)</f>
        <v/>
      </c>
      <c r="K153" s="13">
        <f>IF(VLOOKUP($A153,'[1]2. Child Protection'!$B$8:$BE$226,'[1]2. Child Protection'!D$1,FALSE)=C153,"",VLOOKUP($A153,'[1]2. Child Protection'!$B$8:$BE$226,'[1]2. Child Protection'!D$1,FALSE))</f>
        <v>0</v>
      </c>
      <c r="L153" s="13" t="str">
        <f>IF(VLOOKUP($A153,'[1]2. Child Protection'!$B$8:$BE$226,'[1]2. Child Protection'!E$1,FALSE)=D153,"",VLOOKUP($A153,'[1]2. Child Protection'!$B$8:$BE$226,'[1]2. Child Protection'!E$1,FALSE)-D153)</f>
        <v/>
      </c>
      <c r="M153" s="13">
        <f>IF(VLOOKUP($A153,'[1]2. Child Protection'!$B$8:$BE$226,'[1]2. Child Protection'!F$1,FALSE)=E153,"",VLOOKUP($A153,'[1]2. Child Protection'!$B$8:$BE$226,'[1]2. Child Protection'!F$1,FALSE))</f>
        <v>0</v>
      </c>
      <c r="N153" s="13" t="str">
        <f>IF(VLOOKUP($A153,'[1]2. Child Protection'!$B$8:$BE$226,'[1]2. Child Protection'!G$1,FALSE)=F153,"",VLOOKUP($A153,'[1]2. Child Protection'!$B$8:$BE$226,'[1]2. Child Protection'!G$1,FALSE)-F153)</f>
        <v/>
      </c>
      <c r="O153" s="13">
        <f>IF(VLOOKUP($A153,'[1]2. Child Protection'!$B$8:$BE$226,'[1]2. Child Protection'!H$1,FALSE)=G153,"",VLOOKUP($A153,'[1]2. Child Protection'!$B$8:$BE$226,'[1]2. Child Protection'!H$1,FALSE))</f>
        <v>0</v>
      </c>
      <c r="P153" s="1">
        <f>IF(VLOOKUP($A153,'[1]2. Child Protection'!$B$8:$BE$226,'[1]2. Child Protection'!I$1,FALSE)=H153,"",VLOOKUP($A153,'[1]2. Child Protection'!$B$8:$BE$226,'[1]2. Child Protection'!I$1,FALSE))</f>
        <v>0</v>
      </c>
    </row>
    <row r="154" spans="1:18" s="1" customFormat="1" x14ac:dyDescent="0.35">
      <c r="A154" s="11" t="s">
        <v>212</v>
      </c>
      <c r="B154" s="12" t="s">
        <v>22</v>
      </c>
      <c r="C154" s="13" t="s">
        <v>22</v>
      </c>
      <c r="D154" s="12" t="s">
        <v>22</v>
      </c>
      <c r="E154" s="13" t="s">
        <v>22</v>
      </c>
      <c r="F154" s="12" t="s">
        <v>22</v>
      </c>
      <c r="G154" s="13" t="s">
        <v>22</v>
      </c>
      <c r="H154" s="14" t="s">
        <v>22</v>
      </c>
      <c r="J154" s="13" t="str">
        <f>IF(VLOOKUP($A154,'[1]2. Child Protection'!$B$8:$BE$226,'[1]2. Child Protection'!C$1,FALSE)=B154,"",VLOOKUP($A154,'[1]2. Child Protection'!$B$8:$BE$226,'[1]2. Child Protection'!C$1,FALSE)-B154)</f>
        <v/>
      </c>
      <c r="K154" s="13">
        <f>IF(VLOOKUP($A154,'[1]2. Child Protection'!$B$8:$BE$226,'[1]2. Child Protection'!D$1,FALSE)=C154,"",VLOOKUP($A154,'[1]2. Child Protection'!$B$8:$BE$226,'[1]2. Child Protection'!D$1,FALSE))</f>
        <v>0</v>
      </c>
      <c r="L154" s="13" t="str">
        <f>IF(VLOOKUP($A154,'[1]2. Child Protection'!$B$8:$BE$226,'[1]2. Child Protection'!E$1,FALSE)=D154,"",VLOOKUP($A154,'[1]2. Child Protection'!$B$8:$BE$226,'[1]2. Child Protection'!E$1,FALSE)-D154)</f>
        <v/>
      </c>
      <c r="M154" s="13">
        <f>IF(VLOOKUP($A154,'[1]2. Child Protection'!$B$8:$BE$226,'[1]2. Child Protection'!F$1,FALSE)=E154,"",VLOOKUP($A154,'[1]2. Child Protection'!$B$8:$BE$226,'[1]2. Child Protection'!F$1,FALSE))</f>
        <v>0</v>
      </c>
      <c r="N154" s="13" t="str">
        <f>IF(VLOOKUP($A154,'[1]2. Child Protection'!$B$8:$BE$226,'[1]2. Child Protection'!G$1,FALSE)=F154,"",VLOOKUP($A154,'[1]2. Child Protection'!$B$8:$BE$226,'[1]2. Child Protection'!G$1,FALSE)-F154)</f>
        <v/>
      </c>
      <c r="O154" s="13">
        <f>IF(VLOOKUP($A154,'[1]2. Child Protection'!$B$8:$BE$226,'[1]2. Child Protection'!H$1,FALSE)=G154,"",VLOOKUP($A154,'[1]2. Child Protection'!$B$8:$BE$226,'[1]2. Child Protection'!H$1,FALSE))</f>
        <v>0</v>
      </c>
      <c r="P154" s="1">
        <f>IF(VLOOKUP($A154,'[1]2. Child Protection'!$B$8:$BE$226,'[1]2. Child Protection'!I$1,FALSE)=H154,"",VLOOKUP($A154,'[1]2. Child Protection'!$B$8:$BE$226,'[1]2. Child Protection'!I$1,FALSE))</f>
        <v>0</v>
      </c>
    </row>
    <row r="155" spans="1:18" s="1" customFormat="1" x14ac:dyDescent="0.35">
      <c r="A155" s="11" t="s">
        <v>213</v>
      </c>
      <c r="B155" s="12" t="s">
        <v>22</v>
      </c>
      <c r="C155" s="12" t="s">
        <v>22</v>
      </c>
      <c r="D155" s="12" t="s">
        <v>22</v>
      </c>
      <c r="E155" s="12" t="s">
        <v>22</v>
      </c>
      <c r="F155" s="12" t="s">
        <v>22</v>
      </c>
      <c r="G155" s="12" t="s">
        <v>22</v>
      </c>
      <c r="H155" s="14" t="s">
        <v>22</v>
      </c>
      <c r="J155" s="13" t="str">
        <f>IF(VLOOKUP($A155,'[1]2. Child Protection'!$B$8:$BE$226,'[1]2. Child Protection'!C$1,FALSE)=B155,"",VLOOKUP($A155,'[1]2. Child Protection'!$B$8:$BE$226,'[1]2. Child Protection'!C$1,FALSE)-B155)</f>
        <v/>
      </c>
      <c r="K155" s="13">
        <f>IF(VLOOKUP($A155,'[1]2. Child Protection'!$B$8:$BE$226,'[1]2. Child Protection'!D$1,FALSE)=C155,"",VLOOKUP($A155,'[1]2. Child Protection'!$B$8:$BE$226,'[1]2. Child Protection'!D$1,FALSE))</f>
        <v>0</v>
      </c>
      <c r="L155" s="13" t="str">
        <f>IF(VLOOKUP($A155,'[1]2. Child Protection'!$B$8:$BE$226,'[1]2. Child Protection'!E$1,FALSE)=D155,"",VLOOKUP($A155,'[1]2. Child Protection'!$B$8:$BE$226,'[1]2. Child Protection'!E$1,FALSE)-D155)</f>
        <v/>
      </c>
      <c r="M155" s="13">
        <f>IF(VLOOKUP($A155,'[1]2. Child Protection'!$B$8:$BE$226,'[1]2. Child Protection'!F$1,FALSE)=E155,"",VLOOKUP($A155,'[1]2. Child Protection'!$B$8:$BE$226,'[1]2. Child Protection'!F$1,FALSE))</f>
        <v>0</v>
      </c>
      <c r="N155" s="13" t="str">
        <f>IF(VLOOKUP($A155,'[1]2. Child Protection'!$B$8:$BE$226,'[1]2. Child Protection'!G$1,FALSE)=F155,"",VLOOKUP($A155,'[1]2. Child Protection'!$B$8:$BE$226,'[1]2. Child Protection'!G$1,FALSE)-F155)</f>
        <v/>
      </c>
      <c r="O155" s="13">
        <f>IF(VLOOKUP($A155,'[1]2. Child Protection'!$B$8:$BE$226,'[1]2. Child Protection'!H$1,FALSE)=G155,"",VLOOKUP($A155,'[1]2. Child Protection'!$B$8:$BE$226,'[1]2. Child Protection'!H$1,FALSE))</f>
        <v>0</v>
      </c>
      <c r="P155" s="1">
        <f>IF(VLOOKUP($A155,'[1]2. Child Protection'!$B$8:$BE$226,'[1]2. Child Protection'!I$1,FALSE)=H155,"",VLOOKUP($A155,'[1]2. Child Protection'!$B$8:$BE$226,'[1]2. Child Protection'!I$1,FALSE))</f>
        <v>0</v>
      </c>
    </row>
    <row r="156" spans="1:18" s="1" customFormat="1" x14ac:dyDescent="0.35">
      <c r="A156" s="11" t="s">
        <v>214</v>
      </c>
      <c r="B156" s="12" t="s">
        <v>22</v>
      </c>
      <c r="C156" s="13" t="s">
        <v>22</v>
      </c>
      <c r="D156" s="12" t="s">
        <v>22</v>
      </c>
      <c r="E156" s="13" t="s">
        <v>22</v>
      </c>
      <c r="F156" s="12" t="s">
        <v>22</v>
      </c>
      <c r="G156" s="13" t="s">
        <v>22</v>
      </c>
      <c r="H156" s="14" t="s">
        <v>22</v>
      </c>
      <c r="J156" s="13" t="str">
        <f>IF(VLOOKUP($A156,'[1]2. Child Protection'!$B$8:$BE$226,'[1]2. Child Protection'!C$1,FALSE)=B156,"",VLOOKUP($A156,'[1]2. Child Protection'!$B$8:$BE$226,'[1]2. Child Protection'!C$1,FALSE)-B156)</f>
        <v/>
      </c>
      <c r="K156" s="13">
        <f>IF(VLOOKUP($A156,'[1]2. Child Protection'!$B$8:$BE$226,'[1]2. Child Protection'!D$1,FALSE)=C156,"",VLOOKUP($A156,'[1]2. Child Protection'!$B$8:$BE$226,'[1]2. Child Protection'!D$1,FALSE))</f>
        <v>0</v>
      </c>
      <c r="L156" s="13" t="str">
        <f>IF(VLOOKUP($A156,'[1]2. Child Protection'!$B$8:$BE$226,'[1]2. Child Protection'!E$1,FALSE)=D156,"",VLOOKUP($A156,'[1]2. Child Protection'!$B$8:$BE$226,'[1]2. Child Protection'!E$1,FALSE)-D156)</f>
        <v/>
      </c>
      <c r="M156" s="13">
        <f>IF(VLOOKUP($A156,'[1]2. Child Protection'!$B$8:$BE$226,'[1]2. Child Protection'!F$1,FALSE)=E156,"",VLOOKUP($A156,'[1]2. Child Protection'!$B$8:$BE$226,'[1]2. Child Protection'!F$1,FALSE))</f>
        <v>0</v>
      </c>
      <c r="N156" s="13" t="str">
        <f>IF(VLOOKUP($A156,'[1]2. Child Protection'!$B$8:$BE$226,'[1]2. Child Protection'!G$1,FALSE)=F156,"",VLOOKUP($A156,'[1]2. Child Protection'!$B$8:$BE$226,'[1]2. Child Protection'!G$1,FALSE)-F156)</f>
        <v/>
      </c>
      <c r="O156" s="13">
        <f>IF(VLOOKUP($A156,'[1]2. Child Protection'!$B$8:$BE$226,'[1]2. Child Protection'!H$1,FALSE)=G156,"",VLOOKUP($A156,'[1]2. Child Protection'!$B$8:$BE$226,'[1]2. Child Protection'!H$1,FALSE))</f>
        <v>0</v>
      </c>
      <c r="P156" s="1">
        <f>IF(VLOOKUP($A156,'[1]2. Child Protection'!$B$8:$BE$226,'[1]2. Child Protection'!I$1,FALSE)=H156,"",VLOOKUP($A156,'[1]2. Child Protection'!$B$8:$BE$226,'[1]2. Child Protection'!I$1,FALSE))</f>
        <v>0</v>
      </c>
    </row>
    <row r="157" spans="1:18" s="1" customFormat="1" x14ac:dyDescent="0.35">
      <c r="A157" s="11" t="s">
        <v>215</v>
      </c>
      <c r="B157" s="12" t="s">
        <v>22</v>
      </c>
      <c r="C157" s="12" t="s">
        <v>22</v>
      </c>
      <c r="D157" s="12" t="s">
        <v>22</v>
      </c>
      <c r="E157" s="12" t="s">
        <v>22</v>
      </c>
      <c r="F157" s="12" t="s">
        <v>22</v>
      </c>
      <c r="G157" s="12" t="s">
        <v>22</v>
      </c>
      <c r="H157" s="14" t="s">
        <v>22</v>
      </c>
      <c r="J157" s="13" t="str">
        <f>IF(VLOOKUP($A157,'[1]2. Child Protection'!$B$8:$BE$226,'[1]2. Child Protection'!C$1,FALSE)=B157,"",VLOOKUP($A157,'[1]2. Child Protection'!$B$8:$BE$226,'[1]2. Child Protection'!C$1,FALSE)-B157)</f>
        <v/>
      </c>
      <c r="K157" s="13">
        <f>IF(VLOOKUP($A157,'[1]2. Child Protection'!$B$8:$BE$226,'[1]2. Child Protection'!D$1,FALSE)=C157,"",VLOOKUP($A157,'[1]2. Child Protection'!$B$8:$BE$226,'[1]2. Child Protection'!D$1,FALSE))</f>
        <v>0</v>
      </c>
      <c r="L157" s="13" t="str">
        <f>IF(VLOOKUP($A157,'[1]2. Child Protection'!$B$8:$BE$226,'[1]2. Child Protection'!E$1,FALSE)=D157,"",VLOOKUP($A157,'[1]2. Child Protection'!$B$8:$BE$226,'[1]2. Child Protection'!E$1,FALSE)-D157)</f>
        <v/>
      </c>
      <c r="M157" s="13">
        <f>IF(VLOOKUP($A157,'[1]2. Child Protection'!$B$8:$BE$226,'[1]2. Child Protection'!F$1,FALSE)=E157,"",VLOOKUP($A157,'[1]2. Child Protection'!$B$8:$BE$226,'[1]2. Child Protection'!F$1,FALSE))</f>
        <v>0</v>
      </c>
      <c r="N157" s="13" t="str">
        <f>IF(VLOOKUP($A157,'[1]2. Child Protection'!$B$8:$BE$226,'[1]2. Child Protection'!G$1,FALSE)=F157,"",VLOOKUP($A157,'[1]2. Child Protection'!$B$8:$BE$226,'[1]2. Child Protection'!G$1,FALSE)-F157)</f>
        <v/>
      </c>
      <c r="O157" s="13">
        <f>IF(VLOOKUP($A157,'[1]2. Child Protection'!$B$8:$BE$226,'[1]2. Child Protection'!H$1,FALSE)=G157,"",VLOOKUP($A157,'[1]2. Child Protection'!$B$8:$BE$226,'[1]2. Child Protection'!H$1,FALSE))</f>
        <v>0</v>
      </c>
      <c r="P157" s="1">
        <f>IF(VLOOKUP($A157,'[1]2. Child Protection'!$B$8:$BE$226,'[1]2. Child Protection'!I$1,FALSE)=H157,"",VLOOKUP($A157,'[1]2. Child Protection'!$B$8:$BE$226,'[1]2. Child Protection'!I$1,FALSE))</f>
        <v>0</v>
      </c>
    </row>
    <row r="158" spans="1:18" s="1" customFormat="1" x14ac:dyDescent="0.35">
      <c r="A158" s="11" t="s">
        <v>216</v>
      </c>
      <c r="B158" s="12" t="s">
        <v>22</v>
      </c>
      <c r="C158" s="13" t="s">
        <v>22</v>
      </c>
      <c r="D158" s="12" t="s">
        <v>22</v>
      </c>
      <c r="E158" s="13" t="s">
        <v>22</v>
      </c>
      <c r="F158" s="12" t="s">
        <v>22</v>
      </c>
      <c r="G158" s="13" t="s">
        <v>22</v>
      </c>
      <c r="H158" s="14" t="s">
        <v>22</v>
      </c>
      <c r="J158" s="13" t="str">
        <f>IF(VLOOKUP($A158,'[1]2. Child Protection'!$B$8:$BE$226,'[1]2. Child Protection'!C$1,FALSE)=B158,"",VLOOKUP($A158,'[1]2. Child Protection'!$B$8:$BE$226,'[1]2. Child Protection'!C$1,FALSE)-B158)</f>
        <v/>
      </c>
      <c r="K158" s="13">
        <f>IF(VLOOKUP($A158,'[1]2. Child Protection'!$B$8:$BE$226,'[1]2. Child Protection'!D$1,FALSE)=C158,"",VLOOKUP($A158,'[1]2. Child Protection'!$B$8:$BE$226,'[1]2. Child Protection'!D$1,FALSE))</f>
        <v>0</v>
      </c>
      <c r="L158" s="13" t="str">
        <f>IF(VLOOKUP($A158,'[1]2. Child Protection'!$B$8:$BE$226,'[1]2. Child Protection'!E$1,FALSE)=D158,"",VLOOKUP($A158,'[1]2. Child Protection'!$B$8:$BE$226,'[1]2. Child Protection'!E$1,FALSE)-D158)</f>
        <v/>
      </c>
      <c r="M158" s="13">
        <f>IF(VLOOKUP($A158,'[1]2. Child Protection'!$B$8:$BE$226,'[1]2. Child Protection'!F$1,FALSE)=E158,"",VLOOKUP($A158,'[1]2. Child Protection'!$B$8:$BE$226,'[1]2. Child Protection'!F$1,FALSE))</f>
        <v>0</v>
      </c>
      <c r="N158" s="13" t="str">
        <f>IF(VLOOKUP($A158,'[1]2. Child Protection'!$B$8:$BE$226,'[1]2. Child Protection'!G$1,FALSE)=F158,"",VLOOKUP($A158,'[1]2. Child Protection'!$B$8:$BE$226,'[1]2. Child Protection'!G$1,FALSE)-F158)</f>
        <v/>
      </c>
      <c r="O158" s="13">
        <f>IF(VLOOKUP($A158,'[1]2. Child Protection'!$B$8:$BE$226,'[1]2. Child Protection'!H$1,FALSE)=G158,"",VLOOKUP($A158,'[1]2. Child Protection'!$B$8:$BE$226,'[1]2. Child Protection'!H$1,FALSE))</f>
        <v>0</v>
      </c>
      <c r="P158" s="1">
        <f>IF(VLOOKUP($A158,'[1]2. Child Protection'!$B$8:$BE$226,'[1]2. Child Protection'!I$1,FALSE)=H158,"",VLOOKUP($A158,'[1]2. Child Protection'!$B$8:$BE$226,'[1]2. Child Protection'!I$1,FALSE))</f>
        <v>0</v>
      </c>
    </row>
    <row r="159" spans="1:18" s="1" customFormat="1" x14ac:dyDescent="0.35">
      <c r="A159" s="11" t="s">
        <v>217</v>
      </c>
      <c r="B159" s="12" t="s">
        <v>22</v>
      </c>
      <c r="C159" s="12" t="s">
        <v>22</v>
      </c>
      <c r="D159" s="12" t="s">
        <v>22</v>
      </c>
      <c r="E159" s="12" t="s">
        <v>22</v>
      </c>
      <c r="F159" s="12" t="s">
        <v>22</v>
      </c>
      <c r="G159" s="12" t="s">
        <v>22</v>
      </c>
      <c r="H159" s="14" t="s">
        <v>22</v>
      </c>
      <c r="J159" s="13" t="str">
        <f>IF(VLOOKUP($A159,'[1]2. Child Protection'!$B$8:$BE$226,'[1]2. Child Protection'!C$1,FALSE)=B159,"",VLOOKUP($A159,'[1]2. Child Protection'!$B$8:$BE$226,'[1]2. Child Protection'!C$1,FALSE)-B159)</f>
        <v/>
      </c>
      <c r="K159" s="13">
        <f>IF(VLOOKUP($A159,'[1]2. Child Protection'!$B$8:$BE$226,'[1]2. Child Protection'!D$1,FALSE)=C159,"",VLOOKUP($A159,'[1]2. Child Protection'!$B$8:$BE$226,'[1]2. Child Protection'!D$1,FALSE))</f>
        <v>0</v>
      </c>
      <c r="L159" s="13" t="str">
        <f>IF(VLOOKUP($A159,'[1]2. Child Protection'!$B$8:$BE$226,'[1]2. Child Protection'!E$1,FALSE)=D159,"",VLOOKUP($A159,'[1]2. Child Protection'!$B$8:$BE$226,'[1]2. Child Protection'!E$1,FALSE)-D159)</f>
        <v/>
      </c>
      <c r="M159" s="13">
        <f>IF(VLOOKUP($A159,'[1]2. Child Protection'!$B$8:$BE$226,'[1]2. Child Protection'!F$1,FALSE)=E159,"",VLOOKUP($A159,'[1]2. Child Protection'!$B$8:$BE$226,'[1]2. Child Protection'!F$1,FALSE))</f>
        <v>0</v>
      </c>
      <c r="N159" s="13" t="str">
        <f>IF(VLOOKUP($A159,'[1]2. Child Protection'!$B$8:$BE$226,'[1]2. Child Protection'!G$1,FALSE)=F159,"",VLOOKUP($A159,'[1]2. Child Protection'!$B$8:$BE$226,'[1]2. Child Protection'!G$1,FALSE)-F159)</f>
        <v/>
      </c>
      <c r="O159" s="13">
        <f>IF(VLOOKUP($A159,'[1]2. Child Protection'!$B$8:$BE$226,'[1]2. Child Protection'!H$1,FALSE)=G159,"",VLOOKUP($A159,'[1]2. Child Protection'!$B$8:$BE$226,'[1]2. Child Protection'!H$1,FALSE))</f>
        <v>0</v>
      </c>
      <c r="P159" s="1">
        <f>IF(VLOOKUP($A159,'[1]2. Child Protection'!$B$8:$BE$226,'[1]2. Child Protection'!I$1,FALSE)=H159,"",VLOOKUP($A159,'[1]2. Child Protection'!$B$8:$BE$226,'[1]2. Child Protection'!I$1,FALSE))</f>
        <v>0</v>
      </c>
    </row>
    <row r="160" spans="1:18" s="1" customFormat="1" x14ac:dyDescent="0.35">
      <c r="A160" s="11" t="s">
        <v>218</v>
      </c>
      <c r="B160" s="12" t="s">
        <v>22</v>
      </c>
      <c r="C160" s="12" t="s">
        <v>22</v>
      </c>
      <c r="D160" s="12" t="s">
        <v>22</v>
      </c>
      <c r="E160" s="12" t="s">
        <v>22</v>
      </c>
      <c r="F160" s="12" t="s">
        <v>22</v>
      </c>
      <c r="G160" s="12" t="s">
        <v>22</v>
      </c>
      <c r="H160" s="14" t="s">
        <v>22</v>
      </c>
      <c r="J160" s="13" t="str">
        <f>IF(VLOOKUP($A160,'[1]2. Child Protection'!$B$8:$BE$226,'[1]2. Child Protection'!C$1,FALSE)=B160,"",VLOOKUP($A160,'[1]2. Child Protection'!$B$8:$BE$226,'[1]2. Child Protection'!C$1,FALSE)-B160)</f>
        <v/>
      </c>
      <c r="K160" s="13">
        <f>IF(VLOOKUP($A160,'[1]2. Child Protection'!$B$8:$BE$226,'[1]2. Child Protection'!D$1,FALSE)=C160,"",VLOOKUP($A160,'[1]2. Child Protection'!$B$8:$BE$226,'[1]2. Child Protection'!D$1,FALSE))</f>
        <v>0</v>
      </c>
      <c r="L160" s="13" t="str">
        <f>IF(VLOOKUP($A160,'[1]2. Child Protection'!$B$8:$BE$226,'[1]2. Child Protection'!E$1,FALSE)=D160,"",VLOOKUP($A160,'[1]2. Child Protection'!$B$8:$BE$226,'[1]2. Child Protection'!E$1,FALSE)-D160)</f>
        <v/>
      </c>
      <c r="M160" s="13">
        <f>IF(VLOOKUP($A160,'[1]2. Child Protection'!$B$8:$BE$226,'[1]2. Child Protection'!F$1,FALSE)=E160,"",VLOOKUP($A160,'[1]2. Child Protection'!$B$8:$BE$226,'[1]2. Child Protection'!F$1,FALSE))</f>
        <v>0</v>
      </c>
      <c r="N160" s="13" t="str">
        <f>IF(VLOOKUP($A160,'[1]2. Child Protection'!$B$8:$BE$226,'[1]2. Child Protection'!G$1,FALSE)=F160,"",VLOOKUP($A160,'[1]2. Child Protection'!$B$8:$BE$226,'[1]2. Child Protection'!G$1,FALSE)-F160)</f>
        <v/>
      </c>
      <c r="O160" s="13">
        <f>IF(VLOOKUP($A160,'[1]2. Child Protection'!$B$8:$BE$226,'[1]2. Child Protection'!H$1,FALSE)=G160,"",VLOOKUP($A160,'[1]2. Child Protection'!$B$8:$BE$226,'[1]2. Child Protection'!H$1,FALSE))</f>
        <v>0</v>
      </c>
      <c r="P160" s="1">
        <f>IF(VLOOKUP($A160,'[1]2. Child Protection'!$B$8:$BE$226,'[1]2. Child Protection'!I$1,FALSE)=H160,"",VLOOKUP($A160,'[1]2. Child Protection'!$B$8:$BE$226,'[1]2. Child Protection'!I$1,FALSE))</f>
        <v>0</v>
      </c>
    </row>
    <row r="161" spans="1:18" s="1" customFormat="1" x14ac:dyDescent="0.35">
      <c r="A161" s="11" t="s">
        <v>219</v>
      </c>
      <c r="B161" s="12">
        <v>19</v>
      </c>
      <c r="C161" s="12" t="s">
        <v>17</v>
      </c>
      <c r="D161" s="12">
        <v>16.8</v>
      </c>
      <c r="E161" s="12" t="s">
        <v>17</v>
      </c>
      <c r="F161" s="12">
        <v>21.2</v>
      </c>
      <c r="G161" s="12" t="s">
        <v>17</v>
      </c>
      <c r="H161" s="14" t="s">
        <v>116</v>
      </c>
      <c r="J161" s="13" t="str">
        <f>IF(VLOOKUP($A161,'[1]2. Child Protection'!$B$8:$BE$226,'[1]2. Child Protection'!C$1,FALSE)=B161,"",VLOOKUP($A161,'[1]2. Child Protection'!$B$8:$BE$226,'[1]2. Child Protection'!C$1,FALSE)-B161)</f>
        <v/>
      </c>
      <c r="K161" s="13">
        <f>IF(VLOOKUP($A161,'[1]2. Child Protection'!$B$8:$BE$226,'[1]2. Child Protection'!D$1,FALSE)=C161,"",VLOOKUP($A161,'[1]2. Child Protection'!$B$8:$BE$226,'[1]2. Child Protection'!D$1,FALSE))</f>
        <v>0</v>
      </c>
      <c r="L161" s="13" t="str">
        <f>IF(VLOOKUP($A161,'[1]2. Child Protection'!$B$8:$BE$226,'[1]2. Child Protection'!E$1,FALSE)=D161,"",VLOOKUP($A161,'[1]2. Child Protection'!$B$8:$BE$226,'[1]2. Child Protection'!E$1,FALSE)-D161)</f>
        <v/>
      </c>
      <c r="M161" s="13">
        <f>IF(VLOOKUP($A161,'[1]2. Child Protection'!$B$8:$BE$226,'[1]2. Child Protection'!F$1,FALSE)=E161,"",VLOOKUP($A161,'[1]2. Child Protection'!$B$8:$BE$226,'[1]2. Child Protection'!F$1,FALSE))</f>
        <v>0</v>
      </c>
      <c r="N161" s="13" t="str">
        <f>IF(VLOOKUP($A161,'[1]2. Child Protection'!$B$8:$BE$226,'[1]2. Child Protection'!G$1,FALSE)=F161,"",VLOOKUP($A161,'[1]2. Child Protection'!$B$8:$BE$226,'[1]2. Child Protection'!G$1,FALSE)-F161)</f>
        <v/>
      </c>
      <c r="O161" s="13">
        <f>IF(VLOOKUP($A161,'[1]2. Child Protection'!$B$8:$BE$226,'[1]2. Child Protection'!H$1,FALSE)=G161,"",VLOOKUP($A161,'[1]2. Child Protection'!$B$8:$BE$226,'[1]2. Child Protection'!H$1,FALSE))</f>
        <v>0</v>
      </c>
      <c r="P161" s="1" t="str">
        <f>IF(VLOOKUP($A161,'[1]2. Child Protection'!$B$8:$BE$226,'[1]2. Child Protection'!I$1,FALSE)=H161,"",VLOOKUP($A161,'[1]2. Child Protection'!$B$8:$BE$226,'[1]2. Child Protection'!I$1,FALSE))</f>
        <v>Integrated Household LCS 2013-14, UNICEF and ILO calculations</v>
      </c>
    </row>
    <row r="162" spans="1:18" s="1" customFormat="1" x14ac:dyDescent="0.35">
      <c r="A162" s="11" t="s">
        <v>220</v>
      </c>
      <c r="B162" s="12" t="s">
        <v>22</v>
      </c>
      <c r="C162" s="13" t="s">
        <v>22</v>
      </c>
      <c r="D162" s="12" t="s">
        <v>22</v>
      </c>
      <c r="E162" s="13" t="s">
        <v>22</v>
      </c>
      <c r="F162" s="12" t="s">
        <v>22</v>
      </c>
      <c r="G162" s="13" t="s">
        <v>22</v>
      </c>
      <c r="H162" s="14" t="s">
        <v>22</v>
      </c>
      <c r="J162" s="13" t="str">
        <f>IF(VLOOKUP($A162,'[1]2. Child Protection'!$B$8:$BE$226,'[1]2. Child Protection'!C$1,FALSE)=B162,"",VLOOKUP($A162,'[1]2. Child Protection'!$B$8:$BE$226,'[1]2. Child Protection'!C$1,FALSE)-B162)</f>
        <v/>
      </c>
      <c r="K162" s="13">
        <f>IF(VLOOKUP($A162,'[1]2. Child Protection'!$B$8:$BE$226,'[1]2. Child Protection'!D$1,FALSE)=C162,"",VLOOKUP($A162,'[1]2. Child Protection'!$B$8:$BE$226,'[1]2. Child Protection'!D$1,FALSE))</f>
        <v>0</v>
      </c>
      <c r="L162" s="13" t="str">
        <f>IF(VLOOKUP($A162,'[1]2. Child Protection'!$B$8:$BE$226,'[1]2. Child Protection'!E$1,FALSE)=D162,"",VLOOKUP($A162,'[1]2. Child Protection'!$B$8:$BE$226,'[1]2. Child Protection'!E$1,FALSE)-D162)</f>
        <v/>
      </c>
      <c r="M162" s="13">
        <f>IF(VLOOKUP($A162,'[1]2. Child Protection'!$B$8:$BE$226,'[1]2. Child Protection'!F$1,FALSE)=E162,"",VLOOKUP($A162,'[1]2. Child Protection'!$B$8:$BE$226,'[1]2. Child Protection'!F$1,FALSE))</f>
        <v>0</v>
      </c>
      <c r="N162" s="13" t="str">
        <f>IF(VLOOKUP($A162,'[1]2. Child Protection'!$B$8:$BE$226,'[1]2. Child Protection'!G$1,FALSE)=F162,"",VLOOKUP($A162,'[1]2. Child Protection'!$B$8:$BE$226,'[1]2. Child Protection'!G$1,FALSE)-F162)</f>
        <v/>
      </c>
      <c r="O162" s="13">
        <f>IF(VLOOKUP($A162,'[1]2. Child Protection'!$B$8:$BE$226,'[1]2. Child Protection'!H$1,FALSE)=G162,"",VLOOKUP($A162,'[1]2. Child Protection'!$B$8:$BE$226,'[1]2. Child Protection'!H$1,FALSE))</f>
        <v>0</v>
      </c>
      <c r="P162" s="1">
        <f>IF(VLOOKUP($A162,'[1]2. Child Protection'!$B$8:$BE$226,'[1]2. Child Protection'!I$1,FALSE)=H162,"",VLOOKUP($A162,'[1]2. Child Protection'!$B$8:$BE$226,'[1]2. Child Protection'!I$1,FALSE))</f>
        <v>0</v>
      </c>
    </row>
    <row r="163" spans="1:18" s="1" customFormat="1" x14ac:dyDescent="0.35">
      <c r="A163" s="11" t="s">
        <v>221</v>
      </c>
      <c r="B163" s="12">
        <v>3.31453</v>
      </c>
      <c r="C163" s="12" t="s">
        <v>17</v>
      </c>
      <c r="D163" s="12">
        <v>4.5571000000000002</v>
      </c>
      <c r="E163" s="12" t="s">
        <v>17</v>
      </c>
      <c r="F163" s="12">
        <v>1.92398</v>
      </c>
      <c r="G163" s="12" t="s">
        <v>17</v>
      </c>
      <c r="H163" s="14" t="s">
        <v>31</v>
      </c>
      <c r="J163" s="13">
        <f>IF(VLOOKUP($A163,'[1]2. Child Protection'!$B$8:$BE$226,'[1]2. Child Protection'!C$1,FALSE)=B163,"",VLOOKUP($A163,'[1]2. Child Protection'!$B$8:$BE$226,'[1]2. Child Protection'!C$1,FALSE)-B163)</f>
        <v>-1.4530000000000154E-2</v>
      </c>
      <c r="K163" s="13" t="str">
        <f>IF(VLOOKUP($A163,'[1]2. Child Protection'!$B$8:$BE$226,'[1]2. Child Protection'!D$1,FALSE)=C163,"",VLOOKUP($A163,'[1]2. Child Protection'!$B$8:$BE$226,'[1]2. Child Protection'!D$1,FALSE))</f>
        <v>x</v>
      </c>
      <c r="L163" s="13">
        <f>IF(VLOOKUP($A163,'[1]2. Child Protection'!$B$8:$BE$226,'[1]2. Child Protection'!E$1,FALSE)=D163,"",VLOOKUP($A163,'[1]2. Child Protection'!$B$8:$BE$226,'[1]2. Child Protection'!E$1,FALSE)-D163)</f>
        <v>4.2899999999999494E-2</v>
      </c>
      <c r="M163" s="13" t="str">
        <f>IF(VLOOKUP($A163,'[1]2. Child Protection'!$B$8:$BE$226,'[1]2. Child Protection'!F$1,FALSE)=E163,"",VLOOKUP($A163,'[1]2. Child Protection'!$B$8:$BE$226,'[1]2. Child Protection'!F$1,FALSE))</f>
        <v>x</v>
      </c>
      <c r="N163" s="13">
        <f>IF(VLOOKUP($A163,'[1]2. Child Protection'!$B$8:$BE$226,'[1]2. Child Protection'!G$1,FALSE)=F163,"",VLOOKUP($A163,'[1]2. Child Protection'!$B$8:$BE$226,'[1]2. Child Protection'!G$1,FALSE)-F163)</f>
        <v>-2.3980000000000112E-2</v>
      </c>
      <c r="O163" s="13" t="str">
        <f>IF(VLOOKUP($A163,'[1]2. Child Protection'!$B$8:$BE$226,'[1]2. Child Protection'!H$1,FALSE)=G163,"",VLOOKUP($A163,'[1]2. Child Protection'!$B$8:$BE$226,'[1]2. Child Protection'!H$1,FALSE))</f>
        <v>x</v>
      </c>
      <c r="P163" s="1" t="str">
        <f>IF(VLOOKUP($A163,'[1]2. Child Protection'!$B$8:$BE$226,'[1]2. Child Protection'!I$1,FALSE)=H163,"",VLOOKUP($A163,'[1]2. Child Protection'!$B$8:$BE$226,'[1]2. Child Protection'!I$1,FALSE))</f>
        <v>MICS 2012, UNICEF and ILO calculations</v>
      </c>
      <c r="R163" s="37"/>
    </row>
    <row r="164" spans="1:18" s="1" customFormat="1" x14ac:dyDescent="0.35">
      <c r="A164" s="11" t="s">
        <v>222</v>
      </c>
      <c r="B164" s="12" t="s">
        <v>22</v>
      </c>
      <c r="C164" s="13" t="s">
        <v>22</v>
      </c>
      <c r="D164" s="12" t="s">
        <v>22</v>
      </c>
      <c r="E164" s="13" t="s">
        <v>22</v>
      </c>
      <c r="F164" s="12" t="s">
        <v>22</v>
      </c>
      <c r="G164" s="13" t="s">
        <v>22</v>
      </c>
      <c r="H164" s="14" t="s">
        <v>22</v>
      </c>
      <c r="J164" s="13" t="str">
        <f>IF(VLOOKUP($A164,'[1]2. Child Protection'!$B$8:$BE$226,'[1]2. Child Protection'!C$1,FALSE)=B164,"",VLOOKUP($A164,'[1]2. Child Protection'!$B$8:$BE$226,'[1]2. Child Protection'!C$1,FALSE)-B164)</f>
        <v/>
      </c>
      <c r="K164" s="13">
        <f>IF(VLOOKUP($A164,'[1]2. Child Protection'!$B$8:$BE$226,'[1]2. Child Protection'!D$1,FALSE)=C164,"",VLOOKUP($A164,'[1]2. Child Protection'!$B$8:$BE$226,'[1]2. Child Protection'!D$1,FALSE))</f>
        <v>0</v>
      </c>
      <c r="L164" s="13" t="str">
        <f>IF(VLOOKUP($A164,'[1]2. Child Protection'!$B$8:$BE$226,'[1]2. Child Protection'!E$1,FALSE)=D164,"",VLOOKUP($A164,'[1]2. Child Protection'!$B$8:$BE$226,'[1]2. Child Protection'!E$1,FALSE)-D164)</f>
        <v/>
      </c>
      <c r="M164" s="13">
        <f>IF(VLOOKUP($A164,'[1]2. Child Protection'!$B$8:$BE$226,'[1]2. Child Protection'!F$1,FALSE)=E164,"",VLOOKUP($A164,'[1]2. Child Protection'!$B$8:$BE$226,'[1]2. Child Protection'!F$1,FALSE))</f>
        <v>0</v>
      </c>
      <c r="N164" s="13" t="str">
        <f>IF(VLOOKUP($A164,'[1]2. Child Protection'!$B$8:$BE$226,'[1]2. Child Protection'!G$1,FALSE)=F164,"",VLOOKUP($A164,'[1]2. Child Protection'!$B$8:$BE$226,'[1]2. Child Protection'!G$1,FALSE)-F164)</f>
        <v/>
      </c>
      <c r="O164" s="13">
        <f>IF(VLOOKUP($A164,'[1]2. Child Protection'!$B$8:$BE$226,'[1]2. Child Protection'!H$1,FALSE)=G164,"",VLOOKUP($A164,'[1]2. Child Protection'!$B$8:$BE$226,'[1]2. Child Protection'!H$1,FALSE))</f>
        <v>0</v>
      </c>
      <c r="P164" s="1">
        <f>IF(VLOOKUP($A164,'[1]2. Child Protection'!$B$8:$BE$226,'[1]2. Child Protection'!I$1,FALSE)=H164,"",VLOOKUP($A164,'[1]2. Child Protection'!$B$8:$BE$226,'[1]2. Child Protection'!I$1,FALSE))</f>
        <v>0</v>
      </c>
    </row>
    <row r="165" spans="1:18" s="1" customFormat="1" x14ac:dyDescent="0.35">
      <c r="A165" s="11" t="s">
        <v>223</v>
      </c>
      <c r="B165" s="12" t="s">
        <v>22</v>
      </c>
      <c r="C165" s="13" t="s">
        <v>22</v>
      </c>
      <c r="D165" s="12" t="s">
        <v>22</v>
      </c>
      <c r="E165" s="13" t="s">
        <v>22</v>
      </c>
      <c r="F165" s="12" t="s">
        <v>22</v>
      </c>
      <c r="G165" s="13" t="s">
        <v>22</v>
      </c>
      <c r="H165" s="14" t="s">
        <v>22</v>
      </c>
      <c r="J165" s="13" t="e">
        <f>IF(VLOOKUP($A165,'[1]2. Child Protection'!$B$8:$BE$226,'[1]2. Child Protection'!C$1,FALSE)=B165,"",VLOOKUP($A165,'[1]2. Child Protection'!$B$8:$BE$226,'[1]2. Child Protection'!C$1,FALSE)-B165)</f>
        <v>#VALUE!</v>
      </c>
      <c r="K165" s="13">
        <f>IF(VLOOKUP($A165,'[1]2. Child Protection'!$B$8:$BE$226,'[1]2. Child Protection'!D$1,FALSE)=C165,"",VLOOKUP($A165,'[1]2. Child Protection'!$B$8:$BE$226,'[1]2. Child Protection'!D$1,FALSE))</f>
        <v>0</v>
      </c>
      <c r="L165" s="13" t="e">
        <f>IF(VLOOKUP($A165,'[1]2. Child Protection'!$B$8:$BE$226,'[1]2. Child Protection'!E$1,FALSE)=D165,"",VLOOKUP($A165,'[1]2. Child Protection'!$B$8:$BE$226,'[1]2. Child Protection'!E$1,FALSE)-D165)</f>
        <v>#VALUE!</v>
      </c>
      <c r="M165" s="13">
        <f>IF(VLOOKUP($A165,'[1]2. Child Protection'!$B$8:$BE$226,'[1]2. Child Protection'!F$1,FALSE)=E165,"",VLOOKUP($A165,'[1]2. Child Protection'!$B$8:$BE$226,'[1]2. Child Protection'!F$1,FALSE))</f>
        <v>0</v>
      </c>
      <c r="N165" s="13" t="e">
        <f>IF(VLOOKUP($A165,'[1]2. Child Protection'!$B$8:$BE$226,'[1]2. Child Protection'!G$1,FALSE)=F165,"",VLOOKUP($A165,'[1]2. Child Protection'!$B$8:$BE$226,'[1]2. Child Protection'!G$1,FALSE)-F165)</f>
        <v>#VALUE!</v>
      </c>
      <c r="O165" s="13">
        <f>IF(VLOOKUP($A165,'[1]2. Child Protection'!$B$8:$BE$226,'[1]2. Child Protection'!H$1,FALSE)=G165,"",VLOOKUP($A165,'[1]2. Child Protection'!$B$8:$BE$226,'[1]2. Child Protection'!H$1,FALSE))</f>
        <v>0</v>
      </c>
      <c r="P165" s="1" t="str">
        <f>IF(VLOOKUP($A165,'[1]2. Child Protection'!$B$8:$BE$226,'[1]2. Child Protection'!I$1,FALSE)=H165,"",VLOOKUP($A165,'[1]2. Child Protection'!$B$8:$BE$226,'[1]2. Child Protection'!I$1,FALSE))</f>
        <v>MICS 2019-20</v>
      </c>
      <c r="R165" s="37"/>
    </row>
    <row r="166" spans="1:18" s="1" customFormat="1" x14ac:dyDescent="0.35">
      <c r="A166" s="11" t="s">
        <v>224</v>
      </c>
      <c r="B166" s="12" t="s">
        <v>22</v>
      </c>
      <c r="C166" s="12" t="s">
        <v>22</v>
      </c>
      <c r="D166" s="12" t="s">
        <v>22</v>
      </c>
      <c r="E166" s="12" t="s">
        <v>22</v>
      </c>
      <c r="F166" s="12" t="s">
        <v>22</v>
      </c>
      <c r="G166" s="12" t="s">
        <v>22</v>
      </c>
      <c r="H166" s="14" t="s">
        <v>22</v>
      </c>
      <c r="J166" s="13" t="str">
        <f>IF(VLOOKUP($A166,'[1]2. Child Protection'!$B$8:$BE$226,'[1]2. Child Protection'!C$1,FALSE)=B166,"",VLOOKUP($A166,'[1]2. Child Protection'!$B$8:$BE$226,'[1]2. Child Protection'!C$1,FALSE)-B166)</f>
        <v/>
      </c>
      <c r="K166" s="13">
        <f>IF(VLOOKUP($A166,'[1]2. Child Protection'!$B$8:$BE$226,'[1]2. Child Protection'!D$1,FALSE)=C166,"",VLOOKUP($A166,'[1]2. Child Protection'!$B$8:$BE$226,'[1]2. Child Protection'!D$1,FALSE))</f>
        <v>0</v>
      </c>
      <c r="L166" s="13" t="str">
        <f>IF(VLOOKUP($A166,'[1]2. Child Protection'!$B$8:$BE$226,'[1]2. Child Protection'!E$1,FALSE)=D166,"",VLOOKUP($A166,'[1]2. Child Protection'!$B$8:$BE$226,'[1]2. Child Protection'!E$1,FALSE)-D166)</f>
        <v/>
      </c>
      <c r="M166" s="13">
        <f>IF(VLOOKUP($A166,'[1]2. Child Protection'!$B$8:$BE$226,'[1]2. Child Protection'!F$1,FALSE)=E166,"",VLOOKUP($A166,'[1]2. Child Protection'!$B$8:$BE$226,'[1]2. Child Protection'!F$1,FALSE))</f>
        <v>0</v>
      </c>
      <c r="N166" s="13" t="str">
        <f>IF(VLOOKUP($A166,'[1]2. Child Protection'!$B$8:$BE$226,'[1]2. Child Protection'!G$1,FALSE)=F166,"",VLOOKUP($A166,'[1]2. Child Protection'!$B$8:$BE$226,'[1]2. Child Protection'!G$1,FALSE)-F166)</f>
        <v/>
      </c>
      <c r="O166" s="13">
        <f>IF(VLOOKUP($A166,'[1]2. Child Protection'!$B$8:$BE$226,'[1]2. Child Protection'!H$1,FALSE)=G166,"",VLOOKUP($A166,'[1]2. Child Protection'!$B$8:$BE$226,'[1]2. Child Protection'!H$1,FALSE))</f>
        <v>0</v>
      </c>
      <c r="P166" s="1">
        <f>IF(VLOOKUP($A166,'[1]2. Child Protection'!$B$8:$BE$226,'[1]2. Child Protection'!I$1,FALSE)=H166,"",VLOOKUP($A166,'[1]2. Child Protection'!$B$8:$BE$226,'[1]2. Child Protection'!I$1,FALSE))</f>
        <v>0</v>
      </c>
    </row>
    <row r="167" spans="1:18" s="1" customFormat="1" x14ac:dyDescent="0.35">
      <c r="A167" s="11" t="s">
        <v>225</v>
      </c>
      <c r="B167" s="12">
        <v>18.16</v>
      </c>
      <c r="C167" s="13" t="s">
        <v>12</v>
      </c>
      <c r="D167" s="12">
        <v>17.39</v>
      </c>
      <c r="E167" s="13" t="s">
        <v>12</v>
      </c>
      <c r="F167" s="12">
        <v>18.899999999999999</v>
      </c>
      <c r="G167" s="13" t="s">
        <v>12</v>
      </c>
      <c r="H167" s="14" t="s">
        <v>46</v>
      </c>
      <c r="J167" s="13">
        <f>IF(VLOOKUP($A167,'[1]2. Child Protection'!$B$8:$BE$226,'[1]2. Child Protection'!C$1,FALSE)=B167,"",VLOOKUP($A167,'[1]2. Child Protection'!$B$8:$BE$226,'[1]2. Child Protection'!C$1,FALSE)-B167)</f>
        <v>-7.66</v>
      </c>
      <c r="K167" s="13" t="str">
        <f>IF(VLOOKUP($A167,'[1]2. Child Protection'!$B$8:$BE$226,'[1]2. Child Protection'!D$1,FALSE)=C167,"",VLOOKUP($A167,'[1]2. Child Protection'!$B$8:$BE$226,'[1]2. Child Protection'!D$1,FALSE))</f>
        <v/>
      </c>
      <c r="L167" s="13">
        <f>IF(VLOOKUP($A167,'[1]2. Child Protection'!$B$8:$BE$226,'[1]2. Child Protection'!E$1,FALSE)=D167,"",VLOOKUP($A167,'[1]2. Child Protection'!$B$8:$BE$226,'[1]2. Child Protection'!E$1,FALSE)-D167)</f>
        <v>-8.49</v>
      </c>
      <c r="M167" s="13" t="str">
        <f>IF(VLOOKUP($A167,'[1]2. Child Protection'!$B$8:$BE$226,'[1]2. Child Protection'!F$1,FALSE)=E167,"",VLOOKUP($A167,'[1]2. Child Protection'!$B$8:$BE$226,'[1]2. Child Protection'!F$1,FALSE))</f>
        <v/>
      </c>
      <c r="N167" s="13">
        <f>IF(VLOOKUP($A167,'[1]2. Child Protection'!$B$8:$BE$226,'[1]2. Child Protection'!G$1,FALSE)=F167,"",VLOOKUP($A167,'[1]2. Child Protection'!$B$8:$BE$226,'[1]2. Child Protection'!G$1,FALSE)-F167)</f>
        <v>-6.7999999999999989</v>
      </c>
      <c r="O167" s="13" t="str">
        <f>IF(VLOOKUP($A167,'[1]2. Child Protection'!$B$8:$BE$226,'[1]2. Child Protection'!H$1,FALSE)=G167,"",VLOOKUP($A167,'[1]2. Child Protection'!$B$8:$BE$226,'[1]2. Child Protection'!H$1,FALSE))</f>
        <v/>
      </c>
      <c r="P167" s="1" t="str">
        <f>IF(VLOOKUP($A167,'[1]2. Child Protection'!$B$8:$BE$226,'[1]2. Child Protection'!I$1,FALSE)=H167,"",VLOOKUP($A167,'[1]2. Child Protection'!$B$8:$BE$226,'[1]2. Child Protection'!I$1,FALSE))</f>
        <v>MICS 2019</v>
      </c>
      <c r="R167" s="37"/>
    </row>
    <row r="168" spans="1:18" s="1" customFormat="1" x14ac:dyDescent="0.35">
      <c r="A168" s="11" t="s">
        <v>226</v>
      </c>
      <c r="B168" s="12" t="s">
        <v>22</v>
      </c>
      <c r="C168" s="12" t="s">
        <v>22</v>
      </c>
      <c r="D168" s="12" t="s">
        <v>22</v>
      </c>
      <c r="E168" s="12" t="s">
        <v>22</v>
      </c>
      <c r="F168" s="12" t="s">
        <v>22</v>
      </c>
      <c r="G168" s="12" t="s">
        <v>22</v>
      </c>
      <c r="H168" s="14" t="s">
        <v>22</v>
      </c>
      <c r="J168" s="13" t="str">
        <f>IF(VLOOKUP($A168,'[1]2. Child Protection'!$B$8:$BE$226,'[1]2. Child Protection'!C$1,FALSE)=B168,"",VLOOKUP($A168,'[1]2. Child Protection'!$B$8:$BE$226,'[1]2. Child Protection'!C$1,FALSE)-B168)</f>
        <v/>
      </c>
      <c r="K168" s="13">
        <f>IF(VLOOKUP($A168,'[1]2. Child Protection'!$B$8:$BE$226,'[1]2. Child Protection'!D$1,FALSE)=C168,"",VLOOKUP($A168,'[1]2. Child Protection'!$B$8:$BE$226,'[1]2. Child Protection'!D$1,FALSE))</f>
        <v>0</v>
      </c>
      <c r="L168" s="13" t="str">
        <f>IF(VLOOKUP($A168,'[1]2. Child Protection'!$B$8:$BE$226,'[1]2. Child Protection'!E$1,FALSE)=D168,"",VLOOKUP($A168,'[1]2. Child Protection'!$B$8:$BE$226,'[1]2. Child Protection'!E$1,FALSE)-D168)</f>
        <v/>
      </c>
      <c r="M168" s="13">
        <f>IF(VLOOKUP($A168,'[1]2. Child Protection'!$B$8:$BE$226,'[1]2. Child Protection'!F$1,FALSE)=E168,"",VLOOKUP($A168,'[1]2. Child Protection'!$B$8:$BE$226,'[1]2. Child Protection'!F$1,FALSE))</f>
        <v>0</v>
      </c>
      <c r="N168" s="13" t="str">
        <f>IF(VLOOKUP($A168,'[1]2. Child Protection'!$B$8:$BE$226,'[1]2. Child Protection'!G$1,FALSE)=F168,"",VLOOKUP($A168,'[1]2. Child Protection'!$B$8:$BE$226,'[1]2. Child Protection'!G$1,FALSE)-F168)</f>
        <v/>
      </c>
      <c r="O168" s="13">
        <f>IF(VLOOKUP($A168,'[1]2. Child Protection'!$B$8:$BE$226,'[1]2. Child Protection'!H$1,FALSE)=G168,"",VLOOKUP($A168,'[1]2. Child Protection'!$B$8:$BE$226,'[1]2. Child Protection'!H$1,FALSE))</f>
        <v>0</v>
      </c>
      <c r="P168" s="1">
        <f>IF(VLOOKUP($A168,'[1]2. Child Protection'!$B$8:$BE$226,'[1]2. Child Protection'!I$1,FALSE)=H168,"",VLOOKUP($A168,'[1]2. Child Protection'!$B$8:$BE$226,'[1]2. Child Protection'!I$1,FALSE))</f>
        <v>0</v>
      </c>
    </row>
    <row r="169" spans="1:18" s="1" customFormat="1" x14ac:dyDescent="0.35">
      <c r="A169" s="11" t="s">
        <v>227</v>
      </c>
      <c r="B169" s="12">
        <v>22.840029999999999</v>
      </c>
      <c r="C169" s="12" t="s">
        <v>12</v>
      </c>
      <c r="D169" s="12">
        <v>27.13</v>
      </c>
      <c r="E169" s="12" t="s">
        <v>12</v>
      </c>
      <c r="F169" s="12">
        <v>18.559999999999999</v>
      </c>
      <c r="G169" s="12" t="s">
        <v>12</v>
      </c>
      <c r="H169" s="14" t="s">
        <v>18</v>
      </c>
      <c r="J169" s="13">
        <f>IF(VLOOKUP($A169,'[1]2. Child Protection'!$B$8:$BE$226,'[1]2. Child Protection'!C$1,FALSE)=B169,"",VLOOKUP($A169,'[1]2. Child Protection'!$B$8:$BE$226,'[1]2. Child Protection'!C$1,FALSE)-B169)</f>
        <v>-4.0029999999998012E-2</v>
      </c>
      <c r="K169" s="13" t="str">
        <f>IF(VLOOKUP($A169,'[1]2. Child Protection'!$B$8:$BE$226,'[1]2. Child Protection'!D$1,FALSE)=C169,"",VLOOKUP($A169,'[1]2. Child Protection'!$B$8:$BE$226,'[1]2. Child Protection'!D$1,FALSE))</f>
        <v/>
      </c>
      <c r="L169" s="13">
        <f>IF(VLOOKUP($A169,'[1]2. Child Protection'!$B$8:$BE$226,'[1]2. Child Protection'!E$1,FALSE)=D169,"",VLOOKUP($A169,'[1]2. Child Protection'!$B$8:$BE$226,'[1]2. Child Protection'!E$1,FALSE)-D169)</f>
        <v>-2.9999999999997584E-2</v>
      </c>
      <c r="M169" s="13" t="str">
        <f>IF(VLOOKUP($A169,'[1]2. Child Protection'!$B$8:$BE$226,'[1]2. Child Protection'!F$1,FALSE)=E169,"",VLOOKUP($A169,'[1]2. Child Protection'!$B$8:$BE$226,'[1]2. Child Protection'!F$1,FALSE))</f>
        <v/>
      </c>
      <c r="N169" s="13">
        <f>IF(VLOOKUP($A169,'[1]2. Child Protection'!$B$8:$BE$226,'[1]2. Child Protection'!G$1,FALSE)=F169,"",VLOOKUP($A169,'[1]2. Child Protection'!$B$8:$BE$226,'[1]2. Child Protection'!G$1,FALSE)-F169)</f>
        <v>4.00000000000027E-2</v>
      </c>
      <c r="O169" s="13" t="str">
        <f>IF(VLOOKUP($A169,'[1]2. Child Protection'!$B$8:$BE$226,'[1]2. Child Protection'!H$1,FALSE)=G169,"",VLOOKUP($A169,'[1]2. Child Protection'!$B$8:$BE$226,'[1]2. Child Protection'!H$1,FALSE))</f>
        <v/>
      </c>
      <c r="P169" s="1" t="str">
        <f>IF(VLOOKUP($A169,'[1]2. Child Protection'!$B$8:$BE$226,'[1]2. Child Protection'!I$1,FALSE)=H169,"",VLOOKUP($A169,'[1]2. Child Protection'!$B$8:$BE$226,'[1]2. Child Protection'!I$1,FALSE))</f>
        <v>DHS 2015-16, UNICEF and ILO calculations</v>
      </c>
      <c r="R169" s="37"/>
    </row>
    <row r="170" spans="1:18" s="1" customFormat="1" x14ac:dyDescent="0.35">
      <c r="A170" s="11" t="s">
        <v>228</v>
      </c>
      <c r="B170" s="12">
        <v>9.5</v>
      </c>
      <c r="C170" s="12" t="s">
        <v>12</v>
      </c>
      <c r="D170" s="12">
        <v>11.2</v>
      </c>
      <c r="E170" s="12" t="s">
        <v>12</v>
      </c>
      <c r="F170" s="12">
        <v>7.5</v>
      </c>
      <c r="G170" s="12" t="s">
        <v>12</v>
      </c>
      <c r="H170" s="14" t="s">
        <v>43</v>
      </c>
      <c r="J170" s="13" t="str">
        <f>IF(VLOOKUP($A170,'[1]2. Child Protection'!$B$8:$BE$226,'[1]2. Child Protection'!C$1,FALSE)=B170,"",VLOOKUP($A170,'[1]2. Child Protection'!$B$8:$BE$226,'[1]2. Child Protection'!C$1,FALSE)-B170)</f>
        <v/>
      </c>
      <c r="K170" s="13" t="str">
        <f>IF(VLOOKUP($A170,'[1]2. Child Protection'!$B$8:$BE$226,'[1]2. Child Protection'!D$1,FALSE)=C170,"",VLOOKUP($A170,'[1]2. Child Protection'!$B$8:$BE$226,'[1]2. Child Protection'!D$1,FALSE))</f>
        <v/>
      </c>
      <c r="L170" s="13" t="str">
        <f>IF(VLOOKUP($A170,'[1]2. Child Protection'!$B$8:$BE$226,'[1]2. Child Protection'!E$1,FALSE)=D170,"",VLOOKUP($A170,'[1]2. Child Protection'!$B$8:$BE$226,'[1]2. Child Protection'!E$1,FALSE)-D170)</f>
        <v/>
      </c>
      <c r="M170" s="13" t="str">
        <f>IF(VLOOKUP($A170,'[1]2. Child Protection'!$B$8:$BE$226,'[1]2. Child Protection'!F$1,FALSE)=E170,"",VLOOKUP($A170,'[1]2. Child Protection'!$B$8:$BE$226,'[1]2. Child Protection'!F$1,FALSE))</f>
        <v/>
      </c>
      <c r="N170" s="13" t="str">
        <f>IF(VLOOKUP($A170,'[1]2. Child Protection'!$B$8:$BE$226,'[1]2. Child Protection'!G$1,FALSE)=F170,"",VLOOKUP($A170,'[1]2. Child Protection'!$B$8:$BE$226,'[1]2. Child Protection'!G$1,FALSE)-F170)</f>
        <v/>
      </c>
      <c r="O170" s="13" t="str">
        <f>IF(VLOOKUP($A170,'[1]2. Child Protection'!$B$8:$BE$226,'[1]2. Child Protection'!H$1,FALSE)=G170,"",VLOOKUP($A170,'[1]2. Child Protection'!$B$8:$BE$226,'[1]2. Child Protection'!H$1,FALSE))</f>
        <v/>
      </c>
      <c r="P170" s="1" t="str">
        <f>IF(VLOOKUP($A170,'[1]2. Child Protection'!$B$8:$BE$226,'[1]2. Child Protection'!I$1,FALSE)=H170,"",VLOOKUP($A170,'[1]2. Child Protection'!$B$8:$BE$226,'[1]2. Child Protection'!I$1,FALSE))</f>
        <v>MICS 2019, UNICEF and ILO calculations</v>
      </c>
    </row>
    <row r="171" spans="1:18" s="1" customFormat="1" x14ac:dyDescent="0.35">
      <c r="A171" s="11" t="s">
        <v>229</v>
      </c>
      <c r="B171" s="12" t="s">
        <v>22</v>
      </c>
      <c r="C171" s="12" t="s">
        <v>22</v>
      </c>
      <c r="D171" s="12" t="s">
        <v>22</v>
      </c>
      <c r="E171" s="12" t="s">
        <v>22</v>
      </c>
      <c r="F171" s="12" t="s">
        <v>22</v>
      </c>
      <c r="G171" s="12" t="s">
        <v>22</v>
      </c>
      <c r="H171" s="14" t="s">
        <v>22</v>
      </c>
      <c r="J171" s="13" t="str">
        <f>IF(VLOOKUP($A171,'[1]2. Child Protection'!$B$8:$BE$226,'[1]2. Child Protection'!C$1,FALSE)=B171,"",VLOOKUP($A171,'[1]2. Child Protection'!$B$8:$BE$226,'[1]2. Child Protection'!C$1,FALSE)-B171)</f>
        <v/>
      </c>
      <c r="K171" s="13">
        <f>IF(VLOOKUP($A171,'[1]2. Child Protection'!$B$8:$BE$226,'[1]2. Child Protection'!D$1,FALSE)=C171,"",VLOOKUP($A171,'[1]2. Child Protection'!$B$8:$BE$226,'[1]2. Child Protection'!D$1,FALSE))</f>
        <v>0</v>
      </c>
      <c r="L171" s="13" t="str">
        <f>IF(VLOOKUP($A171,'[1]2. Child Protection'!$B$8:$BE$226,'[1]2. Child Protection'!E$1,FALSE)=D171,"",VLOOKUP($A171,'[1]2. Child Protection'!$B$8:$BE$226,'[1]2. Child Protection'!E$1,FALSE)-D171)</f>
        <v/>
      </c>
      <c r="M171" s="13">
        <f>IF(VLOOKUP($A171,'[1]2. Child Protection'!$B$8:$BE$226,'[1]2. Child Protection'!F$1,FALSE)=E171,"",VLOOKUP($A171,'[1]2. Child Protection'!$B$8:$BE$226,'[1]2. Child Protection'!F$1,FALSE))</f>
        <v>0</v>
      </c>
      <c r="N171" s="13" t="str">
        <f>IF(VLOOKUP($A171,'[1]2. Child Protection'!$B$8:$BE$226,'[1]2. Child Protection'!G$1,FALSE)=F171,"",VLOOKUP($A171,'[1]2. Child Protection'!$B$8:$BE$226,'[1]2. Child Protection'!G$1,FALSE)-F171)</f>
        <v/>
      </c>
      <c r="O171" s="13">
        <f>IF(VLOOKUP($A171,'[1]2. Child Protection'!$B$8:$BE$226,'[1]2. Child Protection'!H$1,FALSE)=G171,"",VLOOKUP($A171,'[1]2. Child Protection'!$B$8:$BE$226,'[1]2. Child Protection'!H$1,FALSE))</f>
        <v>0</v>
      </c>
      <c r="P171" s="1">
        <f>IF(VLOOKUP($A171,'[1]2. Child Protection'!$B$8:$BE$226,'[1]2. Child Protection'!I$1,FALSE)=H171,"",VLOOKUP($A171,'[1]2. Child Protection'!$B$8:$BE$226,'[1]2. Child Protection'!I$1,FALSE))</f>
        <v>0</v>
      </c>
    </row>
    <row r="172" spans="1:18" s="1" customFormat="1" x14ac:dyDescent="0.35">
      <c r="A172" s="11" t="s">
        <v>230</v>
      </c>
      <c r="B172" s="12">
        <v>25.2</v>
      </c>
      <c r="C172" s="13" t="s">
        <v>12</v>
      </c>
      <c r="D172" s="12">
        <v>25.6</v>
      </c>
      <c r="E172" s="13" t="s">
        <v>12</v>
      </c>
      <c r="F172" s="12">
        <v>24.8</v>
      </c>
      <c r="G172" s="13" t="s">
        <v>12</v>
      </c>
      <c r="H172" s="14" t="s">
        <v>83</v>
      </c>
      <c r="J172" s="13" t="str">
        <f>IF(VLOOKUP($A172,'[1]2. Child Protection'!$B$8:$BE$226,'[1]2. Child Protection'!C$1,FALSE)=B172,"",VLOOKUP($A172,'[1]2. Child Protection'!$B$8:$BE$226,'[1]2. Child Protection'!C$1,FALSE)-B172)</f>
        <v/>
      </c>
      <c r="K172" s="13" t="str">
        <f>IF(VLOOKUP($A172,'[1]2. Child Protection'!$B$8:$BE$226,'[1]2. Child Protection'!D$1,FALSE)=C172,"",VLOOKUP($A172,'[1]2. Child Protection'!$B$8:$BE$226,'[1]2. Child Protection'!D$1,FALSE))</f>
        <v/>
      </c>
      <c r="L172" s="13" t="str">
        <f>IF(VLOOKUP($A172,'[1]2. Child Protection'!$B$8:$BE$226,'[1]2. Child Protection'!E$1,FALSE)=D172,"",VLOOKUP($A172,'[1]2. Child Protection'!$B$8:$BE$226,'[1]2. Child Protection'!E$1,FALSE)-D172)</f>
        <v/>
      </c>
      <c r="M172" s="13" t="str">
        <f>IF(VLOOKUP($A172,'[1]2. Child Protection'!$B$8:$BE$226,'[1]2. Child Protection'!F$1,FALSE)=E172,"",VLOOKUP($A172,'[1]2. Child Protection'!$B$8:$BE$226,'[1]2. Child Protection'!F$1,FALSE))</f>
        <v/>
      </c>
      <c r="N172" s="13" t="str">
        <f>IF(VLOOKUP($A172,'[1]2. Child Protection'!$B$8:$BE$226,'[1]2. Child Protection'!G$1,FALSE)=F172,"",VLOOKUP($A172,'[1]2. Child Protection'!$B$8:$BE$226,'[1]2. Child Protection'!G$1,FALSE)-F172)</f>
        <v/>
      </c>
      <c r="O172" s="13" t="str">
        <f>IF(VLOOKUP($A172,'[1]2. Child Protection'!$B$8:$BE$226,'[1]2. Child Protection'!H$1,FALSE)=G172,"",VLOOKUP($A172,'[1]2. Child Protection'!$B$8:$BE$226,'[1]2. Child Protection'!H$1,FALSE))</f>
        <v/>
      </c>
      <c r="P172" s="1" t="str">
        <f>IF(VLOOKUP($A172,'[1]2. Child Protection'!$B$8:$BE$226,'[1]2. Child Protection'!I$1,FALSE)=H172,"",VLOOKUP($A172,'[1]2. Child Protection'!$B$8:$BE$226,'[1]2. Child Protection'!I$1,FALSE))</f>
        <v>MICS 2017, UNICEF and ILO calculations</v>
      </c>
    </row>
    <row r="173" spans="1:18" s="1" customFormat="1" x14ac:dyDescent="0.35">
      <c r="A173" s="11" t="s">
        <v>231</v>
      </c>
      <c r="B173" s="12" t="s">
        <v>22</v>
      </c>
      <c r="C173" s="12" t="s">
        <v>22</v>
      </c>
      <c r="D173" s="12" t="s">
        <v>22</v>
      </c>
      <c r="E173" s="12" t="s">
        <v>22</v>
      </c>
      <c r="F173" s="12" t="s">
        <v>22</v>
      </c>
      <c r="G173" s="12" t="s">
        <v>22</v>
      </c>
      <c r="H173" s="14" t="s">
        <v>22</v>
      </c>
      <c r="J173" s="13" t="str">
        <f>IF(VLOOKUP($A173,'[1]2. Child Protection'!$B$8:$BE$226,'[1]2. Child Protection'!C$1,FALSE)=B173,"",VLOOKUP($A173,'[1]2. Child Protection'!$B$8:$BE$226,'[1]2. Child Protection'!C$1,FALSE)-B173)</f>
        <v/>
      </c>
      <c r="K173" s="13">
        <f>IF(VLOOKUP($A173,'[1]2. Child Protection'!$B$8:$BE$226,'[1]2. Child Protection'!D$1,FALSE)=C173,"",VLOOKUP($A173,'[1]2. Child Protection'!$B$8:$BE$226,'[1]2. Child Protection'!D$1,FALSE))</f>
        <v>0</v>
      </c>
      <c r="L173" s="13" t="str">
        <f>IF(VLOOKUP($A173,'[1]2. Child Protection'!$B$8:$BE$226,'[1]2. Child Protection'!E$1,FALSE)=D173,"",VLOOKUP($A173,'[1]2. Child Protection'!$B$8:$BE$226,'[1]2. Child Protection'!E$1,FALSE)-D173)</f>
        <v/>
      </c>
      <c r="M173" s="13">
        <f>IF(VLOOKUP($A173,'[1]2. Child Protection'!$B$8:$BE$226,'[1]2. Child Protection'!F$1,FALSE)=E173,"",VLOOKUP($A173,'[1]2. Child Protection'!$B$8:$BE$226,'[1]2. Child Protection'!F$1,FALSE))</f>
        <v>0</v>
      </c>
      <c r="N173" s="13" t="str">
        <f>IF(VLOOKUP($A173,'[1]2. Child Protection'!$B$8:$BE$226,'[1]2. Child Protection'!G$1,FALSE)=F173,"",VLOOKUP($A173,'[1]2. Child Protection'!$B$8:$BE$226,'[1]2. Child Protection'!G$1,FALSE)-F173)</f>
        <v/>
      </c>
      <c r="O173" s="13">
        <f>IF(VLOOKUP($A173,'[1]2. Child Protection'!$B$8:$BE$226,'[1]2. Child Protection'!H$1,FALSE)=G173,"",VLOOKUP($A173,'[1]2. Child Protection'!$B$8:$BE$226,'[1]2. Child Protection'!H$1,FALSE))</f>
        <v>0</v>
      </c>
      <c r="P173" s="1">
        <f>IF(VLOOKUP($A173,'[1]2. Child Protection'!$B$8:$BE$226,'[1]2. Child Protection'!I$1,FALSE)=H173,"",VLOOKUP($A173,'[1]2. Child Protection'!$B$8:$BE$226,'[1]2. Child Protection'!I$1,FALSE))</f>
        <v>0</v>
      </c>
    </row>
    <row r="174" spans="1:18" s="1" customFormat="1" x14ac:dyDescent="0.35">
      <c r="A174" s="11" t="s">
        <v>232</v>
      </c>
      <c r="B174" s="12" t="s">
        <v>22</v>
      </c>
      <c r="C174" s="12" t="s">
        <v>22</v>
      </c>
      <c r="D174" s="12" t="s">
        <v>22</v>
      </c>
      <c r="E174" s="12" t="s">
        <v>22</v>
      </c>
      <c r="F174" s="12" t="s">
        <v>22</v>
      </c>
      <c r="G174" s="12" t="s">
        <v>22</v>
      </c>
      <c r="H174" s="14" t="s">
        <v>22</v>
      </c>
      <c r="J174" s="13" t="str">
        <f>IF(VLOOKUP($A174,'[1]2. Child Protection'!$B$8:$BE$226,'[1]2. Child Protection'!C$1,FALSE)=B174,"",VLOOKUP($A174,'[1]2. Child Protection'!$B$8:$BE$226,'[1]2. Child Protection'!C$1,FALSE)-B174)</f>
        <v/>
      </c>
      <c r="K174" s="13">
        <f>IF(VLOOKUP($A174,'[1]2. Child Protection'!$B$8:$BE$226,'[1]2. Child Protection'!D$1,FALSE)=C174,"",VLOOKUP($A174,'[1]2. Child Protection'!$B$8:$BE$226,'[1]2. Child Protection'!D$1,FALSE))</f>
        <v>0</v>
      </c>
      <c r="L174" s="13" t="str">
        <f>IF(VLOOKUP($A174,'[1]2. Child Protection'!$B$8:$BE$226,'[1]2. Child Protection'!E$1,FALSE)=D174,"",VLOOKUP($A174,'[1]2. Child Protection'!$B$8:$BE$226,'[1]2. Child Protection'!E$1,FALSE)-D174)</f>
        <v/>
      </c>
      <c r="M174" s="13">
        <f>IF(VLOOKUP($A174,'[1]2. Child Protection'!$B$8:$BE$226,'[1]2. Child Protection'!F$1,FALSE)=E174,"",VLOOKUP($A174,'[1]2. Child Protection'!$B$8:$BE$226,'[1]2. Child Protection'!F$1,FALSE))</f>
        <v>0</v>
      </c>
      <c r="N174" s="13" t="str">
        <f>IF(VLOOKUP($A174,'[1]2. Child Protection'!$B$8:$BE$226,'[1]2. Child Protection'!G$1,FALSE)=F174,"",VLOOKUP($A174,'[1]2. Child Protection'!$B$8:$BE$226,'[1]2. Child Protection'!G$1,FALSE)-F174)</f>
        <v/>
      </c>
      <c r="O174" s="13">
        <f>IF(VLOOKUP($A174,'[1]2. Child Protection'!$B$8:$BE$226,'[1]2. Child Protection'!H$1,FALSE)=G174,"",VLOOKUP($A174,'[1]2. Child Protection'!$B$8:$BE$226,'[1]2. Child Protection'!H$1,FALSE))</f>
        <v>0</v>
      </c>
      <c r="P174" s="1">
        <f>IF(VLOOKUP($A174,'[1]2. Child Protection'!$B$8:$BE$226,'[1]2. Child Protection'!I$1,FALSE)=H174,"",VLOOKUP($A174,'[1]2. Child Protection'!$B$8:$BE$226,'[1]2. Child Protection'!I$1,FALSE))</f>
        <v>0</v>
      </c>
    </row>
    <row r="175" spans="1:18" s="1" customFormat="1" x14ac:dyDescent="0.35">
      <c r="A175" s="11" t="s">
        <v>233</v>
      </c>
      <c r="B175" s="12" t="s">
        <v>22</v>
      </c>
      <c r="C175" s="12" t="s">
        <v>22</v>
      </c>
      <c r="D175" s="12" t="s">
        <v>22</v>
      </c>
      <c r="E175" s="12" t="s">
        <v>22</v>
      </c>
      <c r="F175" s="12" t="s">
        <v>22</v>
      </c>
      <c r="G175" s="12" t="s">
        <v>22</v>
      </c>
      <c r="H175" s="14" t="s">
        <v>22</v>
      </c>
      <c r="J175" s="13" t="str">
        <f>IF(VLOOKUP($A175,'[1]2. Child Protection'!$B$8:$BE$226,'[1]2. Child Protection'!C$1,FALSE)=B175,"",VLOOKUP($A175,'[1]2. Child Protection'!$B$8:$BE$226,'[1]2. Child Protection'!C$1,FALSE)-B175)</f>
        <v/>
      </c>
      <c r="K175" s="13">
        <f>IF(VLOOKUP($A175,'[1]2. Child Protection'!$B$8:$BE$226,'[1]2. Child Protection'!D$1,FALSE)=C175,"",VLOOKUP($A175,'[1]2. Child Protection'!$B$8:$BE$226,'[1]2. Child Protection'!D$1,FALSE))</f>
        <v>0</v>
      </c>
      <c r="L175" s="13" t="str">
        <f>IF(VLOOKUP($A175,'[1]2. Child Protection'!$B$8:$BE$226,'[1]2. Child Protection'!E$1,FALSE)=D175,"",VLOOKUP($A175,'[1]2. Child Protection'!$B$8:$BE$226,'[1]2. Child Protection'!E$1,FALSE)-D175)</f>
        <v/>
      </c>
      <c r="M175" s="13">
        <f>IF(VLOOKUP($A175,'[1]2. Child Protection'!$B$8:$BE$226,'[1]2. Child Protection'!F$1,FALSE)=E175,"",VLOOKUP($A175,'[1]2. Child Protection'!$B$8:$BE$226,'[1]2. Child Protection'!F$1,FALSE))</f>
        <v>0</v>
      </c>
      <c r="N175" s="13" t="str">
        <f>IF(VLOOKUP($A175,'[1]2. Child Protection'!$B$8:$BE$226,'[1]2. Child Protection'!G$1,FALSE)=F175,"",VLOOKUP($A175,'[1]2. Child Protection'!$B$8:$BE$226,'[1]2. Child Protection'!G$1,FALSE)-F175)</f>
        <v/>
      </c>
      <c r="O175" s="13">
        <f>IF(VLOOKUP($A175,'[1]2. Child Protection'!$B$8:$BE$226,'[1]2. Child Protection'!H$1,FALSE)=G175,"",VLOOKUP($A175,'[1]2. Child Protection'!$B$8:$BE$226,'[1]2. Child Protection'!H$1,FALSE))</f>
        <v>0</v>
      </c>
      <c r="P175" s="1">
        <f>IF(VLOOKUP($A175,'[1]2. Child Protection'!$B$8:$BE$226,'[1]2. Child Protection'!I$1,FALSE)=H175,"",VLOOKUP($A175,'[1]2. Child Protection'!$B$8:$BE$226,'[1]2. Child Protection'!I$1,FALSE))</f>
        <v>0</v>
      </c>
    </row>
    <row r="176" spans="1:18" s="1" customFormat="1" x14ac:dyDescent="0.35">
      <c r="A176" s="11" t="s">
        <v>234</v>
      </c>
      <c r="B176" s="12">
        <v>17.86</v>
      </c>
      <c r="C176" s="12" t="s">
        <v>17</v>
      </c>
      <c r="D176" s="12">
        <v>17.12</v>
      </c>
      <c r="E176" s="12" t="s">
        <v>17</v>
      </c>
      <c r="F176" s="12">
        <v>18.64</v>
      </c>
      <c r="G176" s="12" t="s">
        <v>17</v>
      </c>
      <c r="H176" s="14" t="s">
        <v>120</v>
      </c>
      <c r="J176" s="13">
        <f>IF(VLOOKUP($A176,'[1]2. Child Protection'!$B$8:$BE$226,'[1]2. Child Protection'!C$1,FALSE)=B176,"",VLOOKUP($A176,'[1]2. Child Protection'!$B$8:$BE$226,'[1]2. Child Protection'!C$1,FALSE)-B176)</f>
        <v>3.9999999999999147E-2</v>
      </c>
      <c r="K176" s="13">
        <f>IF(VLOOKUP($A176,'[1]2. Child Protection'!$B$8:$BE$226,'[1]2. Child Protection'!D$1,FALSE)=C176,"",VLOOKUP($A176,'[1]2. Child Protection'!$B$8:$BE$226,'[1]2. Child Protection'!D$1,FALSE))</f>
        <v>0</v>
      </c>
      <c r="L176" s="13">
        <f>IF(VLOOKUP($A176,'[1]2. Child Protection'!$B$8:$BE$226,'[1]2. Child Protection'!E$1,FALSE)=D176,"",VLOOKUP($A176,'[1]2. Child Protection'!$B$8:$BE$226,'[1]2. Child Protection'!E$1,FALSE)-D176)</f>
        <v>-1.9999999999999574E-2</v>
      </c>
      <c r="M176" s="13">
        <f>IF(VLOOKUP($A176,'[1]2. Child Protection'!$B$8:$BE$226,'[1]2. Child Protection'!F$1,FALSE)=E176,"",VLOOKUP($A176,'[1]2. Child Protection'!$B$8:$BE$226,'[1]2. Child Protection'!F$1,FALSE))</f>
        <v>0</v>
      </c>
      <c r="N176" s="13">
        <f>IF(VLOOKUP($A176,'[1]2. Child Protection'!$B$8:$BE$226,'[1]2. Child Protection'!G$1,FALSE)=F176,"",VLOOKUP($A176,'[1]2. Child Protection'!$B$8:$BE$226,'[1]2. Child Protection'!G$1,FALSE)-F176)</f>
        <v>-3.9999999999999147E-2</v>
      </c>
      <c r="O176" s="13">
        <f>IF(VLOOKUP($A176,'[1]2. Child Protection'!$B$8:$BE$226,'[1]2. Child Protection'!H$1,FALSE)=G176,"",VLOOKUP($A176,'[1]2. Child Protection'!$B$8:$BE$226,'[1]2. Child Protection'!H$1,FALSE))</f>
        <v>0</v>
      </c>
      <c r="P176" s="1" t="str">
        <f>IF(VLOOKUP($A176,'[1]2. Child Protection'!$B$8:$BE$226,'[1]2. Child Protection'!I$1,FALSE)=H176,"",VLOOKUP($A176,'[1]2. Child Protection'!$B$8:$BE$226,'[1]2. Child Protection'!I$1,FALSE))</f>
        <v>DHS 2015, UNICEF and ILO calculations</v>
      </c>
      <c r="R176" s="37"/>
    </row>
    <row r="177" spans="1:18" s="1" customFormat="1" x14ac:dyDescent="0.35">
      <c r="A177" s="11" t="s">
        <v>235</v>
      </c>
      <c r="B177" s="12" t="s">
        <v>22</v>
      </c>
      <c r="C177" s="13" t="s">
        <v>22</v>
      </c>
      <c r="D177" s="12" t="s">
        <v>22</v>
      </c>
      <c r="E177" s="13" t="s">
        <v>22</v>
      </c>
      <c r="F177" s="12" t="s">
        <v>22</v>
      </c>
      <c r="G177" s="13" t="s">
        <v>22</v>
      </c>
      <c r="H177" s="14" t="s">
        <v>22</v>
      </c>
      <c r="J177" s="13" t="str">
        <f>IF(VLOOKUP($A177,'[1]2. Child Protection'!$B$8:$BE$226,'[1]2. Child Protection'!C$1,FALSE)=B177,"",VLOOKUP($A177,'[1]2. Child Protection'!$B$8:$BE$226,'[1]2. Child Protection'!C$1,FALSE)-B177)</f>
        <v/>
      </c>
      <c r="K177" s="13">
        <f>IF(VLOOKUP($A177,'[1]2. Child Protection'!$B$8:$BE$226,'[1]2. Child Protection'!D$1,FALSE)=C177,"",VLOOKUP($A177,'[1]2. Child Protection'!$B$8:$BE$226,'[1]2. Child Protection'!D$1,FALSE))</f>
        <v>0</v>
      </c>
      <c r="L177" s="13" t="str">
        <f>IF(VLOOKUP($A177,'[1]2. Child Protection'!$B$8:$BE$226,'[1]2. Child Protection'!E$1,FALSE)=D177,"",VLOOKUP($A177,'[1]2. Child Protection'!$B$8:$BE$226,'[1]2. Child Protection'!E$1,FALSE)-D177)</f>
        <v/>
      </c>
      <c r="M177" s="13">
        <f>IF(VLOOKUP($A177,'[1]2. Child Protection'!$B$8:$BE$226,'[1]2. Child Protection'!F$1,FALSE)=E177,"",VLOOKUP($A177,'[1]2. Child Protection'!$B$8:$BE$226,'[1]2. Child Protection'!F$1,FALSE))</f>
        <v>0</v>
      </c>
      <c r="N177" s="13" t="str">
        <f>IF(VLOOKUP($A177,'[1]2. Child Protection'!$B$8:$BE$226,'[1]2. Child Protection'!G$1,FALSE)=F177,"",VLOOKUP($A177,'[1]2. Child Protection'!$B$8:$BE$226,'[1]2. Child Protection'!G$1,FALSE)-F177)</f>
        <v/>
      </c>
      <c r="O177" s="13">
        <f>IF(VLOOKUP($A177,'[1]2. Child Protection'!$B$8:$BE$226,'[1]2. Child Protection'!H$1,FALSE)=G177,"",VLOOKUP($A177,'[1]2. Child Protection'!$B$8:$BE$226,'[1]2. Child Protection'!H$1,FALSE))</f>
        <v>0</v>
      </c>
      <c r="P177" s="1">
        <f>IF(VLOOKUP($A177,'[1]2. Child Protection'!$B$8:$BE$226,'[1]2. Child Protection'!I$1,FALSE)=H177,"",VLOOKUP($A177,'[1]2. Child Protection'!$B$8:$BE$226,'[1]2. Child Protection'!I$1,FALSE))</f>
        <v>0</v>
      </c>
    </row>
    <row r="178" spans="1:18" s="1" customFormat="1" x14ac:dyDescent="0.35">
      <c r="A178" s="11" t="s">
        <v>236</v>
      </c>
      <c r="B178" s="12">
        <v>3.6</v>
      </c>
      <c r="C178" s="12" t="s">
        <v>17</v>
      </c>
      <c r="D178" s="12">
        <v>3.8</v>
      </c>
      <c r="E178" s="12" t="s">
        <v>17</v>
      </c>
      <c r="F178" s="12">
        <v>3.3</v>
      </c>
      <c r="G178" s="12" t="s">
        <v>17</v>
      </c>
      <c r="H178" s="14" t="s">
        <v>146</v>
      </c>
      <c r="J178" s="13" t="str">
        <f>IF(VLOOKUP($A178,'[1]2. Child Protection'!$B$8:$BE$226,'[1]2. Child Protection'!C$1,FALSE)=B178,"",VLOOKUP($A178,'[1]2. Child Protection'!$B$8:$BE$226,'[1]2. Child Protection'!C$1,FALSE)-B178)</f>
        <v/>
      </c>
      <c r="K178" s="13">
        <f>IF(VLOOKUP($A178,'[1]2. Child Protection'!$B$8:$BE$226,'[1]2. Child Protection'!D$1,FALSE)=C178,"",VLOOKUP($A178,'[1]2. Child Protection'!$B$8:$BE$226,'[1]2. Child Protection'!D$1,FALSE))</f>
        <v>0</v>
      </c>
      <c r="L178" s="13" t="str">
        <f>IF(VLOOKUP($A178,'[1]2. Child Protection'!$B$8:$BE$226,'[1]2. Child Protection'!E$1,FALSE)=D178,"",VLOOKUP($A178,'[1]2. Child Protection'!$B$8:$BE$226,'[1]2. Child Protection'!E$1,FALSE)-D178)</f>
        <v/>
      </c>
      <c r="M178" s="13">
        <f>IF(VLOOKUP($A178,'[1]2. Child Protection'!$B$8:$BE$226,'[1]2. Child Protection'!F$1,FALSE)=E178,"",VLOOKUP($A178,'[1]2. Child Protection'!$B$8:$BE$226,'[1]2. Child Protection'!F$1,FALSE))</f>
        <v>0</v>
      </c>
      <c r="N178" s="13" t="str">
        <f>IF(VLOOKUP($A178,'[1]2. Child Protection'!$B$8:$BE$226,'[1]2. Child Protection'!G$1,FALSE)=F178,"",VLOOKUP($A178,'[1]2. Child Protection'!$B$8:$BE$226,'[1]2. Child Protection'!G$1,FALSE)-F178)</f>
        <v/>
      </c>
      <c r="O178" s="13">
        <f>IF(VLOOKUP($A178,'[1]2. Child Protection'!$B$8:$BE$226,'[1]2. Child Protection'!H$1,FALSE)=G178,"",VLOOKUP($A178,'[1]2. Child Protection'!$B$8:$BE$226,'[1]2. Child Protection'!H$1,FALSE))</f>
        <v>0</v>
      </c>
      <c r="P178" s="1" t="str">
        <f>IF(VLOOKUP($A178,'[1]2. Child Protection'!$B$8:$BE$226,'[1]2. Child Protection'!I$1,FALSE)=H178,"",VLOOKUP($A178,'[1]2. Child Protection'!$B$8:$BE$226,'[1]2. Child Protection'!I$1,FALSE))</f>
        <v>Survey of Activities of Young People 2015, UNICEF and ILO calculations</v>
      </c>
    </row>
    <row r="179" spans="1:18" s="1" customFormat="1" x14ac:dyDescent="0.35">
      <c r="A179" s="11" t="s">
        <v>237</v>
      </c>
      <c r="B179" s="12" t="s">
        <v>22</v>
      </c>
      <c r="C179" s="13" t="s">
        <v>22</v>
      </c>
      <c r="D179" s="12" t="s">
        <v>22</v>
      </c>
      <c r="E179" s="13" t="s">
        <v>22</v>
      </c>
      <c r="F179" s="12" t="s">
        <v>22</v>
      </c>
      <c r="G179" s="13" t="s">
        <v>22</v>
      </c>
      <c r="H179" s="14" t="s">
        <v>22</v>
      </c>
      <c r="J179" s="13" t="str">
        <f>IF(VLOOKUP($A179,'[1]2. Child Protection'!$B$8:$BE$226,'[1]2. Child Protection'!C$1,FALSE)=B179,"",VLOOKUP($A179,'[1]2. Child Protection'!$B$8:$BE$226,'[1]2. Child Protection'!C$1,FALSE)-B179)</f>
        <v/>
      </c>
      <c r="K179" s="13">
        <f>IF(VLOOKUP($A179,'[1]2. Child Protection'!$B$8:$BE$226,'[1]2. Child Protection'!D$1,FALSE)=C179,"",VLOOKUP($A179,'[1]2. Child Protection'!$B$8:$BE$226,'[1]2. Child Protection'!D$1,FALSE))</f>
        <v>0</v>
      </c>
      <c r="L179" s="13" t="str">
        <f>IF(VLOOKUP($A179,'[1]2. Child Protection'!$B$8:$BE$226,'[1]2. Child Protection'!E$1,FALSE)=D179,"",VLOOKUP($A179,'[1]2. Child Protection'!$B$8:$BE$226,'[1]2. Child Protection'!E$1,FALSE)-D179)</f>
        <v/>
      </c>
      <c r="M179" s="13">
        <f>IF(VLOOKUP($A179,'[1]2. Child Protection'!$B$8:$BE$226,'[1]2. Child Protection'!F$1,FALSE)=E179,"",VLOOKUP($A179,'[1]2. Child Protection'!$B$8:$BE$226,'[1]2. Child Protection'!F$1,FALSE))</f>
        <v>0</v>
      </c>
      <c r="N179" s="13" t="str">
        <f>IF(VLOOKUP($A179,'[1]2. Child Protection'!$B$8:$BE$226,'[1]2. Child Protection'!G$1,FALSE)=F179,"",VLOOKUP($A179,'[1]2. Child Protection'!$B$8:$BE$226,'[1]2. Child Protection'!G$1,FALSE)-F179)</f>
        <v/>
      </c>
      <c r="O179" s="13">
        <f>IF(VLOOKUP($A179,'[1]2. Child Protection'!$B$8:$BE$226,'[1]2. Child Protection'!H$1,FALSE)=G179,"",VLOOKUP($A179,'[1]2. Child Protection'!$B$8:$BE$226,'[1]2. Child Protection'!H$1,FALSE))</f>
        <v>0</v>
      </c>
      <c r="P179" s="1">
        <f>IF(VLOOKUP($A179,'[1]2. Child Protection'!$B$8:$BE$226,'[1]2. Child Protection'!I$1,FALSE)=H179,"",VLOOKUP($A179,'[1]2. Child Protection'!$B$8:$BE$226,'[1]2. Child Protection'!I$1,FALSE))</f>
        <v>0</v>
      </c>
    </row>
    <row r="180" spans="1:18" s="1" customFormat="1" x14ac:dyDescent="0.35">
      <c r="A180" s="11" t="s">
        <v>238</v>
      </c>
      <c r="B180" s="12" t="s">
        <v>22</v>
      </c>
      <c r="C180" s="13" t="s">
        <v>22</v>
      </c>
      <c r="D180" s="12" t="s">
        <v>22</v>
      </c>
      <c r="E180" s="13" t="s">
        <v>22</v>
      </c>
      <c r="F180" s="12" t="s">
        <v>22</v>
      </c>
      <c r="G180" s="13" t="s">
        <v>22</v>
      </c>
      <c r="H180" s="14" t="s">
        <v>22</v>
      </c>
      <c r="J180" s="13" t="str">
        <f>IF(VLOOKUP($A180,'[1]2. Child Protection'!$B$8:$BE$226,'[1]2. Child Protection'!C$1,FALSE)=B180,"",VLOOKUP($A180,'[1]2. Child Protection'!$B$8:$BE$226,'[1]2. Child Protection'!C$1,FALSE)-B180)</f>
        <v/>
      </c>
      <c r="K180" s="13">
        <f>IF(VLOOKUP($A180,'[1]2. Child Protection'!$B$8:$BE$226,'[1]2. Child Protection'!D$1,FALSE)=C180,"",VLOOKUP($A180,'[1]2. Child Protection'!$B$8:$BE$226,'[1]2. Child Protection'!D$1,FALSE))</f>
        <v>0</v>
      </c>
      <c r="L180" s="13" t="str">
        <f>IF(VLOOKUP($A180,'[1]2. Child Protection'!$B$8:$BE$226,'[1]2. Child Protection'!E$1,FALSE)=D180,"",VLOOKUP($A180,'[1]2. Child Protection'!$B$8:$BE$226,'[1]2. Child Protection'!E$1,FALSE)-D180)</f>
        <v/>
      </c>
      <c r="M180" s="13">
        <f>IF(VLOOKUP($A180,'[1]2. Child Protection'!$B$8:$BE$226,'[1]2. Child Protection'!F$1,FALSE)=E180,"",VLOOKUP($A180,'[1]2. Child Protection'!$B$8:$BE$226,'[1]2. Child Protection'!F$1,FALSE))</f>
        <v>0</v>
      </c>
      <c r="N180" s="13" t="str">
        <f>IF(VLOOKUP($A180,'[1]2. Child Protection'!$B$8:$BE$226,'[1]2. Child Protection'!G$1,FALSE)=F180,"",VLOOKUP($A180,'[1]2. Child Protection'!$B$8:$BE$226,'[1]2. Child Protection'!G$1,FALSE)-F180)</f>
        <v/>
      </c>
      <c r="O180" s="13">
        <f>IF(VLOOKUP($A180,'[1]2. Child Protection'!$B$8:$BE$226,'[1]2. Child Protection'!H$1,FALSE)=G180,"",VLOOKUP($A180,'[1]2. Child Protection'!$B$8:$BE$226,'[1]2. Child Protection'!H$1,FALSE))</f>
        <v>0</v>
      </c>
      <c r="P180" s="1">
        <f>IF(VLOOKUP($A180,'[1]2. Child Protection'!$B$8:$BE$226,'[1]2. Child Protection'!I$1,FALSE)=H180,"",VLOOKUP($A180,'[1]2. Child Protection'!$B$8:$BE$226,'[1]2. Child Protection'!I$1,FALSE))</f>
        <v>0</v>
      </c>
    </row>
    <row r="181" spans="1:18" s="1" customFormat="1" x14ac:dyDescent="0.35">
      <c r="A181" s="11" t="s">
        <v>239</v>
      </c>
      <c r="B181" s="12">
        <v>0.78</v>
      </c>
      <c r="C181" s="12" t="s">
        <v>12</v>
      </c>
      <c r="D181" s="12">
        <v>0.94</v>
      </c>
      <c r="E181" s="12" t="s">
        <v>12</v>
      </c>
      <c r="F181" s="12">
        <v>0.62</v>
      </c>
      <c r="G181" s="12" t="s">
        <v>12</v>
      </c>
      <c r="H181" s="14" t="s">
        <v>154</v>
      </c>
      <c r="J181" s="13">
        <f>IF(VLOOKUP($A181,'[1]2. Child Protection'!$B$8:$BE$226,'[1]2. Child Protection'!C$1,FALSE)=B181,"",VLOOKUP($A181,'[1]2. Child Protection'!$B$8:$BE$226,'[1]2. Child Protection'!C$1,FALSE)-B181)</f>
        <v>2.0000000000000018E-2</v>
      </c>
      <c r="K181" s="13" t="str">
        <f>IF(VLOOKUP($A181,'[1]2. Child Protection'!$B$8:$BE$226,'[1]2. Child Protection'!D$1,FALSE)=C181,"",VLOOKUP($A181,'[1]2. Child Protection'!$B$8:$BE$226,'[1]2. Child Protection'!D$1,FALSE))</f>
        <v/>
      </c>
      <c r="L181" s="13">
        <f>IF(VLOOKUP($A181,'[1]2. Child Protection'!$B$8:$BE$226,'[1]2. Child Protection'!E$1,FALSE)=D181,"",VLOOKUP($A181,'[1]2. Child Protection'!$B$8:$BE$226,'[1]2. Child Protection'!E$1,FALSE)-D181)</f>
        <v>-3.9999999999999925E-2</v>
      </c>
      <c r="M181" s="13" t="str">
        <f>IF(VLOOKUP($A181,'[1]2. Child Protection'!$B$8:$BE$226,'[1]2. Child Protection'!F$1,FALSE)=E181,"",VLOOKUP($A181,'[1]2. Child Protection'!$B$8:$BE$226,'[1]2. Child Protection'!F$1,FALSE))</f>
        <v/>
      </c>
      <c r="N181" s="13">
        <f>IF(VLOOKUP($A181,'[1]2. Child Protection'!$B$8:$BE$226,'[1]2. Child Protection'!G$1,FALSE)=F181,"",VLOOKUP($A181,'[1]2. Child Protection'!$B$8:$BE$226,'[1]2. Child Protection'!G$1,FALSE)-F181)</f>
        <v>-2.0000000000000018E-2</v>
      </c>
      <c r="O181" s="13" t="str">
        <f>IF(VLOOKUP($A181,'[1]2. Child Protection'!$B$8:$BE$226,'[1]2. Child Protection'!H$1,FALSE)=G181,"",VLOOKUP($A181,'[1]2. Child Protection'!$B$8:$BE$226,'[1]2. Child Protection'!H$1,FALSE))</f>
        <v/>
      </c>
      <c r="P181" s="1" t="str">
        <f>IF(VLOOKUP($A181,'[1]2. Child Protection'!$B$8:$BE$226,'[1]2. Child Protection'!I$1,FALSE)=H181,"",VLOOKUP($A181,'[1]2. Child Protection'!$B$8:$BE$226,'[1]2. Child Protection'!I$1,FALSE))</f>
        <v>CAS 2016, UNICEF and ILO calculations</v>
      </c>
      <c r="R181" s="37"/>
    </row>
    <row r="182" spans="1:18" s="1" customFormat="1" x14ac:dyDescent="0.35">
      <c r="A182" s="11" t="s">
        <v>240</v>
      </c>
      <c r="B182" s="12">
        <v>9.4</v>
      </c>
      <c r="C182" s="12" t="s">
        <v>15</v>
      </c>
      <c r="D182" s="12">
        <v>10.5</v>
      </c>
      <c r="E182" s="12" t="s">
        <v>15</v>
      </c>
      <c r="F182" s="12">
        <v>8.1999999999999993</v>
      </c>
      <c r="G182" s="12" t="s">
        <v>15</v>
      </c>
      <c r="H182" s="14" t="s">
        <v>38</v>
      </c>
      <c r="J182" s="13">
        <f>IF(VLOOKUP($A182,'[1]2. Child Protection'!$B$8:$BE$226,'[1]2. Child Protection'!C$1,FALSE)=B182,"",VLOOKUP($A182,'[1]2. Child Protection'!$B$8:$BE$226,'[1]2. Child Protection'!C$1,FALSE)-B182)</f>
        <v>-2.1000000000000005</v>
      </c>
      <c r="K182" s="13">
        <f>IF(VLOOKUP($A182,'[1]2. Child Protection'!$B$8:$BE$226,'[1]2. Child Protection'!D$1,FALSE)=C182,"",VLOOKUP($A182,'[1]2. Child Protection'!$B$8:$BE$226,'[1]2. Child Protection'!D$1,FALSE))</f>
        <v>0</v>
      </c>
      <c r="L182" s="13">
        <f>IF(VLOOKUP($A182,'[1]2. Child Protection'!$B$8:$BE$226,'[1]2. Child Protection'!E$1,FALSE)=D182,"",VLOOKUP($A182,'[1]2. Child Protection'!$B$8:$BE$226,'[1]2. Child Protection'!E$1,FALSE)-D182)</f>
        <v>-0.90000000000000036</v>
      </c>
      <c r="M182" s="13">
        <f>IF(VLOOKUP($A182,'[1]2. Child Protection'!$B$8:$BE$226,'[1]2. Child Protection'!F$1,FALSE)=E182,"",VLOOKUP($A182,'[1]2. Child Protection'!$B$8:$BE$226,'[1]2. Child Protection'!F$1,FALSE))</f>
        <v>0</v>
      </c>
      <c r="N182" s="13">
        <f>IF(VLOOKUP($A182,'[1]2. Child Protection'!$B$8:$BE$226,'[1]2. Child Protection'!G$1,FALSE)=F182,"",VLOOKUP($A182,'[1]2. Child Protection'!$B$8:$BE$226,'[1]2. Child Protection'!G$1,FALSE)-F182)</f>
        <v>-3.3999999999999995</v>
      </c>
      <c r="O182" s="13">
        <f>IF(VLOOKUP($A182,'[1]2. Child Protection'!$B$8:$BE$226,'[1]2. Child Protection'!H$1,FALSE)=G182,"",VLOOKUP($A182,'[1]2. Child Protection'!$B$8:$BE$226,'[1]2. Child Protection'!H$1,FALSE))</f>
        <v>0</v>
      </c>
      <c r="P182" s="1" t="str">
        <f>IF(VLOOKUP($A182,'[1]2. Child Protection'!$B$8:$BE$226,'[1]2. Child Protection'!I$1,FALSE)=H182,"",VLOOKUP($A182,'[1]2. Child Protection'!$B$8:$BE$226,'[1]2. Child Protection'!I$1,FALSE))</f>
        <v>MICS 2019-20</v>
      </c>
      <c r="R182" s="37"/>
    </row>
    <row r="183" spans="1:18" s="1" customFormat="1" x14ac:dyDescent="0.35">
      <c r="A183" s="11" t="s">
        <v>241</v>
      </c>
      <c r="B183" s="12">
        <v>18.11</v>
      </c>
      <c r="C183" s="13" t="s">
        <v>12</v>
      </c>
      <c r="D183" s="12">
        <v>19.93</v>
      </c>
      <c r="E183" s="13" t="s">
        <v>12</v>
      </c>
      <c r="F183" s="12">
        <v>16.28</v>
      </c>
      <c r="G183" s="13" t="s">
        <v>12</v>
      </c>
      <c r="H183" s="14" t="s">
        <v>46</v>
      </c>
      <c r="J183" s="13">
        <f>IF(VLOOKUP($A183,'[1]2. Child Protection'!$B$8:$BE$226,'[1]2. Child Protection'!C$1,FALSE)=B183,"",VLOOKUP($A183,'[1]2. Child Protection'!$B$8:$BE$226,'[1]2. Child Protection'!C$1,FALSE)-B183)</f>
        <v>-9.9999999999980105E-3</v>
      </c>
      <c r="K183" s="13" t="str">
        <f>IF(VLOOKUP($A183,'[1]2. Child Protection'!$B$8:$BE$226,'[1]2. Child Protection'!D$1,FALSE)=C183,"",VLOOKUP($A183,'[1]2. Child Protection'!$B$8:$BE$226,'[1]2. Child Protection'!D$1,FALSE))</f>
        <v/>
      </c>
      <c r="L183" s="13">
        <f>IF(VLOOKUP($A183,'[1]2. Child Protection'!$B$8:$BE$226,'[1]2. Child Protection'!E$1,FALSE)=D183,"",VLOOKUP($A183,'[1]2. Child Protection'!$B$8:$BE$226,'[1]2. Child Protection'!E$1,FALSE)-D183)</f>
        <v>-3.0000000000001137E-2</v>
      </c>
      <c r="M183" s="13" t="str">
        <f>IF(VLOOKUP($A183,'[1]2. Child Protection'!$B$8:$BE$226,'[1]2. Child Protection'!F$1,FALSE)=E183,"",VLOOKUP($A183,'[1]2. Child Protection'!$B$8:$BE$226,'[1]2. Child Protection'!F$1,FALSE))</f>
        <v/>
      </c>
      <c r="N183" s="13">
        <f>IF(VLOOKUP($A183,'[1]2. Child Protection'!$B$8:$BE$226,'[1]2. Child Protection'!G$1,FALSE)=F183,"",VLOOKUP($A183,'[1]2. Child Protection'!$B$8:$BE$226,'[1]2. Child Protection'!G$1,FALSE)-F183)</f>
        <v>1.9999999999999574E-2</v>
      </c>
      <c r="O183" s="13" t="str">
        <f>IF(VLOOKUP($A183,'[1]2. Child Protection'!$B$8:$BE$226,'[1]2. Child Protection'!H$1,FALSE)=G183,"",VLOOKUP($A183,'[1]2. Child Protection'!$B$8:$BE$226,'[1]2. Child Protection'!H$1,FALSE))</f>
        <v/>
      </c>
      <c r="P183" s="1" t="str">
        <f>IF(VLOOKUP($A183,'[1]2. Child Protection'!$B$8:$BE$226,'[1]2. Child Protection'!I$1,FALSE)=H183,"",VLOOKUP($A183,'[1]2. Child Protection'!$B$8:$BE$226,'[1]2. Child Protection'!I$1,FALSE))</f>
        <v>MICS 2014, UNICEF and ILO calculations</v>
      </c>
      <c r="R183" s="37"/>
    </row>
    <row r="184" spans="1:18" s="1" customFormat="1" x14ac:dyDescent="0.35">
      <c r="A184" s="11" t="s">
        <v>242</v>
      </c>
      <c r="B184" s="12">
        <v>4.3</v>
      </c>
      <c r="C184" s="13" t="s">
        <v>17</v>
      </c>
      <c r="D184" s="12">
        <v>4.9000000000000004</v>
      </c>
      <c r="E184" s="13" t="s">
        <v>17</v>
      </c>
      <c r="F184" s="12">
        <v>3.5</v>
      </c>
      <c r="G184" s="13" t="s">
        <v>17</v>
      </c>
      <c r="H184" s="14" t="s">
        <v>56</v>
      </c>
      <c r="J184" s="13" t="str">
        <f>IF(VLOOKUP($A184,'[1]2. Child Protection'!$B$8:$BE$226,'[1]2. Child Protection'!C$1,FALSE)=B184,"",VLOOKUP($A184,'[1]2. Child Protection'!$B$8:$BE$226,'[1]2. Child Protection'!C$1,FALSE)-B184)</f>
        <v/>
      </c>
      <c r="K184" s="13">
        <f>IF(VLOOKUP($A184,'[1]2. Child Protection'!$B$8:$BE$226,'[1]2. Child Protection'!D$1,FALSE)=C184,"",VLOOKUP($A184,'[1]2. Child Protection'!$B$8:$BE$226,'[1]2. Child Protection'!D$1,FALSE))</f>
        <v>0</v>
      </c>
      <c r="L184" s="13" t="str">
        <f>IF(VLOOKUP($A184,'[1]2. Child Protection'!$B$8:$BE$226,'[1]2. Child Protection'!E$1,FALSE)=D184,"",VLOOKUP($A184,'[1]2. Child Protection'!$B$8:$BE$226,'[1]2. Child Protection'!E$1,FALSE)-D184)</f>
        <v/>
      </c>
      <c r="M184" s="13">
        <f>IF(VLOOKUP($A184,'[1]2. Child Protection'!$B$8:$BE$226,'[1]2. Child Protection'!F$1,FALSE)=E184,"",VLOOKUP($A184,'[1]2. Child Protection'!$B$8:$BE$226,'[1]2. Child Protection'!F$1,FALSE))</f>
        <v>0</v>
      </c>
      <c r="N184" s="13" t="str">
        <f>IF(VLOOKUP($A184,'[1]2. Child Protection'!$B$8:$BE$226,'[1]2. Child Protection'!G$1,FALSE)=F184,"",VLOOKUP($A184,'[1]2. Child Protection'!$B$8:$BE$226,'[1]2. Child Protection'!G$1,FALSE)-F184)</f>
        <v/>
      </c>
      <c r="O184" s="13">
        <f>IF(VLOOKUP($A184,'[1]2. Child Protection'!$B$8:$BE$226,'[1]2. Child Protection'!H$1,FALSE)=G184,"",VLOOKUP($A184,'[1]2. Child Protection'!$B$8:$BE$226,'[1]2. Child Protection'!H$1,FALSE))</f>
        <v>0</v>
      </c>
      <c r="P184" s="1" t="str">
        <f>IF(VLOOKUP($A184,'[1]2. Child Protection'!$B$8:$BE$226,'[1]2. Child Protection'!I$1,FALSE)=H184,"",VLOOKUP($A184,'[1]2. Child Protection'!$B$8:$BE$226,'[1]2. Child Protection'!I$1,FALSE))</f>
        <v>MICS 2018, UNICEF and ILO calculations</v>
      </c>
    </row>
    <row r="185" spans="1:18" s="1" customFormat="1" x14ac:dyDescent="0.35">
      <c r="A185" s="11" t="s">
        <v>243</v>
      </c>
      <c r="B185" s="12" t="s">
        <v>22</v>
      </c>
      <c r="C185" s="13" t="s">
        <v>22</v>
      </c>
      <c r="D185" s="12" t="s">
        <v>22</v>
      </c>
      <c r="E185" s="13" t="s">
        <v>22</v>
      </c>
      <c r="F185" s="12" t="s">
        <v>22</v>
      </c>
      <c r="G185" s="13" t="s">
        <v>22</v>
      </c>
      <c r="H185" s="14" t="s">
        <v>22</v>
      </c>
      <c r="J185" s="13" t="str">
        <f>IF(VLOOKUP($A185,'[1]2. Child Protection'!$B$8:$BE$226,'[1]2. Child Protection'!C$1,FALSE)=B185,"",VLOOKUP($A185,'[1]2. Child Protection'!$B$8:$BE$226,'[1]2. Child Protection'!C$1,FALSE)-B185)</f>
        <v/>
      </c>
      <c r="K185" s="13">
        <f>IF(VLOOKUP($A185,'[1]2. Child Protection'!$B$8:$BE$226,'[1]2. Child Protection'!D$1,FALSE)=C185,"",VLOOKUP($A185,'[1]2. Child Protection'!$B$8:$BE$226,'[1]2. Child Protection'!D$1,FALSE))</f>
        <v>0</v>
      </c>
      <c r="L185" s="13" t="str">
        <f>IF(VLOOKUP($A185,'[1]2. Child Protection'!$B$8:$BE$226,'[1]2. Child Protection'!E$1,FALSE)=D185,"",VLOOKUP($A185,'[1]2. Child Protection'!$B$8:$BE$226,'[1]2. Child Protection'!E$1,FALSE)-D185)</f>
        <v/>
      </c>
      <c r="M185" s="13">
        <f>IF(VLOOKUP($A185,'[1]2. Child Protection'!$B$8:$BE$226,'[1]2. Child Protection'!F$1,FALSE)=E185,"",VLOOKUP($A185,'[1]2. Child Protection'!$B$8:$BE$226,'[1]2. Child Protection'!F$1,FALSE))</f>
        <v>0</v>
      </c>
      <c r="N185" s="13" t="str">
        <f>IF(VLOOKUP($A185,'[1]2. Child Protection'!$B$8:$BE$226,'[1]2. Child Protection'!G$1,FALSE)=F185,"",VLOOKUP($A185,'[1]2. Child Protection'!$B$8:$BE$226,'[1]2. Child Protection'!G$1,FALSE)-F185)</f>
        <v/>
      </c>
      <c r="O185" s="13">
        <f>IF(VLOOKUP($A185,'[1]2. Child Protection'!$B$8:$BE$226,'[1]2. Child Protection'!H$1,FALSE)=G185,"",VLOOKUP($A185,'[1]2. Child Protection'!$B$8:$BE$226,'[1]2. Child Protection'!H$1,FALSE))</f>
        <v>0</v>
      </c>
      <c r="P185" s="1">
        <f>IF(VLOOKUP($A185,'[1]2. Child Protection'!$B$8:$BE$226,'[1]2. Child Protection'!I$1,FALSE)=H185,"",VLOOKUP($A185,'[1]2. Child Protection'!$B$8:$BE$226,'[1]2. Child Protection'!I$1,FALSE))</f>
        <v>0</v>
      </c>
    </row>
    <row r="186" spans="1:18" s="1" customFormat="1" x14ac:dyDescent="0.35">
      <c r="A186" s="11" t="s">
        <v>244</v>
      </c>
      <c r="B186" s="12" t="s">
        <v>22</v>
      </c>
      <c r="C186" s="13" t="s">
        <v>22</v>
      </c>
      <c r="D186" s="12" t="s">
        <v>22</v>
      </c>
      <c r="E186" s="13" t="s">
        <v>22</v>
      </c>
      <c r="F186" s="12" t="s">
        <v>22</v>
      </c>
      <c r="G186" s="13" t="s">
        <v>22</v>
      </c>
      <c r="H186" s="14" t="s">
        <v>22</v>
      </c>
      <c r="J186" s="13" t="str">
        <f>IF(VLOOKUP($A186,'[1]2. Child Protection'!$B$8:$BE$226,'[1]2. Child Protection'!C$1,FALSE)=B186,"",VLOOKUP($A186,'[1]2. Child Protection'!$B$8:$BE$226,'[1]2. Child Protection'!C$1,FALSE)-B186)</f>
        <v/>
      </c>
      <c r="K186" s="13">
        <f>IF(VLOOKUP($A186,'[1]2. Child Protection'!$B$8:$BE$226,'[1]2. Child Protection'!D$1,FALSE)=C186,"",VLOOKUP($A186,'[1]2. Child Protection'!$B$8:$BE$226,'[1]2. Child Protection'!D$1,FALSE))</f>
        <v>0</v>
      </c>
      <c r="L186" s="13" t="str">
        <f>IF(VLOOKUP($A186,'[1]2. Child Protection'!$B$8:$BE$226,'[1]2. Child Protection'!E$1,FALSE)=D186,"",VLOOKUP($A186,'[1]2. Child Protection'!$B$8:$BE$226,'[1]2. Child Protection'!E$1,FALSE)-D186)</f>
        <v/>
      </c>
      <c r="M186" s="13">
        <f>IF(VLOOKUP($A186,'[1]2. Child Protection'!$B$8:$BE$226,'[1]2. Child Protection'!F$1,FALSE)=E186,"",VLOOKUP($A186,'[1]2. Child Protection'!$B$8:$BE$226,'[1]2. Child Protection'!F$1,FALSE))</f>
        <v>0</v>
      </c>
      <c r="N186" s="13" t="str">
        <f>IF(VLOOKUP($A186,'[1]2. Child Protection'!$B$8:$BE$226,'[1]2. Child Protection'!G$1,FALSE)=F186,"",VLOOKUP($A186,'[1]2. Child Protection'!$B$8:$BE$226,'[1]2. Child Protection'!G$1,FALSE)-F186)</f>
        <v/>
      </c>
      <c r="O186" s="13">
        <f>IF(VLOOKUP($A186,'[1]2. Child Protection'!$B$8:$BE$226,'[1]2. Child Protection'!H$1,FALSE)=G186,"",VLOOKUP($A186,'[1]2. Child Protection'!$B$8:$BE$226,'[1]2. Child Protection'!H$1,FALSE))</f>
        <v>0</v>
      </c>
      <c r="P186" s="1">
        <f>IF(VLOOKUP($A186,'[1]2. Child Protection'!$B$8:$BE$226,'[1]2. Child Protection'!I$1,FALSE)=H186,"",VLOOKUP($A186,'[1]2. Child Protection'!$B$8:$BE$226,'[1]2. Child Protection'!I$1,FALSE))</f>
        <v>0</v>
      </c>
    </row>
    <row r="187" spans="1:18" s="1" customFormat="1" x14ac:dyDescent="0.35">
      <c r="A187" s="11" t="s">
        <v>245</v>
      </c>
      <c r="B187" s="12" t="s">
        <v>22</v>
      </c>
      <c r="C187" s="13" t="s">
        <v>22</v>
      </c>
      <c r="D187" s="12" t="s">
        <v>22</v>
      </c>
      <c r="E187" s="13" t="s">
        <v>22</v>
      </c>
      <c r="F187" s="12" t="s">
        <v>22</v>
      </c>
      <c r="G187" s="13" t="s">
        <v>22</v>
      </c>
      <c r="H187" s="14" t="s">
        <v>22</v>
      </c>
      <c r="J187" s="13" t="str">
        <f>IF(VLOOKUP($A187,'[1]2. Child Protection'!$B$8:$BE$226,'[1]2. Child Protection'!C$1,FALSE)=B187,"",VLOOKUP($A187,'[1]2. Child Protection'!$B$8:$BE$226,'[1]2. Child Protection'!C$1,FALSE)-B187)</f>
        <v/>
      </c>
      <c r="K187" s="13">
        <f>IF(VLOOKUP($A187,'[1]2. Child Protection'!$B$8:$BE$226,'[1]2. Child Protection'!D$1,FALSE)=C187,"",VLOOKUP($A187,'[1]2. Child Protection'!$B$8:$BE$226,'[1]2. Child Protection'!D$1,FALSE))</f>
        <v>0</v>
      </c>
      <c r="L187" s="13" t="str">
        <f>IF(VLOOKUP($A187,'[1]2. Child Protection'!$B$8:$BE$226,'[1]2. Child Protection'!E$1,FALSE)=D187,"",VLOOKUP($A187,'[1]2. Child Protection'!$B$8:$BE$226,'[1]2. Child Protection'!E$1,FALSE)-D187)</f>
        <v/>
      </c>
      <c r="M187" s="13">
        <f>IF(VLOOKUP($A187,'[1]2. Child Protection'!$B$8:$BE$226,'[1]2. Child Protection'!F$1,FALSE)=E187,"",VLOOKUP($A187,'[1]2. Child Protection'!$B$8:$BE$226,'[1]2. Child Protection'!F$1,FALSE))</f>
        <v>0</v>
      </c>
      <c r="N187" s="13" t="str">
        <f>IF(VLOOKUP($A187,'[1]2. Child Protection'!$B$8:$BE$226,'[1]2. Child Protection'!G$1,FALSE)=F187,"",VLOOKUP($A187,'[1]2. Child Protection'!$B$8:$BE$226,'[1]2. Child Protection'!G$1,FALSE)-F187)</f>
        <v/>
      </c>
      <c r="O187" s="13">
        <f>IF(VLOOKUP($A187,'[1]2. Child Protection'!$B$8:$BE$226,'[1]2. Child Protection'!H$1,FALSE)=G187,"",VLOOKUP($A187,'[1]2. Child Protection'!$B$8:$BE$226,'[1]2. Child Protection'!H$1,FALSE))</f>
        <v>0</v>
      </c>
      <c r="P187" s="1">
        <f>IF(VLOOKUP($A187,'[1]2. Child Protection'!$B$8:$BE$226,'[1]2. Child Protection'!I$1,FALSE)=H187,"",VLOOKUP($A187,'[1]2. Child Protection'!$B$8:$BE$226,'[1]2. Child Protection'!I$1,FALSE))</f>
        <v>0</v>
      </c>
    </row>
    <row r="188" spans="1:18" s="1" customFormat="1" x14ac:dyDescent="0.35">
      <c r="A188" s="11" t="s">
        <v>246</v>
      </c>
      <c r="B188" s="12" t="s">
        <v>22</v>
      </c>
      <c r="C188" s="13" t="s">
        <v>22</v>
      </c>
      <c r="D188" s="12" t="s">
        <v>22</v>
      </c>
      <c r="E188" s="13" t="s">
        <v>22</v>
      </c>
      <c r="F188" s="12" t="s">
        <v>22</v>
      </c>
      <c r="G188" s="13" t="s">
        <v>22</v>
      </c>
      <c r="H188" s="14" t="s">
        <v>22</v>
      </c>
      <c r="J188" s="13" t="str">
        <f>IF(VLOOKUP($A188,'[1]2. Child Protection'!$B$8:$BE$226,'[1]2. Child Protection'!C$1,FALSE)=B188,"",VLOOKUP($A188,'[1]2. Child Protection'!$B$8:$BE$226,'[1]2. Child Protection'!C$1,FALSE)-B188)</f>
        <v/>
      </c>
      <c r="K188" s="13">
        <f>IF(VLOOKUP($A188,'[1]2. Child Protection'!$B$8:$BE$226,'[1]2. Child Protection'!D$1,FALSE)=C188,"",VLOOKUP($A188,'[1]2. Child Protection'!$B$8:$BE$226,'[1]2. Child Protection'!D$1,FALSE))</f>
        <v>0</v>
      </c>
      <c r="L188" s="13" t="str">
        <f>IF(VLOOKUP($A188,'[1]2. Child Protection'!$B$8:$BE$226,'[1]2. Child Protection'!E$1,FALSE)=D188,"",VLOOKUP($A188,'[1]2. Child Protection'!$B$8:$BE$226,'[1]2. Child Protection'!E$1,FALSE)-D188)</f>
        <v/>
      </c>
      <c r="M188" s="13">
        <f>IF(VLOOKUP($A188,'[1]2. Child Protection'!$B$8:$BE$226,'[1]2. Child Protection'!F$1,FALSE)=E188,"",VLOOKUP($A188,'[1]2. Child Protection'!$B$8:$BE$226,'[1]2. Child Protection'!F$1,FALSE))</f>
        <v>0</v>
      </c>
      <c r="N188" s="13" t="str">
        <f>IF(VLOOKUP($A188,'[1]2. Child Protection'!$B$8:$BE$226,'[1]2. Child Protection'!G$1,FALSE)=F188,"",VLOOKUP($A188,'[1]2. Child Protection'!$B$8:$BE$226,'[1]2. Child Protection'!G$1,FALSE)-F188)</f>
        <v/>
      </c>
      <c r="O188" s="13">
        <f>IF(VLOOKUP($A188,'[1]2. Child Protection'!$B$8:$BE$226,'[1]2. Child Protection'!H$1,FALSE)=G188,"",VLOOKUP($A188,'[1]2. Child Protection'!$B$8:$BE$226,'[1]2. Child Protection'!H$1,FALSE))</f>
        <v>0</v>
      </c>
      <c r="P188" s="1">
        <f>IF(VLOOKUP($A188,'[1]2. Child Protection'!$B$8:$BE$226,'[1]2. Child Protection'!I$1,FALSE)=H188,"",VLOOKUP($A188,'[1]2. Child Protection'!$B$8:$BE$226,'[1]2. Child Protection'!I$1,FALSE))</f>
        <v>0</v>
      </c>
    </row>
    <row r="189" spans="1:18" s="1" customFormat="1" x14ac:dyDescent="0.35">
      <c r="A189" s="11" t="s">
        <v>247</v>
      </c>
      <c r="B189" s="12" t="s">
        <v>22</v>
      </c>
      <c r="C189" s="12" t="s">
        <v>22</v>
      </c>
      <c r="D189" s="12" t="s">
        <v>22</v>
      </c>
      <c r="E189" s="12" t="s">
        <v>22</v>
      </c>
      <c r="F189" s="12" t="s">
        <v>22</v>
      </c>
      <c r="G189" s="12" t="s">
        <v>22</v>
      </c>
      <c r="H189" s="14" t="s">
        <v>22</v>
      </c>
      <c r="J189" s="13" t="str">
        <f>IF(VLOOKUP($A189,'[1]2. Child Protection'!$B$8:$BE$226,'[1]2. Child Protection'!C$1,FALSE)=B189,"",VLOOKUP($A189,'[1]2. Child Protection'!$B$8:$BE$226,'[1]2. Child Protection'!C$1,FALSE)-B189)</f>
        <v/>
      </c>
      <c r="K189" s="13">
        <f>IF(VLOOKUP($A189,'[1]2. Child Protection'!$B$8:$BE$226,'[1]2. Child Protection'!D$1,FALSE)=C189,"",VLOOKUP($A189,'[1]2. Child Protection'!$B$8:$BE$226,'[1]2. Child Protection'!D$1,FALSE))</f>
        <v>0</v>
      </c>
      <c r="L189" s="13" t="str">
        <f>IF(VLOOKUP($A189,'[1]2. Child Protection'!$B$8:$BE$226,'[1]2. Child Protection'!E$1,FALSE)=D189,"",VLOOKUP($A189,'[1]2. Child Protection'!$B$8:$BE$226,'[1]2. Child Protection'!E$1,FALSE)-D189)</f>
        <v/>
      </c>
      <c r="M189" s="13">
        <f>IF(VLOOKUP($A189,'[1]2. Child Protection'!$B$8:$BE$226,'[1]2. Child Protection'!F$1,FALSE)=E189,"",VLOOKUP($A189,'[1]2. Child Protection'!$B$8:$BE$226,'[1]2. Child Protection'!F$1,FALSE))</f>
        <v>0</v>
      </c>
      <c r="N189" s="13" t="str">
        <f>IF(VLOOKUP($A189,'[1]2. Child Protection'!$B$8:$BE$226,'[1]2. Child Protection'!G$1,FALSE)=F189,"",VLOOKUP($A189,'[1]2. Child Protection'!$B$8:$BE$226,'[1]2. Child Protection'!G$1,FALSE)-F189)</f>
        <v/>
      </c>
      <c r="O189" s="13">
        <f>IF(VLOOKUP($A189,'[1]2. Child Protection'!$B$8:$BE$226,'[1]2. Child Protection'!H$1,FALSE)=G189,"",VLOOKUP($A189,'[1]2. Child Protection'!$B$8:$BE$226,'[1]2. Child Protection'!H$1,FALSE))</f>
        <v>0</v>
      </c>
      <c r="P189" s="1">
        <f>IF(VLOOKUP($A189,'[1]2. Child Protection'!$B$8:$BE$226,'[1]2. Child Protection'!I$1,FALSE)=H189,"",VLOOKUP($A189,'[1]2. Child Protection'!$B$8:$BE$226,'[1]2. Child Protection'!I$1,FALSE))</f>
        <v>0</v>
      </c>
    </row>
    <row r="190" spans="1:18" s="1" customFormat="1" x14ac:dyDescent="0.35">
      <c r="A190" s="11" t="s">
        <v>248</v>
      </c>
      <c r="B190" s="12">
        <v>9.2200000000000006</v>
      </c>
      <c r="C190" s="13" t="s">
        <v>12</v>
      </c>
      <c r="D190" s="12">
        <v>8.93</v>
      </c>
      <c r="E190" s="13" t="s">
        <v>12</v>
      </c>
      <c r="F190" s="12">
        <v>9.51</v>
      </c>
      <c r="G190" s="13" t="s">
        <v>12</v>
      </c>
      <c r="H190" s="14" t="s">
        <v>156</v>
      </c>
      <c r="J190" s="13">
        <f>IF(VLOOKUP($A190,'[1]2. Child Protection'!$B$8:$BE$226,'[1]2. Child Protection'!C$1,FALSE)=B190,"",VLOOKUP($A190,'[1]2. Child Protection'!$B$8:$BE$226,'[1]2. Child Protection'!C$1,FALSE)-B190)</f>
        <v>-2.000000000000135E-2</v>
      </c>
      <c r="K190" s="13" t="str">
        <f>IF(VLOOKUP($A190,'[1]2. Child Protection'!$B$8:$BE$226,'[1]2. Child Protection'!D$1,FALSE)=C190,"",VLOOKUP($A190,'[1]2. Child Protection'!$B$8:$BE$226,'[1]2. Child Protection'!D$1,FALSE))</f>
        <v/>
      </c>
      <c r="L190" s="13">
        <f>IF(VLOOKUP($A190,'[1]2. Child Protection'!$B$8:$BE$226,'[1]2. Child Protection'!E$1,FALSE)=D190,"",VLOOKUP($A190,'[1]2. Child Protection'!$B$8:$BE$226,'[1]2. Child Protection'!E$1,FALSE)-D190)</f>
        <v>-2.9999999999999361E-2</v>
      </c>
      <c r="M190" s="13" t="str">
        <f>IF(VLOOKUP($A190,'[1]2. Child Protection'!$B$8:$BE$226,'[1]2. Child Protection'!F$1,FALSE)=E190,"",VLOOKUP($A190,'[1]2. Child Protection'!$B$8:$BE$226,'[1]2. Child Protection'!F$1,FALSE))</f>
        <v/>
      </c>
      <c r="N190" s="13">
        <f>IF(VLOOKUP($A190,'[1]2. Child Protection'!$B$8:$BE$226,'[1]2. Child Protection'!G$1,FALSE)=F190,"",VLOOKUP($A190,'[1]2. Child Protection'!$B$8:$BE$226,'[1]2. Child Protection'!G$1,FALSE)-F190)</f>
        <v>-9.9999999999997868E-3</v>
      </c>
      <c r="O190" s="13" t="str">
        <f>IF(VLOOKUP($A190,'[1]2. Child Protection'!$B$8:$BE$226,'[1]2. Child Protection'!H$1,FALSE)=G190,"",VLOOKUP($A190,'[1]2. Child Protection'!$B$8:$BE$226,'[1]2. Child Protection'!H$1,FALSE))</f>
        <v/>
      </c>
      <c r="P190" s="1" t="str">
        <f>IF(VLOOKUP($A190,'[1]2. Child Protection'!$B$8:$BE$226,'[1]2. Child Protection'!I$1,FALSE)=H190,"",VLOOKUP($A190,'[1]2. Child Protection'!$B$8:$BE$226,'[1]2. Child Protection'!I$1,FALSE))</f>
        <v>National Child Labour and Forced Labour Survey 2016, UNICEF and ILO calculations</v>
      </c>
      <c r="R190" s="37"/>
    </row>
    <row r="191" spans="1:18" s="1" customFormat="1" x14ac:dyDescent="0.35">
      <c r="A191" s="11" t="s">
        <v>249</v>
      </c>
      <c r="B191" s="12">
        <v>38.5</v>
      </c>
      <c r="C191" s="13" t="s">
        <v>12</v>
      </c>
      <c r="D191" s="12">
        <v>38.4</v>
      </c>
      <c r="E191" s="13" t="s">
        <v>12</v>
      </c>
      <c r="F191" s="12">
        <v>38.5</v>
      </c>
      <c r="G191" s="13" t="s">
        <v>12</v>
      </c>
      <c r="H191" s="14" t="s">
        <v>83</v>
      </c>
      <c r="J191" s="13" t="str">
        <f>IF(VLOOKUP($A191,'[1]2. Child Protection'!$B$8:$BE$226,'[1]2. Child Protection'!C$1,FALSE)=B191,"",VLOOKUP($A191,'[1]2. Child Protection'!$B$8:$BE$226,'[1]2. Child Protection'!C$1,FALSE)-B191)</f>
        <v/>
      </c>
      <c r="K191" s="13" t="str">
        <f>IF(VLOOKUP($A191,'[1]2. Child Protection'!$B$8:$BE$226,'[1]2. Child Protection'!D$1,FALSE)=C191,"",VLOOKUP($A191,'[1]2. Child Protection'!$B$8:$BE$226,'[1]2. Child Protection'!D$1,FALSE))</f>
        <v/>
      </c>
      <c r="L191" s="13" t="str">
        <f>IF(VLOOKUP($A191,'[1]2. Child Protection'!$B$8:$BE$226,'[1]2. Child Protection'!E$1,FALSE)=D191,"",VLOOKUP($A191,'[1]2. Child Protection'!$B$8:$BE$226,'[1]2. Child Protection'!E$1,FALSE)-D191)</f>
        <v/>
      </c>
      <c r="M191" s="13" t="str">
        <f>IF(VLOOKUP($A191,'[1]2. Child Protection'!$B$8:$BE$226,'[1]2. Child Protection'!F$1,FALSE)=E191,"",VLOOKUP($A191,'[1]2. Child Protection'!$B$8:$BE$226,'[1]2. Child Protection'!F$1,FALSE))</f>
        <v/>
      </c>
      <c r="N191" s="13" t="str">
        <f>IF(VLOOKUP($A191,'[1]2. Child Protection'!$B$8:$BE$226,'[1]2. Child Protection'!G$1,FALSE)=F191,"",VLOOKUP($A191,'[1]2. Child Protection'!$B$8:$BE$226,'[1]2. Child Protection'!G$1,FALSE)-F191)</f>
        <v/>
      </c>
      <c r="O191" s="13" t="str">
        <f>IF(VLOOKUP($A191,'[1]2. Child Protection'!$B$8:$BE$226,'[1]2. Child Protection'!H$1,FALSE)=G191,"",VLOOKUP($A191,'[1]2. Child Protection'!$B$8:$BE$226,'[1]2. Child Protection'!H$1,FALSE))</f>
        <v/>
      </c>
      <c r="P191" s="1" t="str">
        <f>IF(VLOOKUP($A191,'[1]2. Child Protection'!$B$8:$BE$226,'[1]2. Child Protection'!I$1,FALSE)=H191,"",VLOOKUP($A191,'[1]2. Child Protection'!$B$8:$BE$226,'[1]2. Child Protection'!I$1,FALSE))</f>
        <v>MICS 2017, UNICEF and ILO calculations</v>
      </c>
    </row>
    <row r="192" spans="1:18" s="1" customFormat="1" x14ac:dyDescent="0.35">
      <c r="A192" s="11" t="s">
        <v>250</v>
      </c>
      <c r="B192" s="12" t="s">
        <v>22</v>
      </c>
      <c r="C192" s="13" t="s">
        <v>22</v>
      </c>
      <c r="D192" s="12" t="s">
        <v>22</v>
      </c>
      <c r="E192" s="13" t="s">
        <v>22</v>
      </c>
      <c r="F192" s="12" t="s">
        <v>22</v>
      </c>
      <c r="G192" s="13" t="s">
        <v>22</v>
      </c>
      <c r="H192" s="14" t="s">
        <v>22</v>
      </c>
      <c r="J192" s="13" t="str">
        <f>IF(VLOOKUP($A192,'[1]2. Child Protection'!$B$8:$BE$226,'[1]2. Child Protection'!C$1,FALSE)=B192,"",VLOOKUP($A192,'[1]2. Child Protection'!$B$8:$BE$226,'[1]2. Child Protection'!C$1,FALSE)-B192)</f>
        <v/>
      </c>
      <c r="K192" s="13">
        <f>IF(VLOOKUP($A192,'[1]2. Child Protection'!$B$8:$BE$226,'[1]2. Child Protection'!D$1,FALSE)=C192,"",VLOOKUP($A192,'[1]2. Child Protection'!$B$8:$BE$226,'[1]2. Child Protection'!D$1,FALSE))</f>
        <v>0</v>
      </c>
      <c r="L192" s="13" t="str">
        <f>IF(VLOOKUP($A192,'[1]2. Child Protection'!$B$8:$BE$226,'[1]2. Child Protection'!E$1,FALSE)=D192,"",VLOOKUP($A192,'[1]2. Child Protection'!$B$8:$BE$226,'[1]2. Child Protection'!E$1,FALSE)-D192)</f>
        <v/>
      </c>
      <c r="M192" s="13">
        <f>IF(VLOOKUP($A192,'[1]2. Child Protection'!$B$8:$BE$226,'[1]2. Child Protection'!F$1,FALSE)=E192,"",VLOOKUP($A192,'[1]2. Child Protection'!$B$8:$BE$226,'[1]2. Child Protection'!F$1,FALSE))</f>
        <v>0</v>
      </c>
      <c r="N192" s="13" t="str">
        <f>IF(VLOOKUP($A192,'[1]2. Child Protection'!$B$8:$BE$226,'[1]2. Child Protection'!G$1,FALSE)=F192,"",VLOOKUP($A192,'[1]2. Child Protection'!$B$8:$BE$226,'[1]2. Child Protection'!G$1,FALSE)-F192)</f>
        <v/>
      </c>
      <c r="O192" s="13">
        <f>IF(VLOOKUP($A192,'[1]2. Child Protection'!$B$8:$BE$226,'[1]2. Child Protection'!H$1,FALSE)=G192,"",VLOOKUP($A192,'[1]2. Child Protection'!$B$8:$BE$226,'[1]2. Child Protection'!H$1,FALSE))</f>
        <v>0</v>
      </c>
      <c r="P192" s="1">
        <f>IF(VLOOKUP($A192,'[1]2. Child Protection'!$B$8:$BE$226,'[1]2. Child Protection'!I$1,FALSE)=H192,"",VLOOKUP($A192,'[1]2. Child Protection'!$B$8:$BE$226,'[1]2. Child Protection'!I$1,FALSE))</f>
        <v>0</v>
      </c>
    </row>
    <row r="193" spans="1:18" s="1" customFormat="1" x14ac:dyDescent="0.35">
      <c r="A193" s="11" t="s">
        <v>251</v>
      </c>
      <c r="B193" s="12">
        <v>26.1</v>
      </c>
      <c r="C193" s="12" t="s">
        <v>12</v>
      </c>
      <c r="D193" s="12">
        <v>33</v>
      </c>
      <c r="E193" s="12" t="s">
        <v>12</v>
      </c>
      <c r="F193" s="12">
        <v>18.600000000000001</v>
      </c>
      <c r="G193" s="12" t="s">
        <v>12</v>
      </c>
      <c r="H193" s="14" t="s">
        <v>43</v>
      </c>
      <c r="J193" s="13" t="str">
        <f>IF(VLOOKUP($A193,'[1]2. Child Protection'!$B$8:$BE$226,'[1]2. Child Protection'!C$1,FALSE)=B193,"",VLOOKUP($A193,'[1]2. Child Protection'!$B$8:$BE$226,'[1]2. Child Protection'!C$1,FALSE)-B193)</f>
        <v/>
      </c>
      <c r="K193" s="13" t="str">
        <f>IF(VLOOKUP($A193,'[1]2. Child Protection'!$B$8:$BE$226,'[1]2. Child Protection'!D$1,FALSE)=C193,"",VLOOKUP($A193,'[1]2. Child Protection'!$B$8:$BE$226,'[1]2. Child Protection'!D$1,FALSE))</f>
        <v/>
      </c>
      <c r="L193" s="13" t="str">
        <f>IF(VLOOKUP($A193,'[1]2. Child Protection'!$B$8:$BE$226,'[1]2. Child Protection'!E$1,FALSE)=D193,"",VLOOKUP($A193,'[1]2. Child Protection'!$B$8:$BE$226,'[1]2. Child Protection'!E$1,FALSE)-D193)</f>
        <v/>
      </c>
      <c r="M193" s="13" t="str">
        <f>IF(VLOOKUP($A193,'[1]2. Child Protection'!$B$8:$BE$226,'[1]2. Child Protection'!F$1,FALSE)=E193,"",VLOOKUP($A193,'[1]2. Child Protection'!$B$8:$BE$226,'[1]2. Child Protection'!F$1,FALSE))</f>
        <v/>
      </c>
      <c r="N193" s="13" t="str">
        <f>IF(VLOOKUP($A193,'[1]2. Child Protection'!$B$8:$BE$226,'[1]2. Child Protection'!G$1,FALSE)=F193,"",VLOOKUP($A193,'[1]2. Child Protection'!$B$8:$BE$226,'[1]2. Child Protection'!G$1,FALSE)-F193)</f>
        <v/>
      </c>
      <c r="O193" s="13" t="str">
        <f>IF(VLOOKUP($A193,'[1]2. Child Protection'!$B$8:$BE$226,'[1]2. Child Protection'!H$1,FALSE)=G193,"",VLOOKUP($A193,'[1]2. Child Protection'!$B$8:$BE$226,'[1]2. Child Protection'!H$1,FALSE))</f>
        <v/>
      </c>
      <c r="P193" s="1" t="str">
        <f>IF(VLOOKUP($A193,'[1]2. Child Protection'!$B$8:$BE$226,'[1]2. Child Protection'!I$1,FALSE)=H193,"",VLOOKUP($A193,'[1]2. Child Protection'!$B$8:$BE$226,'[1]2. Child Protection'!I$1,FALSE))</f>
        <v>MICS 2019, UNICEF and ILO calculations</v>
      </c>
    </row>
    <row r="194" spans="1:18" s="1" customFormat="1" x14ac:dyDescent="0.35">
      <c r="A194" s="11" t="s">
        <v>252</v>
      </c>
      <c r="B194" s="12">
        <v>0.75953999999999999</v>
      </c>
      <c r="C194" s="12" t="s">
        <v>15</v>
      </c>
      <c r="D194" s="12">
        <v>0.72243000000000002</v>
      </c>
      <c r="E194" s="12" t="s">
        <v>15</v>
      </c>
      <c r="F194" s="12">
        <v>0.79932000000000003</v>
      </c>
      <c r="G194" s="12" t="s">
        <v>15</v>
      </c>
      <c r="H194" s="14" t="s">
        <v>132</v>
      </c>
      <c r="J194" s="13">
        <f>IF(VLOOKUP($A194,'[1]2. Child Protection'!$B$8:$BE$226,'[1]2. Child Protection'!C$1,FALSE)=B194,"",VLOOKUP($A194,'[1]2. Child Protection'!$B$8:$BE$226,'[1]2. Child Protection'!C$1,FALSE)-B194)</f>
        <v>4.0460000000000051E-2</v>
      </c>
      <c r="K194" s="13" t="str">
        <f>IF(VLOOKUP($A194,'[1]2. Child Protection'!$B$8:$BE$226,'[1]2. Child Protection'!D$1,FALSE)=C194,"",VLOOKUP($A194,'[1]2. Child Protection'!$B$8:$BE$226,'[1]2. Child Protection'!D$1,FALSE))</f>
        <v>x</v>
      </c>
      <c r="L194" s="13">
        <f>IF(VLOOKUP($A194,'[1]2. Child Protection'!$B$8:$BE$226,'[1]2. Child Protection'!E$1,FALSE)=D194,"",VLOOKUP($A194,'[1]2. Child Protection'!$B$8:$BE$226,'[1]2. Child Protection'!E$1,FALSE)-D194)</f>
        <v>-2.2430000000000061E-2</v>
      </c>
      <c r="M194" s="13" t="str">
        <f>IF(VLOOKUP($A194,'[1]2. Child Protection'!$B$8:$BE$226,'[1]2. Child Protection'!F$1,FALSE)=E194,"",VLOOKUP($A194,'[1]2. Child Protection'!$B$8:$BE$226,'[1]2. Child Protection'!F$1,FALSE))</f>
        <v>x</v>
      </c>
      <c r="N194" s="13">
        <f>IF(VLOOKUP($A194,'[1]2. Child Protection'!$B$8:$BE$226,'[1]2. Child Protection'!G$1,FALSE)=F194,"",VLOOKUP($A194,'[1]2. Child Protection'!$B$8:$BE$226,'[1]2. Child Protection'!G$1,FALSE)-F194)</f>
        <v>6.8000000000001393E-4</v>
      </c>
      <c r="O194" s="13" t="str">
        <f>IF(VLOOKUP($A194,'[1]2. Child Protection'!$B$8:$BE$226,'[1]2. Child Protection'!H$1,FALSE)=G194,"",VLOOKUP($A194,'[1]2. Child Protection'!$B$8:$BE$226,'[1]2. Child Protection'!H$1,FALSE))</f>
        <v>x</v>
      </c>
      <c r="P194" s="1" t="str">
        <f>IF(VLOOKUP($A194,'[1]2. Child Protection'!$B$8:$BE$226,'[1]2. Child Protection'!I$1,FALSE)=H194,"",VLOOKUP($A194,'[1]2. Child Protection'!$B$8:$BE$226,'[1]2. Child Protection'!I$1,FALSE))</f>
        <v>MICS 2011, UNICEF and ILO calculations</v>
      </c>
      <c r="R194" s="37"/>
    </row>
    <row r="195" spans="1:18" s="1" customFormat="1" x14ac:dyDescent="0.35">
      <c r="A195" s="11" t="s">
        <v>253</v>
      </c>
      <c r="B195" s="12">
        <v>2.2545999999999999</v>
      </c>
      <c r="C195" s="13" t="s">
        <v>17</v>
      </c>
      <c r="D195" s="12">
        <v>3.0198200000000002</v>
      </c>
      <c r="E195" s="13" t="s">
        <v>17</v>
      </c>
      <c r="F195" s="12">
        <v>1.43912</v>
      </c>
      <c r="G195" s="13" t="s">
        <v>17</v>
      </c>
      <c r="H195" s="14" t="s">
        <v>134</v>
      </c>
      <c r="J195" s="13">
        <f>IF(VLOOKUP($A195,'[1]2. Child Protection'!$B$8:$BE$226,'[1]2. Child Protection'!C$1,FALSE)=B195,"",VLOOKUP($A195,'[1]2. Child Protection'!$B$8:$BE$226,'[1]2. Child Protection'!C$1,FALSE)-B195)</f>
        <v>4.5399999999999885E-2</v>
      </c>
      <c r="K195" s="13" t="str">
        <f>IF(VLOOKUP($A195,'[1]2. Child Protection'!$B$8:$BE$226,'[1]2. Child Protection'!D$1,FALSE)=C195,"",VLOOKUP($A195,'[1]2. Child Protection'!$B$8:$BE$226,'[1]2. Child Protection'!D$1,FALSE))</f>
        <v>x</v>
      </c>
      <c r="L195" s="13">
        <f>IF(VLOOKUP($A195,'[1]2. Child Protection'!$B$8:$BE$226,'[1]2. Child Protection'!E$1,FALSE)=D195,"",VLOOKUP($A195,'[1]2. Child Protection'!$B$8:$BE$226,'[1]2. Child Protection'!E$1,FALSE)-D195)</f>
        <v>-1.9820000000000171E-2</v>
      </c>
      <c r="M195" s="13" t="str">
        <f>IF(VLOOKUP($A195,'[1]2. Child Protection'!$B$8:$BE$226,'[1]2. Child Protection'!F$1,FALSE)=E195,"",VLOOKUP($A195,'[1]2. Child Protection'!$B$8:$BE$226,'[1]2. Child Protection'!F$1,FALSE))</f>
        <v>x</v>
      </c>
      <c r="N195" s="13">
        <f>IF(VLOOKUP($A195,'[1]2. Child Protection'!$B$8:$BE$226,'[1]2. Child Protection'!G$1,FALSE)=F195,"",VLOOKUP($A195,'[1]2. Child Protection'!$B$8:$BE$226,'[1]2. Child Protection'!G$1,FALSE)-F195)</f>
        <v>-3.9120000000000044E-2</v>
      </c>
      <c r="O195" s="13" t="str">
        <f>IF(VLOOKUP($A195,'[1]2. Child Protection'!$B$8:$BE$226,'[1]2. Child Protection'!H$1,FALSE)=G195,"",VLOOKUP($A195,'[1]2. Child Protection'!$B$8:$BE$226,'[1]2. Child Protection'!H$1,FALSE))</f>
        <v>x</v>
      </c>
      <c r="P195" s="1" t="str">
        <f>IF(VLOOKUP($A195,'[1]2. Child Protection'!$B$8:$BE$226,'[1]2. Child Protection'!I$1,FALSE)=H195,"",VLOOKUP($A195,'[1]2. Child Protection'!$B$8:$BE$226,'[1]2. Child Protection'!I$1,FALSE))</f>
        <v>MICS 2011-12, UNICEF and ILO calculations</v>
      </c>
      <c r="R195" s="37"/>
    </row>
    <row r="196" spans="1:18" s="1" customFormat="1" x14ac:dyDescent="0.35">
      <c r="A196" s="11" t="s">
        <v>254</v>
      </c>
      <c r="B196" s="12" t="s">
        <v>22</v>
      </c>
      <c r="C196" s="13" t="s">
        <v>22</v>
      </c>
      <c r="D196" s="12" t="s">
        <v>22</v>
      </c>
      <c r="E196" s="13" t="s">
        <v>22</v>
      </c>
      <c r="F196" s="12" t="s">
        <v>22</v>
      </c>
      <c r="G196" s="13" t="s">
        <v>22</v>
      </c>
      <c r="H196" s="14" t="s">
        <v>22</v>
      </c>
      <c r="J196" s="13" t="e">
        <f>IF(VLOOKUP($A196,'[1]2. Child Protection'!$B$8:$BE$226,'[1]2. Child Protection'!C$1,FALSE)=B196,"",VLOOKUP($A196,'[1]2. Child Protection'!$B$8:$BE$226,'[1]2. Child Protection'!C$1,FALSE)-B196)</f>
        <v>#VALUE!</v>
      </c>
      <c r="K196" s="13" t="str">
        <f>IF(VLOOKUP($A196,'[1]2. Child Protection'!$B$8:$BE$226,'[1]2. Child Protection'!D$1,FALSE)=C196,"",VLOOKUP($A196,'[1]2. Child Protection'!$B$8:$BE$226,'[1]2. Child Protection'!D$1,FALSE))</f>
        <v>y</v>
      </c>
      <c r="L196" s="13" t="e">
        <f>IF(VLOOKUP($A196,'[1]2. Child Protection'!$B$8:$BE$226,'[1]2. Child Protection'!E$1,FALSE)=D196,"",VLOOKUP($A196,'[1]2. Child Protection'!$B$8:$BE$226,'[1]2. Child Protection'!E$1,FALSE)-D196)</f>
        <v>#VALUE!</v>
      </c>
      <c r="M196" s="13" t="str">
        <f>IF(VLOOKUP($A196,'[1]2. Child Protection'!$B$8:$BE$226,'[1]2. Child Protection'!F$1,FALSE)=E196,"",VLOOKUP($A196,'[1]2. Child Protection'!$B$8:$BE$226,'[1]2. Child Protection'!F$1,FALSE))</f>
        <v>y</v>
      </c>
      <c r="N196" s="13" t="e">
        <f>IF(VLOOKUP($A196,'[1]2. Child Protection'!$B$8:$BE$226,'[1]2. Child Protection'!G$1,FALSE)=F196,"",VLOOKUP($A196,'[1]2. Child Protection'!$B$8:$BE$226,'[1]2. Child Protection'!G$1,FALSE)-F196)</f>
        <v>#VALUE!</v>
      </c>
      <c r="O196" s="13" t="str">
        <f>IF(VLOOKUP($A196,'[1]2. Child Protection'!$B$8:$BE$226,'[1]2. Child Protection'!H$1,FALSE)=G196,"",VLOOKUP($A196,'[1]2. Child Protection'!$B$8:$BE$226,'[1]2. Child Protection'!H$1,FALSE))</f>
        <v>y</v>
      </c>
      <c r="P196" s="1" t="str">
        <f>IF(VLOOKUP($A196,'[1]2. Child Protection'!$B$8:$BE$226,'[1]2. Child Protection'!I$1,FALSE)=H196,"",VLOOKUP($A196,'[1]2. Child Protection'!$B$8:$BE$226,'[1]2. Child Protection'!I$1,FALSE))</f>
        <v>LFS 2019, UNICEF and ILO calculations</v>
      </c>
      <c r="R196" s="37"/>
    </row>
    <row r="197" spans="1:18" s="1" customFormat="1" x14ac:dyDescent="0.35">
      <c r="A197" s="11" t="s">
        <v>255</v>
      </c>
      <c r="B197" s="12">
        <v>0.28083999999999998</v>
      </c>
      <c r="C197" s="12" t="s">
        <v>12</v>
      </c>
      <c r="D197" s="12">
        <v>0.43</v>
      </c>
      <c r="E197" s="12" t="s">
        <v>12</v>
      </c>
      <c r="F197" s="12">
        <v>0.12</v>
      </c>
      <c r="G197" s="12" t="s">
        <v>12</v>
      </c>
      <c r="H197" s="14" t="s">
        <v>130</v>
      </c>
      <c r="J197" s="13">
        <f>IF(VLOOKUP($A197,'[1]2. Child Protection'!$B$8:$BE$226,'[1]2. Child Protection'!C$1,FALSE)=B197,"",VLOOKUP($A197,'[1]2. Child Protection'!$B$8:$BE$226,'[1]2. Child Protection'!C$1,FALSE)-B197)</f>
        <v>1.916000000000001E-2</v>
      </c>
      <c r="K197" s="13" t="str">
        <f>IF(VLOOKUP($A197,'[1]2. Child Protection'!$B$8:$BE$226,'[1]2. Child Protection'!D$1,FALSE)=C197,"",VLOOKUP($A197,'[1]2. Child Protection'!$B$8:$BE$226,'[1]2. Child Protection'!D$1,FALSE))</f>
        <v/>
      </c>
      <c r="L197" s="13">
        <f>IF(VLOOKUP($A197,'[1]2. Child Protection'!$B$8:$BE$226,'[1]2. Child Protection'!E$1,FALSE)=D197,"",VLOOKUP($A197,'[1]2. Child Protection'!$B$8:$BE$226,'[1]2. Child Protection'!E$1,FALSE)-D197)</f>
        <v>-2.9999999999999971E-2</v>
      </c>
      <c r="M197" s="13" t="str">
        <f>IF(VLOOKUP($A197,'[1]2. Child Protection'!$B$8:$BE$226,'[1]2. Child Protection'!F$1,FALSE)=E197,"",VLOOKUP($A197,'[1]2. Child Protection'!$B$8:$BE$226,'[1]2. Child Protection'!F$1,FALSE))</f>
        <v/>
      </c>
      <c r="N197" s="13">
        <f>IF(VLOOKUP($A197,'[1]2. Child Protection'!$B$8:$BE$226,'[1]2. Child Protection'!G$1,FALSE)=F197,"",VLOOKUP($A197,'[1]2. Child Protection'!$B$8:$BE$226,'[1]2. Child Protection'!G$1,FALSE)-F197)</f>
        <v>-1.999999999999999E-2</v>
      </c>
      <c r="O197" s="13" t="str">
        <f>IF(VLOOKUP($A197,'[1]2. Child Protection'!$B$8:$BE$226,'[1]2. Child Protection'!H$1,FALSE)=G197,"",VLOOKUP($A197,'[1]2. Child Protection'!$B$8:$BE$226,'[1]2. Child Protection'!H$1,FALSE))</f>
        <v/>
      </c>
      <c r="P197" s="1" t="str">
        <f>IF(VLOOKUP($A197,'[1]2. Child Protection'!$B$8:$BE$226,'[1]2. Child Protection'!I$1,FALSE)=H197,"",VLOOKUP($A197,'[1]2. Child Protection'!$B$8:$BE$226,'[1]2. Child Protection'!I$1,FALSE))</f>
        <v>MICS 2015-16, UNICEF and ILO calculations</v>
      </c>
      <c r="R197" s="37"/>
    </row>
    <row r="198" spans="1:18" s="1" customFormat="1" x14ac:dyDescent="0.35">
      <c r="A198" s="11" t="s">
        <v>256</v>
      </c>
      <c r="B198" s="12" t="s">
        <v>22</v>
      </c>
      <c r="C198" s="12" t="s">
        <v>22</v>
      </c>
      <c r="D198" s="12" t="s">
        <v>22</v>
      </c>
      <c r="E198" s="12" t="s">
        <v>22</v>
      </c>
      <c r="F198" s="12" t="s">
        <v>22</v>
      </c>
      <c r="G198" s="12" t="s">
        <v>22</v>
      </c>
      <c r="H198" s="14" t="s">
        <v>22</v>
      </c>
      <c r="J198" s="13" t="e">
        <f>IF(VLOOKUP($A198,'[1]2. Child Protection'!$B$8:$BE$226,'[1]2. Child Protection'!C$1,FALSE)=B198,"",VLOOKUP($A198,'[1]2. Child Protection'!$B$8:$BE$226,'[1]2. Child Protection'!C$1,FALSE)-B198)</f>
        <v>#VALUE!</v>
      </c>
      <c r="K198" s="13">
        <f>IF(VLOOKUP($A198,'[1]2. Child Protection'!$B$8:$BE$226,'[1]2. Child Protection'!D$1,FALSE)=C198,"",VLOOKUP($A198,'[1]2. Child Protection'!$B$8:$BE$226,'[1]2. Child Protection'!D$1,FALSE))</f>
        <v>0</v>
      </c>
      <c r="L198" s="13" t="e">
        <f>IF(VLOOKUP($A198,'[1]2. Child Protection'!$B$8:$BE$226,'[1]2. Child Protection'!E$1,FALSE)=D198,"",VLOOKUP($A198,'[1]2. Child Protection'!$B$8:$BE$226,'[1]2. Child Protection'!E$1,FALSE)-D198)</f>
        <v>#VALUE!</v>
      </c>
      <c r="M198" s="13">
        <f>IF(VLOOKUP($A198,'[1]2. Child Protection'!$B$8:$BE$226,'[1]2. Child Protection'!F$1,FALSE)=E198,"",VLOOKUP($A198,'[1]2. Child Protection'!$B$8:$BE$226,'[1]2. Child Protection'!F$1,FALSE))</f>
        <v>0</v>
      </c>
      <c r="N198" s="13" t="e">
        <f>IF(VLOOKUP($A198,'[1]2. Child Protection'!$B$8:$BE$226,'[1]2. Child Protection'!G$1,FALSE)=F198,"",VLOOKUP($A198,'[1]2. Child Protection'!$B$8:$BE$226,'[1]2. Child Protection'!G$1,FALSE)-F198)</f>
        <v>#VALUE!</v>
      </c>
      <c r="O198" s="13">
        <f>IF(VLOOKUP($A198,'[1]2. Child Protection'!$B$8:$BE$226,'[1]2. Child Protection'!H$1,FALSE)=G198,"",VLOOKUP($A198,'[1]2. Child Protection'!$B$8:$BE$226,'[1]2. Child Protection'!H$1,FALSE))</f>
        <v>0</v>
      </c>
      <c r="P198" s="1" t="str">
        <f>IF(VLOOKUP($A198,'[1]2. Child Protection'!$B$8:$BE$226,'[1]2. Child Protection'!I$1,FALSE)=H198,"",VLOOKUP($A198,'[1]2. Child Protection'!$B$8:$BE$226,'[1]2. Child Protection'!I$1,FALSE))</f>
        <v>MICS 2019-20</v>
      </c>
      <c r="R198" s="37"/>
    </row>
    <row r="199" spans="1:18" s="1" customFormat="1" x14ac:dyDescent="0.35">
      <c r="A199" s="11" t="s">
        <v>257</v>
      </c>
      <c r="B199" s="12" t="s">
        <v>22</v>
      </c>
      <c r="C199" s="13" t="s">
        <v>22</v>
      </c>
      <c r="D199" s="12" t="s">
        <v>22</v>
      </c>
      <c r="E199" s="13" t="s">
        <v>22</v>
      </c>
      <c r="F199" s="12" t="s">
        <v>22</v>
      </c>
      <c r="G199" s="13" t="s">
        <v>22</v>
      </c>
      <c r="H199" s="14" t="s">
        <v>22</v>
      </c>
      <c r="J199" s="13" t="e">
        <f>IF(VLOOKUP($A199,'[1]2. Child Protection'!$B$8:$BE$226,'[1]2. Child Protection'!C$1,FALSE)=B199,"",VLOOKUP($A199,'[1]2. Child Protection'!$B$8:$BE$226,'[1]2. Child Protection'!C$1,FALSE)-B199)</f>
        <v>#VALUE!</v>
      </c>
      <c r="K199" s="13">
        <f>IF(VLOOKUP($A199,'[1]2. Child Protection'!$B$8:$BE$226,'[1]2. Child Protection'!D$1,FALSE)=C199,"",VLOOKUP($A199,'[1]2. Child Protection'!$B$8:$BE$226,'[1]2. Child Protection'!D$1,FALSE))</f>
        <v>0</v>
      </c>
      <c r="L199" s="13" t="e">
        <f>IF(VLOOKUP($A199,'[1]2. Child Protection'!$B$8:$BE$226,'[1]2. Child Protection'!E$1,FALSE)=D199,"",VLOOKUP($A199,'[1]2. Child Protection'!$B$8:$BE$226,'[1]2. Child Protection'!E$1,FALSE)-D199)</f>
        <v>#VALUE!</v>
      </c>
      <c r="M199" s="13">
        <f>IF(VLOOKUP($A199,'[1]2. Child Protection'!$B$8:$BE$226,'[1]2. Child Protection'!F$1,FALSE)=E199,"",VLOOKUP($A199,'[1]2. Child Protection'!$B$8:$BE$226,'[1]2. Child Protection'!F$1,FALSE))</f>
        <v>0</v>
      </c>
      <c r="N199" s="13" t="e">
        <f>IF(VLOOKUP($A199,'[1]2. Child Protection'!$B$8:$BE$226,'[1]2. Child Protection'!G$1,FALSE)=F199,"",VLOOKUP($A199,'[1]2. Child Protection'!$B$8:$BE$226,'[1]2. Child Protection'!G$1,FALSE)-F199)</f>
        <v>#VALUE!</v>
      </c>
      <c r="O199" s="13">
        <f>IF(VLOOKUP($A199,'[1]2. Child Protection'!$B$8:$BE$226,'[1]2. Child Protection'!H$1,FALSE)=G199,"",VLOOKUP($A199,'[1]2. Child Protection'!$B$8:$BE$226,'[1]2. Child Protection'!H$1,FALSE))</f>
        <v>0</v>
      </c>
      <c r="P199" s="1" t="str">
        <f>IF(VLOOKUP($A199,'[1]2. Child Protection'!$B$8:$BE$226,'[1]2. Child Protection'!I$1,FALSE)=H199,"",VLOOKUP($A199,'[1]2. Child Protection'!$B$8:$BE$226,'[1]2. Child Protection'!I$1,FALSE))</f>
        <v>MICS 2019-20</v>
      </c>
      <c r="R199" s="37"/>
    </row>
    <row r="200" spans="1:18" s="1" customFormat="1" x14ac:dyDescent="0.35">
      <c r="A200" s="11" t="s">
        <v>258</v>
      </c>
      <c r="B200" s="12">
        <v>18.100000000000001</v>
      </c>
      <c r="C200" s="12" t="s">
        <v>12</v>
      </c>
      <c r="D200" s="12">
        <v>17.2</v>
      </c>
      <c r="E200" s="12" t="s">
        <v>12</v>
      </c>
      <c r="F200" s="12">
        <v>19</v>
      </c>
      <c r="G200" s="12" t="s">
        <v>12</v>
      </c>
      <c r="H200" s="14" t="s">
        <v>138</v>
      </c>
      <c r="J200" s="13" t="str">
        <f>IF(VLOOKUP($A200,'[1]2. Child Protection'!$B$8:$BE$226,'[1]2. Child Protection'!C$1,FALSE)=B200,"",VLOOKUP($A200,'[1]2. Child Protection'!$B$8:$BE$226,'[1]2. Child Protection'!C$1,FALSE)-B200)</f>
        <v/>
      </c>
      <c r="K200" s="13" t="str">
        <f>IF(VLOOKUP($A200,'[1]2. Child Protection'!$B$8:$BE$226,'[1]2. Child Protection'!D$1,FALSE)=C200,"",VLOOKUP($A200,'[1]2. Child Protection'!$B$8:$BE$226,'[1]2. Child Protection'!D$1,FALSE))</f>
        <v/>
      </c>
      <c r="L200" s="13" t="str">
        <f>IF(VLOOKUP($A200,'[1]2. Child Protection'!$B$8:$BE$226,'[1]2. Child Protection'!E$1,FALSE)=D200,"",VLOOKUP($A200,'[1]2. Child Protection'!$B$8:$BE$226,'[1]2. Child Protection'!E$1,FALSE)-D200)</f>
        <v/>
      </c>
      <c r="M200" s="13" t="str">
        <f>IF(VLOOKUP($A200,'[1]2. Child Protection'!$B$8:$BE$226,'[1]2. Child Protection'!F$1,FALSE)=E200,"",VLOOKUP($A200,'[1]2. Child Protection'!$B$8:$BE$226,'[1]2. Child Protection'!F$1,FALSE))</f>
        <v/>
      </c>
      <c r="N200" s="13" t="str">
        <f>IF(VLOOKUP($A200,'[1]2. Child Protection'!$B$8:$BE$226,'[1]2. Child Protection'!G$1,FALSE)=F200,"",VLOOKUP($A200,'[1]2. Child Protection'!$B$8:$BE$226,'[1]2. Child Protection'!G$1,FALSE)-F200)</f>
        <v/>
      </c>
      <c r="O200" s="13" t="str">
        <f>IF(VLOOKUP($A200,'[1]2. Child Protection'!$B$8:$BE$226,'[1]2. Child Protection'!H$1,FALSE)=G200,"",VLOOKUP($A200,'[1]2. Child Protection'!$B$8:$BE$226,'[1]2. Child Protection'!H$1,FALSE))</f>
        <v/>
      </c>
      <c r="P200" s="1" t="str">
        <f>IF(VLOOKUP($A200,'[1]2. Child Protection'!$B$8:$BE$226,'[1]2. Child Protection'!I$1,FALSE)=H200,"",VLOOKUP($A200,'[1]2. Child Protection'!$B$8:$BE$226,'[1]2. Child Protection'!I$1,FALSE))</f>
        <v>National LFS 2016-17, UNICEF and ILO calculations</v>
      </c>
    </row>
    <row r="201" spans="1:18" s="1" customFormat="1" x14ac:dyDescent="0.35">
      <c r="A201" s="11" t="s">
        <v>259</v>
      </c>
      <c r="B201" s="12">
        <v>3.2084000000000001</v>
      </c>
      <c r="C201" s="13" t="s">
        <v>17</v>
      </c>
      <c r="D201" s="12">
        <v>3.0517300000000001</v>
      </c>
      <c r="E201" s="13" t="s">
        <v>17</v>
      </c>
      <c r="F201" s="12">
        <v>3.3712900000000001</v>
      </c>
      <c r="G201" s="13" t="s">
        <v>17</v>
      </c>
      <c r="H201" s="14" t="s">
        <v>31</v>
      </c>
      <c r="J201" s="13">
        <f>IF(VLOOKUP($A201,'[1]2. Child Protection'!$B$8:$BE$226,'[1]2. Child Protection'!C$1,FALSE)=B201,"",VLOOKUP($A201,'[1]2. Child Protection'!$B$8:$BE$226,'[1]2. Child Protection'!C$1,FALSE)-B201)</f>
        <v>-8.3999999999999631E-3</v>
      </c>
      <c r="K201" s="13" t="str">
        <f>IF(VLOOKUP($A201,'[1]2. Child Protection'!$B$8:$BE$226,'[1]2. Child Protection'!D$1,FALSE)=C201,"",VLOOKUP($A201,'[1]2. Child Protection'!$B$8:$BE$226,'[1]2. Child Protection'!D$1,FALSE))</f>
        <v>x</v>
      </c>
      <c r="L201" s="13">
        <f>IF(VLOOKUP($A201,'[1]2. Child Protection'!$B$8:$BE$226,'[1]2. Child Protection'!E$1,FALSE)=D201,"",VLOOKUP($A201,'[1]2. Child Protection'!$B$8:$BE$226,'[1]2. Child Protection'!E$1,FALSE)-D201)</f>
        <v>4.8270000000000035E-2</v>
      </c>
      <c r="M201" s="13" t="str">
        <f>IF(VLOOKUP($A201,'[1]2. Child Protection'!$B$8:$BE$226,'[1]2. Child Protection'!F$1,FALSE)=E201,"",VLOOKUP($A201,'[1]2. Child Protection'!$B$8:$BE$226,'[1]2. Child Protection'!F$1,FALSE))</f>
        <v>x</v>
      </c>
      <c r="N201" s="13">
        <f>IF(VLOOKUP($A201,'[1]2. Child Protection'!$B$8:$BE$226,'[1]2. Child Protection'!G$1,FALSE)=F201,"",VLOOKUP($A201,'[1]2. Child Protection'!$B$8:$BE$226,'[1]2. Child Protection'!G$1,FALSE)-F201)</f>
        <v>2.8709999999999791E-2</v>
      </c>
      <c r="O201" s="13" t="str">
        <f>IF(VLOOKUP($A201,'[1]2. Child Protection'!$B$8:$BE$226,'[1]2. Child Protection'!H$1,FALSE)=G201,"",VLOOKUP($A201,'[1]2. Child Protection'!$B$8:$BE$226,'[1]2. Child Protection'!H$1,FALSE))</f>
        <v>x</v>
      </c>
      <c r="P201" s="1" t="str">
        <f>IF(VLOOKUP($A201,'[1]2. Child Protection'!$B$8:$BE$226,'[1]2. Child Protection'!I$1,FALSE)=H201,"",VLOOKUP($A201,'[1]2. Child Protection'!$B$8:$BE$226,'[1]2. Child Protection'!I$1,FALSE))</f>
        <v>MICS 2012, UNICEF and ILO calculations</v>
      </c>
      <c r="R201" s="37"/>
    </row>
    <row r="202" spans="1:18" s="1" customFormat="1" x14ac:dyDescent="0.35">
      <c r="A202" s="11" t="s">
        <v>260</v>
      </c>
      <c r="B202" s="12" t="s">
        <v>22</v>
      </c>
      <c r="C202" s="12" t="s">
        <v>22</v>
      </c>
      <c r="D202" s="12" t="s">
        <v>22</v>
      </c>
      <c r="E202" s="12" t="s">
        <v>22</v>
      </c>
      <c r="F202" s="12" t="s">
        <v>22</v>
      </c>
      <c r="G202" s="12" t="s">
        <v>22</v>
      </c>
      <c r="H202" s="14" t="s">
        <v>22</v>
      </c>
      <c r="J202" s="13" t="str">
        <f>IF(VLOOKUP($A202,'[1]2. Child Protection'!$B$8:$BE$226,'[1]2. Child Protection'!C$1,FALSE)=B202,"",VLOOKUP($A202,'[1]2. Child Protection'!$B$8:$BE$226,'[1]2. Child Protection'!C$1,FALSE)-B202)</f>
        <v/>
      </c>
      <c r="K202" s="13">
        <f>IF(VLOOKUP($A202,'[1]2. Child Protection'!$B$8:$BE$226,'[1]2. Child Protection'!D$1,FALSE)=C202,"",VLOOKUP($A202,'[1]2. Child Protection'!$B$8:$BE$226,'[1]2. Child Protection'!D$1,FALSE))</f>
        <v>0</v>
      </c>
      <c r="L202" s="13" t="str">
        <f>IF(VLOOKUP($A202,'[1]2. Child Protection'!$B$8:$BE$226,'[1]2. Child Protection'!E$1,FALSE)=D202,"",VLOOKUP($A202,'[1]2. Child Protection'!$B$8:$BE$226,'[1]2. Child Protection'!E$1,FALSE)-D202)</f>
        <v/>
      </c>
      <c r="M202" s="13">
        <f>IF(VLOOKUP($A202,'[1]2. Child Protection'!$B$8:$BE$226,'[1]2. Child Protection'!F$1,FALSE)=E202,"",VLOOKUP($A202,'[1]2. Child Protection'!$B$8:$BE$226,'[1]2. Child Protection'!F$1,FALSE))</f>
        <v>0</v>
      </c>
      <c r="N202" s="13" t="str">
        <f>IF(VLOOKUP($A202,'[1]2. Child Protection'!$B$8:$BE$226,'[1]2. Child Protection'!G$1,FALSE)=F202,"",VLOOKUP($A202,'[1]2. Child Protection'!$B$8:$BE$226,'[1]2. Child Protection'!G$1,FALSE)-F202)</f>
        <v/>
      </c>
      <c r="O202" s="13">
        <f>IF(VLOOKUP($A202,'[1]2. Child Protection'!$B$8:$BE$226,'[1]2. Child Protection'!H$1,FALSE)=G202,"",VLOOKUP($A202,'[1]2. Child Protection'!$B$8:$BE$226,'[1]2. Child Protection'!H$1,FALSE))</f>
        <v>0</v>
      </c>
      <c r="P202" s="1">
        <f>IF(VLOOKUP($A202,'[1]2. Child Protection'!$B$8:$BE$226,'[1]2. Child Protection'!I$1,FALSE)=H202,"",VLOOKUP($A202,'[1]2. Child Protection'!$B$8:$BE$226,'[1]2. Child Protection'!I$1,FALSE))</f>
        <v>0</v>
      </c>
    </row>
    <row r="203" spans="1:18" s="1" customFormat="1" x14ac:dyDescent="0.35">
      <c r="A203" s="11" t="s">
        <v>261</v>
      </c>
      <c r="B203" s="12" t="s">
        <v>22</v>
      </c>
      <c r="C203" s="12" t="s">
        <v>22</v>
      </c>
      <c r="D203" s="12" t="s">
        <v>22</v>
      </c>
      <c r="E203" s="12" t="s">
        <v>22</v>
      </c>
      <c r="F203" s="12" t="s">
        <v>22</v>
      </c>
      <c r="G203" s="12" t="s">
        <v>22</v>
      </c>
      <c r="H203" s="14" t="s">
        <v>22</v>
      </c>
      <c r="J203" s="13" t="str">
        <f>IF(VLOOKUP($A203,'[1]2. Child Protection'!$B$8:$BE$226,'[1]2. Child Protection'!C$1,FALSE)=B203,"",VLOOKUP($A203,'[1]2. Child Protection'!$B$8:$BE$226,'[1]2. Child Protection'!C$1,FALSE)-B203)</f>
        <v/>
      </c>
      <c r="K203" s="13">
        <f>IF(VLOOKUP($A203,'[1]2. Child Protection'!$B$8:$BE$226,'[1]2. Child Protection'!D$1,FALSE)=C203,"",VLOOKUP($A203,'[1]2. Child Protection'!$B$8:$BE$226,'[1]2. Child Protection'!D$1,FALSE))</f>
        <v>0</v>
      </c>
      <c r="L203" s="13" t="str">
        <f>IF(VLOOKUP($A203,'[1]2. Child Protection'!$B$8:$BE$226,'[1]2. Child Protection'!E$1,FALSE)=D203,"",VLOOKUP($A203,'[1]2. Child Protection'!$B$8:$BE$226,'[1]2. Child Protection'!E$1,FALSE)-D203)</f>
        <v/>
      </c>
      <c r="M203" s="13">
        <f>IF(VLOOKUP($A203,'[1]2. Child Protection'!$B$8:$BE$226,'[1]2. Child Protection'!F$1,FALSE)=E203,"",VLOOKUP($A203,'[1]2. Child Protection'!$B$8:$BE$226,'[1]2. Child Protection'!F$1,FALSE))</f>
        <v>0</v>
      </c>
      <c r="N203" s="13" t="str">
        <f>IF(VLOOKUP($A203,'[1]2. Child Protection'!$B$8:$BE$226,'[1]2. Child Protection'!G$1,FALSE)=F203,"",VLOOKUP($A203,'[1]2. Child Protection'!$B$8:$BE$226,'[1]2. Child Protection'!G$1,FALSE)-F203)</f>
        <v/>
      </c>
      <c r="O203" s="13">
        <f>IF(VLOOKUP($A203,'[1]2. Child Protection'!$B$8:$BE$226,'[1]2. Child Protection'!H$1,FALSE)=G203,"",VLOOKUP($A203,'[1]2. Child Protection'!$B$8:$BE$226,'[1]2. Child Protection'!H$1,FALSE))</f>
        <v>0</v>
      </c>
      <c r="P203" s="1">
        <f>IF(VLOOKUP($A203,'[1]2. Child Protection'!$B$8:$BE$226,'[1]2. Child Protection'!I$1,FALSE)=H203,"",VLOOKUP($A203,'[1]2. Child Protection'!$B$8:$BE$226,'[1]2. Child Protection'!I$1,FALSE))</f>
        <v>0</v>
      </c>
    </row>
    <row r="204" spans="1:18" s="1" customFormat="1" x14ac:dyDescent="0.35">
      <c r="A204" s="11" t="s">
        <v>262</v>
      </c>
      <c r="B204" s="12">
        <v>24.8</v>
      </c>
      <c r="C204" s="13" t="s">
        <v>12</v>
      </c>
      <c r="D204" s="12">
        <v>25.6</v>
      </c>
      <c r="E204" s="13" t="s">
        <v>12</v>
      </c>
      <c r="F204" s="12">
        <v>23.9</v>
      </c>
      <c r="G204" s="13" t="s">
        <v>12</v>
      </c>
      <c r="H204" s="14" t="s">
        <v>136</v>
      </c>
      <c r="J204" s="13" t="str">
        <f>IF(VLOOKUP($A204,'[1]2. Child Protection'!$B$8:$BE$226,'[1]2. Child Protection'!C$1,FALSE)=B204,"",VLOOKUP($A204,'[1]2. Child Protection'!$B$8:$BE$226,'[1]2. Child Protection'!C$1,FALSE)-B204)</f>
        <v/>
      </c>
      <c r="K204" s="13" t="str">
        <f>IF(VLOOKUP($A204,'[1]2. Child Protection'!$B$8:$BE$226,'[1]2. Child Protection'!D$1,FALSE)=C204,"",VLOOKUP($A204,'[1]2. Child Protection'!$B$8:$BE$226,'[1]2. Child Protection'!D$1,FALSE))</f>
        <v/>
      </c>
      <c r="L204" s="13" t="str">
        <f>IF(VLOOKUP($A204,'[1]2. Child Protection'!$B$8:$BE$226,'[1]2. Child Protection'!E$1,FALSE)=D204,"",VLOOKUP($A204,'[1]2. Child Protection'!$B$8:$BE$226,'[1]2. Child Protection'!E$1,FALSE)-D204)</f>
        <v/>
      </c>
      <c r="M204" s="13" t="str">
        <f>IF(VLOOKUP($A204,'[1]2. Child Protection'!$B$8:$BE$226,'[1]2. Child Protection'!F$1,FALSE)=E204,"",VLOOKUP($A204,'[1]2. Child Protection'!$B$8:$BE$226,'[1]2. Child Protection'!F$1,FALSE))</f>
        <v/>
      </c>
      <c r="N204" s="13" t="str">
        <f>IF(VLOOKUP($A204,'[1]2. Child Protection'!$B$8:$BE$226,'[1]2. Child Protection'!G$1,FALSE)=F204,"",VLOOKUP($A204,'[1]2. Child Protection'!$B$8:$BE$226,'[1]2. Child Protection'!G$1,FALSE)-F204)</f>
        <v/>
      </c>
      <c r="O204" s="13" t="str">
        <f>IF(VLOOKUP($A204,'[1]2. Child Protection'!$B$8:$BE$226,'[1]2. Child Protection'!H$1,FALSE)=G204,"",VLOOKUP($A204,'[1]2. Child Protection'!$B$8:$BE$226,'[1]2. Child Protection'!H$1,FALSE))</f>
        <v/>
      </c>
      <c r="P204" s="1" t="str">
        <f>IF(VLOOKUP($A204,'[1]2. Child Protection'!$B$8:$BE$226,'[1]2. Child Protection'!I$1,FALSE)=H204,"",VLOOKUP($A204,'[1]2. Child Protection'!$B$8:$BE$226,'[1]2. Child Protection'!I$1,FALSE))</f>
        <v>Integrated LFS-CLS 2014, UNICEF and ILO calculations</v>
      </c>
    </row>
    <row r="205" spans="1:18" s="1" customFormat="1" x14ac:dyDescent="0.35">
      <c r="A205" s="11" t="s">
        <v>263</v>
      </c>
      <c r="B205" s="12" t="s">
        <v>22</v>
      </c>
      <c r="C205" s="13" t="s">
        <v>22</v>
      </c>
      <c r="D205" s="12" t="s">
        <v>22</v>
      </c>
      <c r="E205" s="13" t="s">
        <v>22</v>
      </c>
      <c r="F205" s="12" t="s">
        <v>22</v>
      </c>
      <c r="G205" s="13" t="s">
        <v>22</v>
      </c>
      <c r="H205" s="14" t="s">
        <v>22</v>
      </c>
      <c r="J205" s="13" t="str">
        <f>IF(VLOOKUP($A205,'[1]2. Child Protection'!$B$8:$BE$226,'[1]2. Child Protection'!C$1,FALSE)=B205,"",VLOOKUP($A205,'[1]2. Child Protection'!$B$8:$BE$226,'[1]2. Child Protection'!C$1,FALSE)-B205)</f>
        <v/>
      </c>
      <c r="K205" s="13">
        <f>IF(VLOOKUP($A205,'[1]2. Child Protection'!$B$8:$BE$226,'[1]2. Child Protection'!D$1,FALSE)=C205,"",VLOOKUP($A205,'[1]2. Child Protection'!$B$8:$BE$226,'[1]2. Child Protection'!D$1,FALSE))</f>
        <v>0</v>
      </c>
      <c r="L205" s="13" t="str">
        <f>IF(VLOOKUP($A205,'[1]2. Child Protection'!$B$8:$BE$226,'[1]2. Child Protection'!E$1,FALSE)=D205,"",VLOOKUP($A205,'[1]2. Child Protection'!$B$8:$BE$226,'[1]2. Child Protection'!E$1,FALSE)-D205)</f>
        <v/>
      </c>
      <c r="M205" s="13">
        <f>IF(VLOOKUP($A205,'[1]2. Child Protection'!$B$8:$BE$226,'[1]2. Child Protection'!F$1,FALSE)=E205,"",VLOOKUP($A205,'[1]2. Child Protection'!$B$8:$BE$226,'[1]2. Child Protection'!F$1,FALSE))</f>
        <v>0</v>
      </c>
      <c r="N205" s="13" t="str">
        <f>IF(VLOOKUP($A205,'[1]2. Child Protection'!$B$8:$BE$226,'[1]2. Child Protection'!G$1,FALSE)=F205,"",VLOOKUP($A205,'[1]2. Child Protection'!$B$8:$BE$226,'[1]2. Child Protection'!G$1,FALSE)-F205)</f>
        <v/>
      </c>
      <c r="O205" s="13">
        <f>IF(VLOOKUP($A205,'[1]2. Child Protection'!$B$8:$BE$226,'[1]2. Child Protection'!H$1,FALSE)=G205,"",VLOOKUP($A205,'[1]2. Child Protection'!$B$8:$BE$226,'[1]2. Child Protection'!H$1,FALSE))</f>
        <v>0</v>
      </c>
      <c r="P205" s="1">
        <f>IF(VLOOKUP($A205,'[1]2. Child Protection'!$B$8:$BE$226,'[1]2. Child Protection'!I$1,FALSE)=H205,"",VLOOKUP($A205,'[1]2. Child Protection'!$B$8:$BE$226,'[1]2. Child Protection'!I$1,FALSE))</f>
        <v>0</v>
      </c>
    </row>
    <row r="206" spans="1:18" s="1" customFormat="1" x14ac:dyDescent="0.35">
      <c r="A206" s="11" t="s">
        <v>264</v>
      </c>
      <c r="B206" s="12">
        <v>4.2</v>
      </c>
      <c r="C206" s="13" t="s">
        <v>170</v>
      </c>
      <c r="D206" s="12">
        <v>5.3</v>
      </c>
      <c r="E206" s="13" t="s">
        <v>170</v>
      </c>
      <c r="F206" s="12">
        <v>3</v>
      </c>
      <c r="G206" s="13" t="s">
        <v>170</v>
      </c>
      <c r="H206" s="14" t="s">
        <v>141</v>
      </c>
      <c r="J206" s="13" t="str">
        <f>IF(VLOOKUP($A206,'[1]2. Child Protection'!$B$8:$BE$226,'[1]2. Child Protection'!C$1,FALSE)=B206,"",VLOOKUP($A206,'[1]2. Child Protection'!$B$8:$BE$226,'[1]2. Child Protection'!C$1,FALSE)-B206)</f>
        <v/>
      </c>
      <c r="K206" s="13" t="str">
        <f>IF(VLOOKUP($A206,'[1]2. Child Protection'!$B$8:$BE$226,'[1]2. Child Protection'!D$1,FALSE)=C206,"",VLOOKUP($A206,'[1]2. Child Protection'!$B$8:$BE$226,'[1]2. Child Protection'!D$1,FALSE))</f>
        <v/>
      </c>
      <c r="L206" s="13" t="str">
        <f>IF(VLOOKUP($A206,'[1]2. Child Protection'!$B$8:$BE$226,'[1]2. Child Protection'!E$1,FALSE)=D206,"",VLOOKUP($A206,'[1]2. Child Protection'!$B$8:$BE$226,'[1]2. Child Protection'!E$1,FALSE)-D206)</f>
        <v/>
      </c>
      <c r="M206" s="13" t="str">
        <f>IF(VLOOKUP($A206,'[1]2. Child Protection'!$B$8:$BE$226,'[1]2. Child Protection'!F$1,FALSE)=E206,"",VLOOKUP($A206,'[1]2. Child Protection'!$B$8:$BE$226,'[1]2. Child Protection'!F$1,FALSE))</f>
        <v/>
      </c>
      <c r="N206" s="13" t="str">
        <f>IF(VLOOKUP($A206,'[1]2. Child Protection'!$B$8:$BE$226,'[1]2. Child Protection'!G$1,FALSE)=F206,"",VLOOKUP($A206,'[1]2. Child Protection'!$B$8:$BE$226,'[1]2. Child Protection'!G$1,FALSE)-F206)</f>
        <v/>
      </c>
      <c r="O206" s="13" t="str">
        <f>IF(VLOOKUP($A206,'[1]2. Child Protection'!$B$8:$BE$226,'[1]2. Child Protection'!H$1,FALSE)=G206,"",VLOOKUP($A206,'[1]2. Child Protection'!$B$8:$BE$226,'[1]2. Child Protection'!H$1,FALSE))</f>
        <v/>
      </c>
      <c r="P206" s="1" t="str">
        <f>IF(VLOOKUP($A206,'[1]2. Child Protection'!$B$8:$BE$226,'[1]2. Child Protection'!I$1,FALSE)=H206,"",VLOOKUP($A206,'[1]2. Child Protection'!$B$8:$BE$226,'[1]2. Child Protection'!I$1,FALSE))</f>
        <v>CLS (Encuesta Nacional de Trabajo Infantil) 2010, UNICEF and ILO calculations</v>
      </c>
    </row>
    <row r="207" spans="1:18" s="1" customFormat="1" x14ac:dyDescent="0.35">
      <c r="A207" s="11" t="s">
        <v>265</v>
      </c>
      <c r="B207" s="12" t="s">
        <v>22</v>
      </c>
      <c r="C207" s="13" t="s">
        <v>22</v>
      </c>
      <c r="D207" s="12" t="s">
        <v>22</v>
      </c>
      <c r="E207" s="13" t="s">
        <v>22</v>
      </c>
      <c r="F207" s="12" t="s">
        <v>22</v>
      </c>
      <c r="G207" s="13" t="s">
        <v>22</v>
      </c>
      <c r="H207" s="14" t="s">
        <v>22</v>
      </c>
      <c r="J207" s="13" t="str">
        <f>IF(VLOOKUP($A207,'[1]2. Child Protection'!$B$8:$BE$226,'[1]2. Child Protection'!C$1,FALSE)=B207,"",VLOOKUP($A207,'[1]2. Child Protection'!$B$8:$BE$226,'[1]2. Child Protection'!C$1,FALSE)-B207)</f>
        <v/>
      </c>
      <c r="K207" s="13">
        <f>IF(VLOOKUP($A207,'[1]2. Child Protection'!$B$8:$BE$226,'[1]2. Child Protection'!D$1,FALSE)=C207,"",VLOOKUP($A207,'[1]2. Child Protection'!$B$8:$BE$226,'[1]2. Child Protection'!D$1,FALSE))</f>
        <v>0</v>
      </c>
      <c r="L207" s="13" t="str">
        <f>IF(VLOOKUP($A207,'[1]2. Child Protection'!$B$8:$BE$226,'[1]2. Child Protection'!E$1,FALSE)=D207,"",VLOOKUP($A207,'[1]2. Child Protection'!$B$8:$BE$226,'[1]2. Child Protection'!E$1,FALSE)-D207)</f>
        <v/>
      </c>
      <c r="M207" s="13">
        <f>IF(VLOOKUP($A207,'[1]2. Child Protection'!$B$8:$BE$226,'[1]2. Child Protection'!F$1,FALSE)=E207,"",VLOOKUP($A207,'[1]2. Child Protection'!$B$8:$BE$226,'[1]2. Child Protection'!F$1,FALSE))</f>
        <v>0</v>
      </c>
      <c r="N207" s="13" t="str">
        <f>IF(VLOOKUP($A207,'[1]2. Child Protection'!$B$8:$BE$226,'[1]2. Child Protection'!G$1,FALSE)=F207,"",VLOOKUP($A207,'[1]2. Child Protection'!$B$8:$BE$226,'[1]2. Child Protection'!G$1,FALSE)-F207)</f>
        <v/>
      </c>
      <c r="O207" s="13">
        <f>IF(VLOOKUP($A207,'[1]2. Child Protection'!$B$8:$BE$226,'[1]2. Child Protection'!H$1,FALSE)=G207,"",VLOOKUP($A207,'[1]2. Child Protection'!$B$8:$BE$226,'[1]2. Child Protection'!H$1,FALSE))</f>
        <v>0</v>
      </c>
      <c r="P207" s="1">
        <f>IF(VLOOKUP($A207,'[1]2. Child Protection'!$B$8:$BE$226,'[1]2. Child Protection'!I$1,FALSE)=H207,"",VLOOKUP($A207,'[1]2. Child Protection'!$B$8:$BE$226,'[1]2. Child Protection'!I$1,FALSE))</f>
        <v>0</v>
      </c>
    </row>
    <row r="208" spans="1:18" s="1" customFormat="1" x14ac:dyDescent="0.35">
      <c r="A208" s="11" t="s">
        <v>266</v>
      </c>
      <c r="B208" s="12">
        <v>15.62946</v>
      </c>
      <c r="C208" s="12" t="s">
        <v>17</v>
      </c>
      <c r="D208" s="12">
        <v>15.077819999999999</v>
      </c>
      <c r="E208" s="12" t="s">
        <v>17</v>
      </c>
      <c r="F208" s="12">
        <v>16.212479999999999</v>
      </c>
      <c r="G208" s="12" t="s">
        <v>17</v>
      </c>
      <c r="H208" s="14" t="s">
        <v>144</v>
      </c>
      <c r="J208" s="13">
        <f>IF(VLOOKUP($A208,'[1]2. Child Protection'!$B$8:$BE$226,'[1]2. Child Protection'!C$1,FALSE)=B208,"",VLOOKUP($A208,'[1]2. Child Protection'!$B$8:$BE$226,'[1]2. Child Protection'!C$1,FALSE)-B208)</f>
        <v>-2.9460000000000264E-2</v>
      </c>
      <c r="K208" s="13">
        <f>IF(VLOOKUP($A208,'[1]2. Child Protection'!$B$8:$BE$226,'[1]2. Child Protection'!D$1,FALSE)=C208,"",VLOOKUP($A208,'[1]2. Child Protection'!$B$8:$BE$226,'[1]2. Child Protection'!D$1,FALSE))</f>
        <v>0</v>
      </c>
      <c r="L208" s="13">
        <f>IF(VLOOKUP($A208,'[1]2. Child Protection'!$B$8:$BE$226,'[1]2. Child Protection'!E$1,FALSE)=D208,"",VLOOKUP($A208,'[1]2. Child Protection'!$B$8:$BE$226,'[1]2. Child Protection'!E$1,FALSE)-D208)</f>
        <v>2.2180000000000533E-2</v>
      </c>
      <c r="M208" s="13">
        <f>IF(VLOOKUP($A208,'[1]2. Child Protection'!$B$8:$BE$226,'[1]2. Child Protection'!F$1,FALSE)=E208,"",VLOOKUP($A208,'[1]2. Child Protection'!$B$8:$BE$226,'[1]2. Child Protection'!F$1,FALSE))</f>
        <v>0</v>
      </c>
      <c r="N208" s="13">
        <f>IF(VLOOKUP($A208,'[1]2. Child Protection'!$B$8:$BE$226,'[1]2. Child Protection'!G$1,FALSE)=F208,"",VLOOKUP($A208,'[1]2. Child Protection'!$B$8:$BE$226,'[1]2. Child Protection'!G$1,FALSE)-F208)</f>
        <v>-1.2480000000000047E-2</v>
      </c>
      <c r="O208" s="13">
        <f>IF(VLOOKUP($A208,'[1]2. Child Protection'!$B$8:$BE$226,'[1]2. Child Protection'!H$1,FALSE)=G208,"",VLOOKUP($A208,'[1]2. Child Protection'!$B$8:$BE$226,'[1]2. Child Protection'!H$1,FALSE))</f>
        <v>0</v>
      </c>
      <c r="P208" s="1" t="str">
        <f>IF(VLOOKUP($A208,'[1]2. Child Protection'!$B$8:$BE$226,'[1]2. Child Protection'!I$1,FALSE)=H208,"",VLOOKUP($A208,'[1]2. Child Protection'!$B$8:$BE$226,'[1]2. Child Protection'!I$1,FALSE))</f>
        <v>DHS 2013, UNICEF and ILO calculations</v>
      </c>
      <c r="R208" s="37"/>
    </row>
    <row r="209" spans="1:18" s="1" customFormat="1" x14ac:dyDescent="0.35">
      <c r="A209" s="11" t="s">
        <v>267</v>
      </c>
      <c r="B209" s="12" t="s">
        <v>22</v>
      </c>
      <c r="C209" s="12" t="s">
        <v>22</v>
      </c>
      <c r="D209" s="12" t="s">
        <v>22</v>
      </c>
      <c r="E209" s="12" t="s">
        <v>22</v>
      </c>
      <c r="F209" s="12" t="s">
        <v>22</v>
      </c>
      <c r="G209" s="12" t="s">
        <v>22</v>
      </c>
      <c r="H209" s="14" t="s">
        <v>22</v>
      </c>
      <c r="J209" s="13" t="str">
        <f>IF(VLOOKUP($A209,'[1]2. Child Protection'!$B$8:$BE$226,'[1]2. Child Protection'!C$1,FALSE)=B209,"",VLOOKUP($A209,'[1]2. Child Protection'!$B$8:$BE$226,'[1]2. Child Protection'!C$1,FALSE)-B209)</f>
        <v/>
      </c>
      <c r="K209" s="13">
        <f>IF(VLOOKUP($A209,'[1]2. Child Protection'!$B$8:$BE$226,'[1]2. Child Protection'!D$1,FALSE)=C209,"",VLOOKUP($A209,'[1]2. Child Protection'!$B$8:$BE$226,'[1]2. Child Protection'!D$1,FALSE))</f>
        <v>0</v>
      </c>
      <c r="L209" s="13" t="str">
        <f>IF(VLOOKUP($A209,'[1]2. Child Protection'!$B$8:$BE$226,'[1]2. Child Protection'!E$1,FALSE)=D209,"",VLOOKUP($A209,'[1]2. Child Protection'!$B$8:$BE$226,'[1]2. Child Protection'!E$1,FALSE)-D209)</f>
        <v/>
      </c>
      <c r="M209" s="13">
        <f>IF(VLOOKUP($A209,'[1]2. Child Protection'!$B$8:$BE$226,'[1]2. Child Protection'!F$1,FALSE)=E209,"",VLOOKUP($A209,'[1]2. Child Protection'!$B$8:$BE$226,'[1]2. Child Protection'!F$1,FALSE))</f>
        <v>0</v>
      </c>
      <c r="N209" s="13" t="str">
        <f>IF(VLOOKUP($A209,'[1]2. Child Protection'!$B$8:$BE$226,'[1]2. Child Protection'!G$1,FALSE)=F209,"",VLOOKUP($A209,'[1]2. Child Protection'!$B$8:$BE$226,'[1]2. Child Protection'!G$1,FALSE)-F209)</f>
        <v/>
      </c>
      <c r="O209" s="13">
        <f>IF(VLOOKUP($A209,'[1]2. Child Protection'!$B$8:$BE$226,'[1]2. Child Protection'!H$1,FALSE)=G209,"",VLOOKUP($A209,'[1]2. Child Protection'!$B$8:$BE$226,'[1]2. Child Protection'!H$1,FALSE))</f>
        <v>0</v>
      </c>
      <c r="P209" s="1">
        <f>IF(VLOOKUP($A209,'[1]2. Child Protection'!$B$8:$BE$226,'[1]2. Child Protection'!I$1,FALSE)=H209,"",VLOOKUP($A209,'[1]2. Child Protection'!$B$8:$BE$226,'[1]2. Child Protection'!I$1,FALSE))</f>
        <v>0</v>
      </c>
    </row>
    <row r="210" spans="1:18" s="1" customFormat="1" x14ac:dyDescent="0.35">
      <c r="A210" s="11" t="s">
        <v>268</v>
      </c>
      <c r="B210" s="12">
        <v>13.12</v>
      </c>
      <c r="C210" s="12" t="s">
        <v>12</v>
      </c>
      <c r="D210" s="12">
        <v>12.66</v>
      </c>
      <c r="E210" s="12" t="s">
        <v>12</v>
      </c>
      <c r="F210" s="12">
        <v>13.6</v>
      </c>
      <c r="G210" s="12" t="s">
        <v>12</v>
      </c>
      <c r="H210" s="14" t="s">
        <v>46</v>
      </c>
      <c r="J210" s="13">
        <f>IF(VLOOKUP($A210,'[1]2. Child Protection'!$B$8:$BE$226,'[1]2. Child Protection'!C$1,FALSE)=B210,"",VLOOKUP($A210,'[1]2. Child Protection'!$B$8:$BE$226,'[1]2. Child Protection'!C$1,FALSE)-B210)</f>
        <v>-6.52</v>
      </c>
      <c r="K210" s="13" t="str">
        <f>IF(VLOOKUP($A210,'[1]2. Child Protection'!$B$8:$BE$226,'[1]2. Child Protection'!D$1,FALSE)=C210,"",VLOOKUP($A210,'[1]2. Child Protection'!$B$8:$BE$226,'[1]2. Child Protection'!D$1,FALSE))</f>
        <v/>
      </c>
      <c r="L210" s="13">
        <f>IF(VLOOKUP($A210,'[1]2. Child Protection'!$B$8:$BE$226,'[1]2. Child Protection'!E$1,FALSE)=D210,"",VLOOKUP($A210,'[1]2. Child Protection'!$B$8:$BE$226,'[1]2. Child Protection'!E$1,FALSE)-D210)</f>
        <v>-6.66</v>
      </c>
      <c r="M210" s="13" t="str">
        <f>IF(VLOOKUP($A210,'[1]2. Child Protection'!$B$8:$BE$226,'[1]2. Child Protection'!F$1,FALSE)=E210,"",VLOOKUP($A210,'[1]2. Child Protection'!$B$8:$BE$226,'[1]2. Child Protection'!F$1,FALSE))</f>
        <v/>
      </c>
      <c r="N210" s="13">
        <f>IF(VLOOKUP($A210,'[1]2. Child Protection'!$B$8:$BE$226,'[1]2. Child Protection'!G$1,FALSE)=F210,"",VLOOKUP($A210,'[1]2. Child Protection'!$B$8:$BE$226,'[1]2. Child Protection'!G$1,FALSE)-F210)</f>
        <v>-6.5</v>
      </c>
      <c r="O210" s="13" t="str">
        <f>IF(VLOOKUP($A210,'[1]2. Child Protection'!$B$8:$BE$226,'[1]2. Child Protection'!H$1,FALSE)=G210,"",VLOOKUP($A210,'[1]2. Child Protection'!$B$8:$BE$226,'[1]2. Child Protection'!H$1,FALSE))</f>
        <v/>
      </c>
      <c r="P210" s="1" t="str">
        <f>IF(VLOOKUP($A210,'[1]2. Child Protection'!$B$8:$BE$226,'[1]2. Child Protection'!I$1,FALSE)=H210,"",VLOOKUP($A210,'[1]2. Child Protection'!$B$8:$BE$226,'[1]2. Child Protection'!I$1,FALSE))</f>
        <v>MICS 2020-21 Snapshots</v>
      </c>
      <c r="R210" s="37"/>
    </row>
    <row r="211" spans="1:18" s="1" customFormat="1" x14ac:dyDescent="0.35">
      <c r="A211" s="11" t="s">
        <v>269</v>
      </c>
      <c r="B211" s="12" t="s">
        <v>22</v>
      </c>
      <c r="C211" s="12" t="s">
        <v>22</v>
      </c>
      <c r="D211" s="12" t="s">
        <v>22</v>
      </c>
      <c r="E211" s="12" t="s">
        <v>22</v>
      </c>
      <c r="F211" s="12" t="s">
        <v>22</v>
      </c>
      <c r="G211" s="12" t="s">
        <v>22</v>
      </c>
      <c r="H211" s="14" t="s">
        <v>22</v>
      </c>
      <c r="J211" s="13" t="str">
        <f>IF(VLOOKUP($A211,'[1]2. Child Protection'!$B$8:$BE$226,'[1]2. Child Protection'!C$1,FALSE)=B211,"",VLOOKUP($A211,'[1]2. Child Protection'!$B$8:$BE$226,'[1]2. Child Protection'!C$1,FALSE)-B211)</f>
        <v/>
      </c>
      <c r="K211" s="13">
        <f>IF(VLOOKUP($A211,'[1]2. Child Protection'!$B$8:$BE$226,'[1]2. Child Protection'!D$1,FALSE)=C211,"",VLOOKUP($A211,'[1]2. Child Protection'!$B$8:$BE$226,'[1]2. Child Protection'!D$1,FALSE))</f>
        <v>0</v>
      </c>
      <c r="L211" s="13" t="str">
        <f>IF(VLOOKUP($A211,'[1]2. Child Protection'!$B$8:$BE$226,'[1]2. Child Protection'!E$1,FALSE)=D211,"",VLOOKUP($A211,'[1]2. Child Protection'!$B$8:$BE$226,'[1]2. Child Protection'!E$1,FALSE)-D211)</f>
        <v/>
      </c>
      <c r="M211" s="13">
        <f>IF(VLOOKUP($A211,'[1]2. Child Protection'!$B$8:$BE$226,'[1]2. Child Protection'!F$1,FALSE)=E211,"",VLOOKUP($A211,'[1]2. Child Protection'!$B$8:$BE$226,'[1]2. Child Protection'!F$1,FALSE))</f>
        <v>0</v>
      </c>
      <c r="N211" s="13" t="str">
        <f>IF(VLOOKUP($A211,'[1]2. Child Protection'!$B$8:$BE$226,'[1]2. Child Protection'!G$1,FALSE)=F211,"",VLOOKUP($A211,'[1]2. Child Protection'!$B$8:$BE$226,'[1]2. Child Protection'!G$1,FALSE)-F211)</f>
        <v/>
      </c>
      <c r="O211" s="13">
        <f>IF(VLOOKUP($A211,'[1]2. Child Protection'!$B$8:$BE$226,'[1]2. Child Protection'!H$1,FALSE)=G211,"",VLOOKUP($A211,'[1]2. Child Protection'!$B$8:$BE$226,'[1]2. Child Protection'!H$1,FALSE))</f>
        <v>0</v>
      </c>
      <c r="P211" s="1">
        <f>IF(VLOOKUP($A211,'[1]2. Child Protection'!$B$8:$BE$226,'[1]2. Child Protection'!I$1,FALSE)=H211,"",VLOOKUP($A211,'[1]2. Child Protection'!$B$8:$BE$226,'[1]2. Child Protection'!I$1,FALSE))</f>
        <v>0</v>
      </c>
    </row>
    <row r="212" spans="1:18" s="1" customFormat="1" x14ac:dyDescent="0.35">
      <c r="A212" s="11" t="s">
        <v>270</v>
      </c>
      <c r="B212" s="12">
        <v>23</v>
      </c>
      <c r="C212" s="12" t="s">
        <v>12</v>
      </c>
      <c r="D212" s="12">
        <v>22.9</v>
      </c>
      <c r="E212" s="12" t="s">
        <v>12</v>
      </c>
      <c r="F212" s="12">
        <v>23</v>
      </c>
      <c r="G212" s="12" t="s">
        <v>12</v>
      </c>
      <c r="H212" s="14" t="s">
        <v>148</v>
      </c>
      <c r="J212" s="13" t="str">
        <f>IF(VLOOKUP($A212,'[1]2. Child Protection'!$B$8:$BE$226,'[1]2. Child Protection'!C$1,FALSE)=B212,"",VLOOKUP($A212,'[1]2. Child Protection'!$B$8:$BE$226,'[1]2. Child Protection'!C$1,FALSE)-B212)</f>
        <v/>
      </c>
      <c r="K212" s="13" t="str">
        <f>IF(VLOOKUP($A212,'[1]2. Child Protection'!$B$8:$BE$226,'[1]2. Child Protection'!D$1,FALSE)=C212,"",VLOOKUP($A212,'[1]2. Child Protection'!$B$8:$BE$226,'[1]2. Child Protection'!D$1,FALSE))</f>
        <v>x</v>
      </c>
      <c r="L212" s="13" t="str">
        <f>IF(VLOOKUP($A212,'[1]2. Child Protection'!$B$8:$BE$226,'[1]2. Child Protection'!E$1,FALSE)=D212,"",VLOOKUP($A212,'[1]2. Child Protection'!$B$8:$BE$226,'[1]2. Child Protection'!E$1,FALSE)-D212)</f>
        <v/>
      </c>
      <c r="M212" s="13" t="str">
        <f>IF(VLOOKUP($A212,'[1]2. Child Protection'!$B$8:$BE$226,'[1]2. Child Protection'!F$1,FALSE)=E212,"",VLOOKUP($A212,'[1]2. Child Protection'!$B$8:$BE$226,'[1]2. Child Protection'!F$1,FALSE))</f>
        <v>x</v>
      </c>
      <c r="N212" s="13" t="str">
        <f>IF(VLOOKUP($A212,'[1]2. Child Protection'!$B$8:$BE$226,'[1]2. Child Protection'!G$1,FALSE)=F212,"",VLOOKUP($A212,'[1]2. Child Protection'!$B$8:$BE$226,'[1]2. Child Protection'!G$1,FALSE)-F212)</f>
        <v/>
      </c>
      <c r="O212" s="13" t="str">
        <f>IF(VLOOKUP($A212,'[1]2. Child Protection'!$B$8:$BE$226,'[1]2. Child Protection'!H$1,FALSE)=G212,"",VLOOKUP($A212,'[1]2. Child Protection'!$B$8:$BE$226,'[1]2. Child Protection'!H$1,FALSE))</f>
        <v>x</v>
      </c>
      <c r="P212" s="1" t="str">
        <f>IF(VLOOKUP($A212,'[1]2. Child Protection'!$B$8:$BE$226,'[1]2. Child Protection'!I$1,FALSE)=H212,"",VLOOKUP($A212,'[1]2. Child Protection'!$B$8:$BE$226,'[1]2. Child Protection'!I$1,FALSE))</f>
        <v>Labour Force and CLS 2012, UNICEF and ILO calculations</v>
      </c>
    </row>
    <row r="213" spans="1:18" s="1" customFormat="1" x14ac:dyDescent="0.35">
      <c r="A213" s="11" t="s">
        <v>271</v>
      </c>
      <c r="B213" s="12">
        <v>27.9</v>
      </c>
      <c r="C213" s="12" t="s">
        <v>12</v>
      </c>
      <c r="D213" s="12">
        <v>33.1</v>
      </c>
      <c r="E213" s="12" t="s">
        <v>12</v>
      </c>
      <c r="F213" s="12">
        <v>22.4</v>
      </c>
      <c r="G213" s="12" t="s">
        <v>12</v>
      </c>
      <c r="H213" s="14" t="s">
        <v>43</v>
      </c>
      <c r="J213" s="13" t="str">
        <f>IF(VLOOKUP($A213,'[1]2. Child Protection'!$B$8:$BE$226,'[1]2. Child Protection'!C$1,FALSE)=B213,"",VLOOKUP($A213,'[1]2. Child Protection'!$B$8:$BE$226,'[1]2. Child Protection'!C$1,FALSE)-B213)</f>
        <v/>
      </c>
      <c r="K213" s="13" t="str">
        <f>IF(VLOOKUP($A213,'[1]2. Child Protection'!$B$8:$BE$226,'[1]2. Child Protection'!D$1,FALSE)=C213,"",VLOOKUP($A213,'[1]2. Child Protection'!$B$8:$BE$226,'[1]2. Child Protection'!D$1,FALSE))</f>
        <v/>
      </c>
      <c r="L213" s="13" t="str">
        <f>IF(VLOOKUP($A213,'[1]2. Child Protection'!$B$8:$BE$226,'[1]2. Child Protection'!E$1,FALSE)=D213,"",VLOOKUP($A213,'[1]2. Child Protection'!$B$8:$BE$226,'[1]2. Child Protection'!E$1,FALSE)-D213)</f>
        <v/>
      </c>
      <c r="M213" s="13" t="str">
        <f>IF(VLOOKUP($A213,'[1]2. Child Protection'!$B$8:$BE$226,'[1]2. Child Protection'!F$1,FALSE)=E213,"",VLOOKUP($A213,'[1]2. Child Protection'!$B$8:$BE$226,'[1]2. Child Protection'!F$1,FALSE))</f>
        <v/>
      </c>
      <c r="N213" s="13" t="str">
        <f>IF(VLOOKUP($A213,'[1]2. Child Protection'!$B$8:$BE$226,'[1]2. Child Protection'!G$1,FALSE)=F213,"",VLOOKUP($A213,'[1]2. Child Protection'!$B$8:$BE$226,'[1]2. Child Protection'!G$1,FALSE)-F213)</f>
        <v/>
      </c>
      <c r="O213" s="13" t="str">
        <f>IF(VLOOKUP($A213,'[1]2. Child Protection'!$B$8:$BE$226,'[1]2. Child Protection'!H$1,FALSE)=G213,"",VLOOKUP($A213,'[1]2. Child Protection'!$B$8:$BE$226,'[1]2. Child Protection'!H$1,FALSE))</f>
        <v/>
      </c>
      <c r="P213" s="1" t="str">
        <f>IF(VLOOKUP($A213,'[1]2. Child Protection'!$B$8:$BE$226,'[1]2. Child Protection'!I$1,FALSE)=H213,"",VLOOKUP($A213,'[1]2. Child Protection'!$B$8:$BE$226,'[1]2. Child Protection'!I$1,FALSE))</f>
        <v>MICS 2019, UNICEF and ILO calculations</v>
      </c>
    </row>
    <row r="214" spans="1:18" s="1" customFormat="1" x14ac:dyDescent="0.35">
      <c r="A214" s="11"/>
      <c r="D214" s="4"/>
      <c r="F214" s="4"/>
      <c r="J214" s="13"/>
      <c r="K214" s="13"/>
      <c r="L214" s="13"/>
      <c r="M214" s="13"/>
      <c r="N214" s="13"/>
      <c r="O214" s="13"/>
    </row>
    <row r="215" spans="1:18" s="1" customFormat="1" x14ac:dyDescent="0.35">
      <c r="A215" s="16" t="s">
        <v>272</v>
      </c>
      <c r="B215" s="17"/>
      <c r="C215" s="17"/>
      <c r="D215" s="18"/>
      <c r="E215" s="17"/>
      <c r="F215" s="18"/>
      <c r="G215" s="19"/>
      <c r="H215" s="13"/>
      <c r="J215" s="13" t="str">
        <f>IF(VLOOKUP($A215,'[1]2. Child Protection'!$B$8:$BE$226,'[1]2. Child Protection'!C$1,FALSE)=B215,"",VLOOKUP($A215,'[1]2. Child Protection'!$B$8:$BE$226,'[1]2. Child Protection'!C$1,FALSE))</f>
        <v/>
      </c>
      <c r="K215" s="13" t="str">
        <f>IF(VLOOKUP($A215,'[1]2. Child Protection'!$B$8:$BE$226,'[1]2. Child Protection'!D$1,FALSE)=C215,"",VLOOKUP($A215,'[1]2. Child Protection'!$B$8:$BE$226,'[1]2. Child Protection'!D$1,FALSE))</f>
        <v/>
      </c>
      <c r="L215" s="13" t="str">
        <f>IF(VLOOKUP($A215,'[1]2. Child Protection'!$B$8:$BE$226,'[1]2. Child Protection'!E$1,FALSE)=D215,"",VLOOKUP($A215,'[1]2. Child Protection'!$B$8:$BE$226,'[1]2. Child Protection'!E$1,FALSE))</f>
        <v/>
      </c>
      <c r="M215" s="13" t="str">
        <f>IF(VLOOKUP($A215,'[1]2. Child Protection'!$B$8:$BE$226,'[1]2. Child Protection'!F$1,FALSE)=E215,"",VLOOKUP($A215,'[1]2. Child Protection'!$B$8:$BE$226,'[1]2. Child Protection'!F$1,FALSE))</f>
        <v/>
      </c>
      <c r="N215" s="13" t="str">
        <f>IF(VLOOKUP($A215,'[1]2. Child Protection'!$B$8:$BE$226,'[1]2. Child Protection'!G$1,FALSE)=F215,"",VLOOKUP($A215,'[1]2. Child Protection'!$B$8:$BE$226,'[1]2. Child Protection'!G$1,FALSE))</f>
        <v/>
      </c>
      <c r="O215" s="13" t="str">
        <f>IF(VLOOKUP($A215,'[1]2. Child Protection'!$B$8:$BE$226,'[1]2. Child Protection'!H$1,FALSE)=G215,"",VLOOKUP($A215,'[1]2. Child Protection'!$B$8:$BE$226,'[1]2. Child Protection'!H$1,FALSE))</f>
        <v/>
      </c>
      <c r="P215" s="1" t="str">
        <f>IF(VLOOKUP($A215,'[1]2. Child Protection'!$B$8:$BE$226,'[1]2. Child Protection'!I$1,FALSE)=H215,"",VLOOKUP($A215,'[1]2. Child Protection'!$B$8:$BE$226,'[1]2. Child Protection'!I$1,FALSE))</f>
        <v/>
      </c>
    </row>
    <row r="216" spans="1:18" s="1" customFormat="1" x14ac:dyDescent="0.35">
      <c r="A216" s="20" t="s">
        <v>273</v>
      </c>
      <c r="B216" s="13">
        <v>26.350009775538474</v>
      </c>
      <c r="C216" s="13" t="s">
        <v>12</v>
      </c>
      <c r="D216" s="12">
        <v>27.092165207257988</v>
      </c>
      <c r="E216" s="13" t="s">
        <v>12</v>
      </c>
      <c r="F216" s="12">
        <v>25.467613277599526</v>
      </c>
      <c r="G216" s="21" t="s">
        <v>12</v>
      </c>
      <c r="H216" s="13"/>
      <c r="J216" s="13">
        <f>IF(VLOOKUP($A216,'[1]2. Child Protection'!$B$8:$BE$226,'[1]2. Child Protection'!C$1,FALSE)=B216,"",VLOOKUP($A216,'[1]2. Child Protection'!$B$8:$BE$226,'[1]2. Child Protection'!C$1,FALSE))</f>
        <v>26.1</v>
      </c>
      <c r="K216" s="13" t="str">
        <f>IF(VLOOKUP($A216,'[1]2. Child Protection'!$B$8:$BE$226,'[1]2. Child Protection'!D$1,FALSE)=C216,"",VLOOKUP($A216,'[1]2. Child Protection'!$B$8:$BE$226,'[1]2. Child Protection'!D$1,FALSE))</f>
        <v/>
      </c>
      <c r="L216" s="13">
        <f>IF(VLOOKUP($A216,'[1]2. Child Protection'!$B$8:$BE$226,'[1]2. Child Protection'!E$1,FALSE)=D216,"",VLOOKUP($A216,'[1]2. Child Protection'!$B$8:$BE$226,'[1]2. Child Protection'!E$1,FALSE))</f>
        <v>26.88</v>
      </c>
      <c r="M216" s="13" t="str">
        <f>IF(VLOOKUP($A216,'[1]2. Child Protection'!$B$8:$BE$226,'[1]2. Child Protection'!F$1,FALSE)=E216,"",VLOOKUP($A216,'[1]2. Child Protection'!$B$8:$BE$226,'[1]2. Child Protection'!F$1,FALSE))</f>
        <v/>
      </c>
      <c r="N216" s="13">
        <f>IF(VLOOKUP($A216,'[1]2. Child Protection'!$B$8:$BE$226,'[1]2. Child Protection'!G$1,FALSE)=F216,"",VLOOKUP($A216,'[1]2. Child Protection'!$B$8:$BE$226,'[1]2. Child Protection'!G$1,FALSE))</f>
        <v>25.19</v>
      </c>
      <c r="O216" s="13" t="str">
        <f>IF(VLOOKUP($A216,'[1]2. Child Protection'!$B$8:$BE$226,'[1]2. Child Protection'!H$1,FALSE)=G216,"",VLOOKUP($A216,'[1]2. Child Protection'!$B$8:$BE$226,'[1]2. Child Protection'!H$1,FALSE))</f>
        <v/>
      </c>
      <c r="P216" s="1" t="str">
        <f>IF(VLOOKUP($A216,'[1]2. Child Protection'!$B$8:$BE$226,'[1]2. Child Protection'!I$1,FALSE)=H216,"",VLOOKUP($A216,'[1]2. Child Protection'!$B$8:$BE$226,'[1]2. Child Protection'!I$1,FALSE))</f>
        <v>DHS, MICS and other national surveys</v>
      </c>
      <c r="R216" s="37"/>
    </row>
    <row r="217" spans="1:18" s="1" customFormat="1" x14ac:dyDescent="0.35">
      <c r="A217" s="22" t="s">
        <v>296</v>
      </c>
      <c r="B217" s="13">
        <v>26.388902686487782</v>
      </c>
      <c r="C217" s="13" t="s">
        <v>12</v>
      </c>
      <c r="D217" s="12">
        <v>28.002775587204859</v>
      </c>
      <c r="E217" s="13" t="s">
        <v>12</v>
      </c>
      <c r="F217" s="12">
        <v>24.54646329173827</v>
      </c>
      <c r="G217" s="21" t="s">
        <v>12</v>
      </c>
      <c r="H217" s="13"/>
      <c r="J217" s="13">
        <f>IF(VLOOKUP($A217,'[1]2. Child Protection'!$B$8:$BE$226,'[1]2. Child Protection'!C$1,FALSE)=B217,"",VLOOKUP($A217,'[1]2. Child Protection'!$B$8:$BE$226,'[1]2. Child Protection'!C$1,FALSE))</f>
        <v>26.27</v>
      </c>
      <c r="K217" s="13" t="str">
        <f>IF(VLOOKUP($A217,'[1]2. Child Protection'!$B$8:$BE$226,'[1]2. Child Protection'!D$1,FALSE)=C217,"",VLOOKUP($A217,'[1]2. Child Protection'!$B$8:$BE$226,'[1]2. Child Protection'!D$1,FALSE))</f>
        <v/>
      </c>
      <c r="L217" s="13">
        <f>IF(VLOOKUP($A217,'[1]2. Child Protection'!$B$8:$BE$226,'[1]2. Child Protection'!E$1,FALSE)=D217,"",VLOOKUP($A217,'[1]2. Child Protection'!$B$8:$BE$226,'[1]2. Child Protection'!E$1,FALSE))</f>
        <v>27.96</v>
      </c>
      <c r="M217" s="13" t="str">
        <f>IF(VLOOKUP($A217,'[1]2. Child Protection'!$B$8:$BE$226,'[1]2. Child Protection'!F$1,FALSE)=E217,"",VLOOKUP($A217,'[1]2. Child Protection'!$B$8:$BE$226,'[1]2. Child Protection'!F$1,FALSE))</f>
        <v/>
      </c>
      <c r="N217" s="13">
        <f>IF(VLOOKUP($A217,'[1]2. Child Protection'!$B$8:$BE$226,'[1]2. Child Protection'!G$1,FALSE)=F217,"",VLOOKUP($A217,'[1]2. Child Protection'!$B$8:$BE$226,'[1]2. Child Protection'!G$1,FALSE))</f>
        <v>24.35</v>
      </c>
      <c r="O217" s="13" t="str">
        <f>IF(VLOOKUP($A217,'[1]2. Child Protection'!$B$8:$BE$226,'[1]2. Child Protection'!H$1,FALSE)=G217,"",VLOOKUP($A217,'[1]2. Child Protection'!$B$8:$BE$226,'[1]2. Child Protection'!H$1,FALSE))</f>
        <v/>
      </c>
      <c r="P217" s="1" t="str">
        <f>IF(VLOOKUP($A217,'[1]2. Child Protection'!$B$8:$BE$226,'[1]2. Child Protection'!I$1,FALSE)=H217,"",VLOOKUP($A217,'[1]2. Child Protection'!$B$8:$BE$226,'[1]2. Child Protection'!I$1,FALSE))</f>
        <v>DHS, MICS and other national surveys</v>
      </c>
      <c r="R217" s="37"/>
    </row>
    <row r="218" spans="1:18" s="1" customFormat="1" x14ac:dyDescent="0.35">
      <c r="A218" s="22" t="s">
        <v>297</v>
      </c>
      <c r="B218" s="13">
        <v>26.316498709041259</v>
      </c>
      <c r="C218" s="13" t="s">
        <v>12</v>
      </c>
      <c r="D218" s="12">
        <v>26.312073690004876</v>
      </c>
      <c r="E218" s="13" t="s">
        <v>12</v>
      </c>
      <c r="F218" s="12">
        <v>26.265994436975326</v>
      </c>
      <c r="G218" s="21" t="s">
        <v>12</v>
      </c>
      <c r="H218" s="13"/>
      <c r="J218" s="13">
        <f>IF(VLOOKUP($A218,'[1]2. Child Protection'!$B$8:$BE$226,'[1]2. Child Protection'!C$1,FALSE)=B218,"",VLOOKUP($A218,'[1]2. Child Protection'!$B$8:$BE$226,'[1]2. Child Protection'!C$1,FALSE))</f>
        <v>25.95</v>
      </c>
      <c r="K218" s="13" t="str">
        <f>IF(VLOOKUP($A218,'[1]2. Child Protection'!$B$8:$BE$226,'[1]2. Child Protection'!D$1,FALSE)=C218,"",VLOOKUP($A218,'[1]2. Child Protection'!$B$8:$BE$226,'[1]2. Child Protection'!D$1,FALSE))</f>
        <v/>
      </c>
      <c r="L218" s="13">
        <f>IF(VLOOKUP($A218,'[1]2. Child Protection'!$B$8:$BE$226,'[1]2. Child Protection'!E$1,FALSE)=D218,"",VLOOKUP($A218,'[1]2. Child Protection'!$B$8:$BE$226,'[1]2. Child Protection'!E$1,FALSE))</f>
        <v>25.97</v>
      </c>
      <c r="M218" s="13" t="str">
        <f>IF(VLOOKUP($A218,'[1]2. Child Protection'!$B$8:$BE$226,'[1]2. Child Protection'!F$1,FALSE)=E218,"",VLOOKUP($A218,'[1]2. Child Protection'!$B$8:$BE$226,'[1]2. Child Protection'!F$1,FALSE))</f>
        <v/>
      </c>
      <c r="N218" s="13">
        <f>IF(VLOOKUP($A218,'[1]2. Child Protection'!$B$8:$BE$226,'[1]2. Child Protection'!G$1,FALSE)=F218,"",VLOOKUP($A218,'[1]2. Child Protection'!$B$8:$BE$226,'[1]2. Child Protection'!G$1,FALSE))</f>
        <v>25.91</v>
      </c>
      <c r="O218" s="13" t="str">
        <f>IF(VLOOKUP($A218,'[1]2. Child Protection'!$B$8:$BE$226,'[1]2. Child Protection'!H$1,FALSE)=G218,"",VLOOKUP($A218,'[1]2. Child Protection'!$B$8:$BE$226,'[1]2. Child Protection'!H$1,FALSE))</f>
        <v/>
      </c>
      <c r="P218" s="1" t="str">
        <f>IF(VLOOKUP($A218,'[1]2. Child Protection'!$B$8:$BE$226,'[1]2. Child Protection'!I$1,FALSE)=H218,"",VLOOKUP($A218,'[1]2. Child Protection'!$B$8:$BE$226,'[1]2. Child Protection'!I$1,FALSE))</f>
        <v>DHS, MICS and other national surveys</v>
      </c>
      <c r="R218" s="37"/>
    </row>
    <row r="219" spans="1:18" s="1" customFormat="1" x14ac:dyDescent="0.35">
      <c r="A219" s="20" t="s">
        <v>274</v>
      </c>
      <c r="B219" s="12">
        <v>4.3547874852128059</v>
      </c>
      <c r="C219" s="12" t="s">
        <v>12</v>
      </c>
      <c r="D219" s="12">
        <v>5.0647916773900148</v>
      </c>
      <c r="E219" s="12" t="s">
        <v>12</v>
      </c>
      <c r="F219" s="12">
        <v>3.5718344441311696</v>
      </c>
      <c r="G219" s="21" t="s">
        <v>12</v>
      </c>
      <c r="H219" s="13"/>
      <c r="J219" s="13" t="str">
        <f>IF(VLOOKUP($A219,'[1]2. Child Protection'!$B$8:$BE$226,'[1]2. Child Protection'!C$1,FALSE)=B219,"",VLOOKUP($A219,'[1]2. Child Protection'!$B$8:$BE$226,'[1]2. Child Protection'!C$1,FALSE))</f>
        <v>-</v>
      </c>
      <c r="K219" s="13" t="str">
        <f>IF(VLOOKUP($A219,'[1]2. Child Protection'!$B$8:$BE$226,'[1]2. Child Protection'!D$1,FALSE)=C219,"",VLOOKUP($A219,'[1]2. Child Protection'!$B$8:$BE$226,'[1]2. Child Protection'!D$1,FALSE))</f>
        <v/>
      </c>
      <c r="L219" s="13" t="str">
        <f>IF(VLOOKUP($A219,'[1]2. Child Protection'!$B$8:$BE$226,'[1]2. Child Protection'!E$1,FALSE)=D219,"",VLOOKUP($A219,'[1]2. Child Protection'!$B$8:$BE$226,'[1]2. Child Protection'!E$1,FALSE))</f>
        <v>-</v>
      </c>
      <c r="M219" s="13" t="str">
        <f>IF(VLOOKUP($A219,'[1]2. Child Protection'!$B$8:$BE$226,'[1]2. Child Protection'!F$1,FALSE)=E219,"",VLOOKUP($A219,'[1]2. Child Protection'!$B$8:$BE$226,'[1]2. Child Protection'!F$1,FALSE))</f>
        <v/>
      </c>
      <c r="N219" s="13" t="str">
        <f>IF(VLOOKUP($A219,'[1]2. Child Protection'!$B$8:$BE$226,'[1]2. Child Protection'!G$1,FALSE)=F219,"",VLOOKUP($A219,'[1]2. Child Protection'!$B$8:$BE$226,'[1]2. Child Protection'!G$1,FALSE))</f>
        <v>-</v>
      </c>
      <c r="O219" s="13" t="str">
        <f>IF(VLOOKUP($A219,'[1]2. Child Protection'!$B$8:$BE$226,'[1]2. Child Protection'!H$1,FALSE)=G219,"",VLOOKUP($A219,'[1]2. Child Protection'!$B$8:$BE$226,'[1]2. Child Protection'!H$1,FALSE))</f>
        <v/>
      </c>
      <c r="P219" s="1" t="str">
        <f>IF(VLOOKUP($A219,'[1]2. Child Protection'!$B$8:$BE$226,'[1]2. Child Protection'!I$1,FALSE)=H219,"",VLOOKUP($A219,'[1]2. Child Protection'!$B$8:$BE$226,'[1]2. Child Protection'!I$1,FALSE))</f>
        <v/>
      </c>
    </row>
    <row r="220" spans="1:18" s="1" customFormat="1" x14ac:dyDescent="0.35">
      <c r="A220" s="20" t="s">
        <v>275</v>
      </c>
      <c r="B220" s="12" t="s">
        <v>22</v>
      </c>
      <c r="C220" s="12" t="s">
        <v>12</v>
      </c>
      <c r="D220" s="12" t="s">
        <v>22</v>
      </c>
      <c r="E220" s="12" t="s">
        <v>12</v>
      </c>
      <c r="F220" s="12" t="s">
        <v>22</v>
      </c>
      <c r="G220" s="21" t="s">
        <v>12</v>
      </c>
      <c r="H220" s="13"/>
      <c r="J220" s="13" t="str">
        <f>IF(VLOOKUP($A220,'[1]2. Child Protection'!$B$8:$BE$226,'[1]2. Child Protection'!C$1,FALSE)=B220,"",VLOOKUP($A220,'[1]2. Child Protection'!$B$8:$BE$226,'[1]2. Child Protection'!C$1,FALSE))</f>
        <v/>
      </c>
      <c r="K220" s="13" t="str">
        <f>IF(VLOOKUP($A220,'[1]2. Child Protection'!$B$8:$BE$226,'[1]2. Child Protection'!D$1,FALSE)=C220,"",VLOOKUP($A220,'[1]2. Child Protection'!$B$8:$BE$226,'[1]2. Child Protection'!D$1,FALSE))</f>
        <v/>
      </c>
      <c r="L220" s="13" t="str">
        <f>IF(VLOOKUP($A220,'[1]2. Child Protection'!$B$8:$BE$226,'[1]2. Child Protection'!E$1,FALSE)=D220,"",VLOOKUP($A220,'[1]2. Child Protection'!$B$8:$BE$226,'[1]2. Child Protection'!E$1,FALSE))</f>
        <v/>
      </c>
      <c r="M220" s="13" t="str">
        <f>IF(VLOOKUP($A220,'[1]2. Child Protection'!$B$8:$BE$226,'[1]2. Child Protection'!F$1,FALSE)=E220,"",VLOOKUP($A220,'[1]2. Child Protection'!$B$8:$BE$226,'[1]2. Child Protection'!F$1,FALSE))</f>
        <v/>
      </c>
      <c r="N220" s="13" t="str">
        <f>IF(VLOOKUP($A220,'[1]2. Child Protection'!$B$8:$BE$226,'[1]2. Child Protection'!G$1,FALSE)=F220,"",VLOOKUP($A220,'[1]2. Child Protection'!$B$8:$BE$226,'[1]2. Child Protection'!G$1,FALSE))</f>
        <v/>
      </c>
      <c r="O220" s="13" t="str">
        <f>IF(VLOOKUP($A220,'[1]2. Child Protection'!$B$8:$BE$226,'[1]2. Child Protection'!H$1,FALSE)=G220,"",VLOOKUP($A220,'[1]2. Child Protection'!$B$8:$BE$226,'[1]2. Child Protection'!H$1,FALSE))</f>
        <v/>
      </c>
      <c r="P220" s="1" t="str">
        <f>IF(VLOOKUP($A220,'[1]2. Child Protection'!$B$8:$BE$226,'[1]2. Child Protection'!I$1,FALSE)=H220,"",VLOOKUP($A220,'[1]2. Child Protection'!$B$8:$BE$226,'[1]2. Child Protection'!I$1,FALSE))</f>
        <v/>
      </c>
    </row>
    <row r="221" spans="1:18" s="1" customFormat="1" x14ac:dyDescent="0.35">
      <c r="A221" s="20" t="s">
        <v>276</v>
      </c>
      <c r="B221" s="12" t="s">
        <v>22</v>
      </c>
      <c r="C221" s="12" t="s">
        <v>12</v>
      </c>
      <c r="D221" s="12" t="s">
        <v>22</v>
      </c>
      <c r="E221" s="12" t="s">
        <v>12</v>
      </c>
      <c r="F221" s="12" t="s">
        <v>22</v>
      </c>
      <c r="G221" s="21" t="s">
        <v>12</v>
      </c>
      <c r="H221" s="13"/>
      <c r="J221" s="13" t="str">
        <f>IF(VLOOKUP($A221,'[1]2. Child Protection'!$B$8:$BE$226,'[1]2. Child Protection'!C$1,FALSE)=B221,"",VLOOKUP($A221,'[1]2. Child Protection'!$B$8:$BE$226,'[1]2. Child Protection'!C$1,FALSE))</f>
        <v/>
      </c>
      <c r="K221" s="13" t="str">
        <f>IF(VLOOKUP($A221,'[1]2. Child Protection'!$B$8:$BE$226,'[1]2. Child Protection'!D$1,FALSE)=C221,"",VLOOKUP($A221,'[1]2. Child Protection'!$B$8:$BE$226,'[1]2. Child Protection'!D$1,FALSE))</f>
        <v/>
      </c>
      <c r="L221" s="13" t="str">
        <f>IF(VLOOKUP($A221,'[1]2. Child Protection'!$B$8:$BE$226,'[1]2. Child Protection'!E$1,FALSE)=D221,"",VLOOKUP($A221,'[1]2. Child Protection'!$B$8:$BE$226,'[1]2. Child Protection'!E$1,FALSE))</f>
        <v/>
      </c>
      <c r="M221" s="13" t="str">
        <f>IF(VLOOKUP($A221,'[1]2. Child Protection'!$B$8:$BE$226,'[1]2. Child Protection'!F$1,FALSE)=E221,"",VLOOKUP($A221,'[1]2. Child Protection'!$B$8:$BE$226,'[1]2. Child Protection'!F$1,FALSE))</f>
        <v/>
      </c>
      <c r="N221" s="13" t="str">
        <f>IF(VLOOKUP($A221,'[1]2. Child Protection'!$B$8:$BE$226,'[1]2. Child Protection'!G$1,FALSE)=F221,"",VLOOKUP($A221,'[1]2. Child Protection'!$B$8:$BE$226,'[1]2. Child Protection'!G$1,FALSE))</f>
        <v/>
      </c>
      <c r="O221" s="13" t="str">
        <f>IF(VLOOKUP($A221,'[1]2. Child Protection'!$B$8:$BE$226,'[1]2. Child Protection'!H$1,FALSE)=G221,"",VLOOKUP($A221,'[1]2. Child Protection'!$B$8:$BE$226,'[1]2. Child Protection'!H$1,FALSE))</f>
        <v/>
      </c>
      <c r="P221" s="1" t="str">
        <f>IF(VLOOKUP($A221,'[1]2. Child Protection'!$B$8:$BE$226,'[1]2. Child Protection'!I$1,FALSE)=H221,"",VLOOKUP($A221,'[1]2. Child Protection'!$B$8:$BE$226,'[1]2. Child Protection'!I$1,FALSE))</f>
        <v/>
      </c>
    </row>
    <row r="222" spans="1:18" s="1" customFormat="1" x14ac:dyDescent="0.35">
      <c r="A222" s="20" t="s">
        <v>277</v>
      </c>
      <c r="B222" s="12">
        <v>7.0124842354890475</v>
      </c>
      <c r="C222" s="12" t="s">
        <v>12</v>
      </c>
      <c r="D222" s="12">
        <v>7.620632436534077</v>
      </c>
      <c r="E222" s="12" t="s">
        <v>12</v>
      </c>
      <c r="F222" s="12">
        <v>6.2819639138186769</v>
      </c>
      <c r="G222" s="21" t="s">
        <v>12</v>
      </c>
      <c r="H222" s="13"/>
      <c r="J222" s="13">
        <f>IF(VLOOKUP($A222,'[1]2. Child Protection'!$B$8:$BE$226,'[1]2. Child Protection'!C$1,FALSE)=B222,"",VLOOKUP($A222,'[1]2. Child Protection'!$B$8:$BE$226,'[1]2. Child Protection'!C$1,FALSE))</f>
        <v>7.01</v>
      </c>
      <c r="K222" s="13" t="str">
        <f>IF(VLOOKUP($A222,'[1]2. Child Protection'!$B$8:$BE$226,'[1]2. Child Protection'!D$1,FALSE)=C222,"",VLOOKUP($A222,'[1]2. Child Protection'!$B$8:$BE$226,'[1]2. Child Protection'!D$1,FALSE))</f>
        <v/>
      </c>
      <c r="L222" s="13">
        <f>IF(VLOOKUP($A222,'[1]2. Child Protection'!$B$8:$BE$226,'[1]2. Child Protection'!E$1,FALSE)=D222,"",VLOOKUP($A222,'[1]2. Child Protection'!$B$8:$BE$226,'[1]2. Child Protection'!E$1,FALSE))</f>
        <v>6.35</v>
      </c>
      <c r="M222" s="13" t="str">
        <f>IF(VLOOKUP($A222,'[1]2. Child Protection'!$B$8:$BE$226,'[1]2. Child Protection'!F$1,FALSE)=E222,"",VLOOKUP($A222,'[1]2. Child Protection'!$B$8:$BE$226,'[1]2. Child Protection'!F$1,FALSE))</f>
        <v/>
      </c>
      <c r="N222" s="13">
        <f>IF(VLOOKUP($A222,'[1]2. Child Protection'!$B$8:$BE$226,'[1]2. Child Protection'!G$1,FALSE)=F222,"",VLOOKUP($A222,'[1]2. Child Protection'!$B$8:$BE$226,'[1]2. Child Protection'!G$1,FALSE))</f>
        <v>6.45</v>
      </c>
      <c r="O222" s="13" t="str">
        <f>IF(VLOOKUP($A222,'[1]2. Child Protection'!$B$8:$BE$226,'[1]2. Child Protection'!H$1,FALSE)=G222,"",VLOOKUP($A222,'[1]2. Child Protection'!$B$8:$BE$226,'[1]2. Child Protection'!H$1,FALSE))</f>
        <v/>
      </c>
      <c r="P222" s="1" t="str">
        <f>IF(VLOOKUP($A222,'[1]2. Child Protection'!$B$8:$BE$226,'[1]2. Child Protection'!I$1,FALSE)=H222,"",VLOOKUP($A222,'[1]2. Child Protection'!$B$8:$BE$226,'[1]2. Child Protection'!I$1,FALSE))</f>
        <v>DHS, MICS and other national surveys</v>
      </c>
      <c r="R222" s="37"/>
    </row>
    <row r="223" spans="1:18" s="1" customFormat="1" x14ac:dyDescent="0.35">
      <c r="A223" s="20" t="s">
        <v>278</v>
      </c>
      <c r="B223" s="12" t="s">
        <v>22</v>
      </c>
      <c r="C223" s="12" t="s">
        <v>12</v>
      </c>
      <c r="D223" s="12" t="s">
        <v>22</v>
      </c>
      <c r="E223" s="12" t="s">
        <v>12</v>
      </c>
      <c r="F223" s="12" t="s">
        <v>22</v>
      </c>
      <c r="G223" s="21" t="s">
        <v>12</v>
      </c>
      <c r="H223" s="13"/>
      <c r="J223" s="13" t="str">
        <f>IF(VLOOKUP($A223,'[1]2. Child Protection'!$B$8:$BE$226,'[1]2. Child Protection'!C$1,FALSE)=B223,"",VLOOKUP($A223,'[1]2. Child Protection'!$B$8:$BE$226,'[1]2. Child Protection'!C$1,FALSE))</f>
        <v/>
      </c>
      <c r="K223" s="13" t="str">
        <f>IF(VLOOKUP($A223,'[1]2. Child Protection'!$B$8:$BE$226,'[1]2. Child Protection'!D$1,FALSE)=C223,"",VLOOKUP($A223,'[1]2. Child Protection'!$B$8:$BE$226,'[1]2. Child Protection'!D$1,FALSE))</f>
        <v/>
      </c>
      <c r="L223" s="13" t="str">
        <f>IF(VLOOKUP($A223,'[1]2. Child Protection'!$B$8:$BE$226,'[1]2. Child Protection'!E$1,FALSE)=D223,"",VLOOKUP($A223,'[1]2. Child Protection'!$B$8:$BE$226,'[1]2. Child Protection'!E$1,FALSE))</f>
        <v/>
      </c>
      <c r="M223" s="13" t="str">
        <f>IF(VLOOKUP($A223,'[1]2. Child Protection'!$B$8:$BE$226,'[1]2. Child Protection'!F$1,FALSE)=E223,"",VLOOKUP($A223,'[1]2. Child Protection'!$B$8:$BE$226,'[1]2. Child Protection'!F$1,FALSE))</f>
        <v/>
      </c>
      <c r="N223" s="13" t="str">
        <f>IF(VLOOKUP($A223,'[1]2. Child Protection'!$B$8:$BE$226,'[1]2. Child Protection'!G$1,FALSE)=F223,"",VLOOKUP($A223,'[1]2. Child Protection'!$B$8:$BE$226,'[1]2. Child Protection'!G$1,FALSE))</f>
        <v/>
      </c>
      <c r="O223" s="13" t="str">
        <f>IF(VLOOKUP($A223,'[1]2. Child Protection'!$B$8:$BE$226,'[1]2. Child Protection'!H$1,FALSE)=G223,"",VLOOKUP($A223,'[1]2. Child Protection'!$B$8:$BE$226,'[1]2. Child Protection'!H$1,FALSE))</f>
        <v/>
      </c>
      <c r="P223" s="1" t="str">
        <f>IF(VLOOKUP($A223,'[1]2. Child Protection'!$B$8:$BE$226,'[1]2. Child Protection'!I$1,FALSE)=H223,"",VLOOKUP($A223,'[1]2. Child Protection'!$B$8:$BE$226,'[1]2. Child Protection'!I$1,FALSE))</f>
        <v/>
      </c>
    </row>
    <row r="224" spans="1:18" s="1" customFormat="1" x14ac:dyDescent="0.35">
      <c r="A224" s="22" t="s">
        <v>298</v>
      </c>
      <c r="B224" s="12" t="s">
        <v>22</v>
      </c>
      <c r="C224" s="12" t="s">
        <v>12</v>
      </c>
      <c r="D224" s="12" t="s">
        <v>22</v>
      </c>
      <c r="E224" s="12" t="s">
        <v>12</v>
      </c>
      <c r="F224" s="12" t="s">
        <v>22</v>
      </c>
      <c r="G224" s="21" t="s">
        <v>12</v>
      </c>
      <c r="H224" s="13"/>
      <c r="J224" s="13" t="str">
        <f>IF(VLOOKUP($A224,'[1]2. Child Protection'!$B$8:$BE$226,'[1]2. Child Protection'!C$1,FALSE)=B224,"",VLOOKUP($A224,'[1]2. Child Protection'!$B$8:$BE$226,'[1]2. Child Protection'!C$1,FALSE))</f>
        <v/>
      </c>
      <c r="K224" s="13" t="str">
        <f>IF(VLOOKUP($A224,'[1]2. Child Protection'!$B$8:$BE$226,'[1]2. Child Protection'!D$1,FALSE)=C224,"",VLOOKUP($A224,'[1]2. Child Protection'!$B$8:$BE$226,'[1]2. Child Protection'!D$1,FALSE))</f>
        <v/>
      </c>
      <c r="L224" s="13" t="str">
        <f>IF(VLOOKUP($A224,'[1]2. Child Protection'!$B$8:$BE$226,'[1]2. Child Protection'!E$1,FALSE)=D224,"",VLOOKUP($A224,'[1]2. Child Protection'!$B$8:$BE$226,'[1]2. Child Protection'!E$1,FALSE))</f>
        <v/>
      </c>
      <c r="M224" s="13" t="str">
        <f>IF(VLOOKUP($A224,'[1]2. Child Protection'!$B$8:$BE$226,'[1]2. Child Protection'!F$1,FALSE)=E224,"",VLOOKUP($A224,'[1]2. Child Protection'!$B$8:$BE$226,'[1]2. Child Protection'!F$1,FALSE))</f>
        <v/>
      </c>
      <c r="N224" s="13" t="str">
        <f>IF(VLOOKUP($A224,'[1]2. Child Protection'!$B$8:$BE$226,'[1]2. Child Protection'!G$1,FALSE)=F224,"",VLOOKUP($A224,'[1]2. Child Protection'!$B$8:$BE$226,'[1]2. Child Protection'!G$1,FALSE))</f>
        <v/>
      </c>
      <c r="O224" s="13" t="str">
        <f>IF(VLOOKUP($A224,'[1]2. Child Protection'!$B$8:$BE$226,'[1]2. Child Protection'!H$1,FALSE)=G224,"",VLOOKUP($A224,'[1]2. Child Protection'!$B$8:$BE$226,'[1]2. Child Protection'!H$1,FALSE))</f>
        <v/>
      </c>
      <c r="P224" s="1" t="str">
        <f>IF(VLOOKUP($A224,'[1]2. Child Protection'!$B$8:$BE$226,'[1]2. Child Protection'!I$1,FALSE)=H224,"",VLOOKUP($A224,'[1]2. Child Protection'!$B$8:$BE$226,'[1]2. Child Protection'!I$1,FALSE))</f>
        <v/>
      </c>
    </row>
    <row r="225" spans="1:18" s="1" customFormat="1" x14ac:dyDescent="0.35">
      <c r="A225" s="22" t="s">
        <v>299</v>
      </c>
      <c r="B225" s="12" t="s">
        <v>22</v>
      </c>
      <c r="C225" s="12" t="s">
        <v>12</v>
      </c>
      <c r="D225" s="12" t="s">
        <v>22</v>
      </c>
      <c r="E225" s="12" t="s">
        <v>12</v>
      </c>
      <c r="F225" s="12" t="s">
        <v>22</v>
      </c>
      <c r="G225" s="21" t="s">
        <v>12</v>
      </c>
      <c r="H225" s="13"/>
      <c r="J225" s="13" t="str">
        <f>IF(VLOOKUP($A225,'[1]2. Child Protection'!$B$8:$BE$226,'[1]2. Child Protection'!C$1,FALSE)=B225,"",VLOOKUP($A225,'[1]2. Child Protection'!$B$8:$BE$226,'[1]2. Child Protection'!C$1,FALSE))</f>
        <v/>
      </c>
      <c r="K225" s="13" t="str">
        <f>IF(VLOOKUP($A225,'[1]2. Child Protection'!$B$8:$BE$226,'[1]2. Child Protection'!D$1,FALSE)=C225,"",VLOOKUP($A225,'[1]2. Child Protection'!$B$8:$BE$226,'[1]2. Child Protection'!D$1,FALSE))</f>
        <v/>
      </c>
      <c r="L225" s="13" t="str">
        <f>IF(VLOOKUP($A225,'[1]2. Child Protection'!$B$8:$BE$226,'[1]2. Child Protection'!E$1,FALSE)=D225,"",VLOOKUP($A225,'[1]2. Child Protection'!$B$8:$BE$226,'[1]2. Child Protection'!E$1,FALSE))</f>
        <v/>
      </c>
      <c r="M225" s="13" t="str">
        <f>IF(VLOOKUP($A225,'[1]2. Child Protection'!$B$8:$BE$226,'[1]2. Child Protection'!F$1,FALSE)=E225,"",VLOOKUP($A225,'[1]2. Child Protection'!$B$8:$BE$226,'[1]2. Child Protection'!F$1,FALSE))</f>
        <v/>
      </c>
      <c r="N225" s="13" t="str">
        <f>IF(VLOOKUP($A225,'[1]2. Child Protection'!$B$8:$BE$226,'[1]2. Child Protection'!G$1,FALSE)=F225,"",VLOOKUP($A225,'[1]2. Child Protection'!$B$8:$BE$226,'[1]2. Child Protection'!G$1,FALSE))</f>
        <v/>
      </c>
      <c r="O225" s="13" t="str">
        <f>IF(VLOOKUP($A225,'[1]2. Child Protection'!$B$8:$BE$226,'[1]2. Child Protection'!H$1,FALSE)=G225,"",VLOOKUP($A225,'[1]2. Child Protection'!$B$8:$BE$226,'[1]2. Child Protection'!H$1,FALSE))</f>
        <v/>
      </c>
      <c r="P225" s="1" t="str">
        <f>IF(VLOOKUP($A225,'[1]2. Child Protection'!$B$8:$BE$226,'[1]2. Child Protection'!I$1,FALSE)=H225,"",VLOOKUP($A225,'[1]2. Child Protection'!$B$8:$BE$226,'[1]2. Child Protection'!I$1,FALSE))</f>
        <v/>
      </c>
    </row>
    <row r="226" spans="1:18" x14ac:dyDescent="0.35">
      <c r="A226" s="20" t="s">
        <v>279</v>
      </c>
      <c r="B226" s="12" t="s">
        <v>22</v>
      </c>
      <c r="C226" s="12" t="s">
        <v>12</v>
      </c>
      <c r="D226" s="12" t="s">
        <v>22</v>
      </c>
      <c r="E226" s="12" t="s">
        <v>12</v>
      </c>
      <c r="F226" s="12" t="s">
        <v>22</v>
      </c>
      <c r="G226" s="21" t="s">
        <v>12</v>
      </c>
      <c r="H226" s="13"/>
      <c r="J226" s="36" t="str">
        <f>IF(VLOOKUP($A226,'[1]2. Child Protection'!$B$8:$BE$226,'[1]2. Child Protection'!C$1,FALSE)=B226,"",VLOOKUP($A226,'[1]2. Child Protection'!$B$8:$BE$226,'[1]2. Child Protection'!C$1,FALSE))</f>
        <v/>
      </c>
      <c r="K226" s="36" t="str">
        <f>IF(VLOOKUP($A226,'[1]2. Child Protection'!$B$8:$BE$226,'[1]2. Child Protection'!D$1,FALSE)=C226,"",VLOOKUP($A226,'[1]2. Child Protection'!$B$8:$BE$226,'[1]2. Child Protection'!D$1,FALSE))</f>
        <v/>
      </c>
      <c r="L226" s="36" t="str">
        <f>IF(VLOOKUP($A226,'[1]2. Child Protection'!$B$8:$BE$226,'[1]2. Child Protection'!E$1,FALSE)=D226,"",VLOOKUP($A226,'[1]2. Child Protection'!$B$8:$BE$226,'[1]2. Child Protection'!E$1,FALSE))</f>
        <v/>
      </c>
      <c r="M226" s="36" t="str">
        <f>IF(VLOOKUP($A226,'[1]2. Child Protection'!$B$8:$BE$226,'[1]2. Child Protection'!F$1,FALSE)=E226,"",VLOOKUP($A226,'[1]2. Child Protection'!$B$8:$BE$226,'[1]2. Child Protection'!F$1,FALSE))</f>
        <v/>
      </c>
      <c r="N226" s="36" t="str">
        <f>IF(VLOOKUP($A226,'[1]2. Child Protection'!$B$8:$BE$226,'[1]2. Child Protection'!G$1,FALSE)=F226,"",VLOOKUP($A226,'[1]2. Child Protection'!$B$8:$BE$226,'[1]2. Child Protection'!G$1,FALSE))</f>
        <v/>
      </c>
      <c r="O226" s="36" t="str">
        <f>IF(VLOOKUP($A226,'[1]2. Child Protection'!$B$8:$BE$226,'[1]2. Child Protection'!H$1,FALSE)=G226,"",VLOOKUP($A226,'[1]2. Child Protection'!$B$8:$BE$226,'[1]2. Child Protection'!H$1,FALSE))</f>
        <v/>
      </c>
      <c r="P226" t="str">
        <f>IF(VLOOKUP($A226,'[1]2. Child Protection'!$B$8:$BE$226,'[1]2. Child Protection'!I$1,FALSE)=H226,"",VLOOKUP($A226,'[1]2. Child Protection'!$B$8:$BE$226,'[1]2. Child Protection'!I$1,FALSE))</f>
        <v/>
      </c>
    </row>
    <row r="227" spans="1:18" x14ac:dyDescent="0.35">
      <c r="A227" s="20" t="s">
        <v>280</v>
      </c>
      <c r="B227" s="12">
        <v>22.42104028798741</v>
      </c>
      <c r="C227" s="12" t="s">
        <v>12</v>
      </c>
      <c r="D227" s="12">
        <v>23.347785427886571</v>
      </c>
      <c r="E227" s="12" t="s">
        <v>12</v>
      </c>
      <c r="F227" s="12">
        <v>21.332747278992812</v>
      </c>
      <c r="G227" s="21" t="s">
        <v>12</v>
      </c>
      <c r="H227" s="13"/>
      <c r="J227" s="36">
        <f>IF(VLOOKUP($A227,'[1]2. Child Protection'!$B$8:$BE$226,'[1]2. Child Protection'!C$1,FALSE)=B227,"",VLOOKUP($A227,'[1]2. Child Protection'!$B$8:$BE$226,'[1]2. Child Protection'!C$1,FALSE))</f>
        <v>21.6</v>
      </c>
      <c r="K227" s="36" t="str">
        <f>IF(VLOOKUP($A227,'[1]2. Child Protection'!$B$8:$BE$226,'[1]2. Child Protection'!D$1,FALSE)=C227,"",VLOOKUP($A227,'[1]2. Child Protection'!$B$8:$BE$226,'[1]2. Child Protection'!D$1,FALSE))</f>
        <v/>
      </c>
      <c r="L227" s="36">
        <f>IF(VLOOKUP($A227,'[1]2. Child Protection'!$B$8:$BE$226,'[1]2. Child Protection'!E$1,FALSE)=D227,"",VLOOKUP($A227,'[1]2. Child Protection'!$B$8:$BE$226,'[1]2. Child Protection'!E$1,FALSE))</f>
        <v>22.5</v>
      </c>
      <c r="M227" s="36" t="str">
        <f>IF(VLOOKUP($A227,'[1]2. Child Protection'!$B$8:$BE$226,'[1]2. Child Protection'!F$1,FALSE)=E227,"",VLOOKUP($A227,'[1]2. Child Protection'!$B$8:$BE$226,'[1]2. Child Protection'!F$1,FALSE))</f>
        <v/>
      </c>
      <c r="N227" s="36">
        <f>IF(VLOOKUP($A227,'[1]2. Child Protection'!$B$8:$BE$226,'[1]2. Child Protection'!G$1,FALSE)=F227,"",VLOOKUP($A227,'[1]2. Child Protection'!$B$8:$BE$226,'[1]2. Child Protection'!G$1,FALSE))</f>
        <v>20.54</v>
      </c>
      <c r="O227" s="36" t="str">
        <f>IF(VLOOKUP($A227,'[1]2. Child Protection'!$B$8:$BE$226,'[1]2. Child Protection'!H$1,FALSE)=G227,"",VLOOKUP($A227,'[1]2. Child Protection'!$B$8:$BE$226,'[1]2. Child Protection'!H$1,FALSE))</f>
        <v/>
      </c>
      <c r="P227" t="str">
        <f>IF(VLOOKUP($A227,'[1]2. Child Protection'!$B$8:$BE$226,'[1]2. Child Protection'!I$1,FALSE)=H227,"",VLOOKUP($A227,'[1]2. Child Protection'!$B$8:$BE$226,'[1]2. Child Protection'!I$1,FALSE))</f>
        <v>DHS, MICS and other national surveys</v>
      </c>
      <c r="R227" s="38"/>
    </row>
    <row r="228" spans="1:18" x14ac:dyDescent="0.35">
      <c r="A228" s="23" t="s">
        <v>281</v>
      </c>
      <c r="B228" s="24" t="s">
        <v>22</v>
      </c>
      <c r="C228" s="24" t="s">
        <v>12</v>
      </c>
      <c r="D228" s="24" t="s">
        <v>22</v>
      </c>
      <c r="E228" s="24" t="s">
        <v>12</v>
      </c>
      <c r="F228" s="24" t="s">
        <v>22</v>
      </c>
      <c r="G228" s="25" t="s">
        <v>12</v>
      </c>
      <c r="J228" s="36" t="str">
        <f>IF(VLOOKUP($A228,'[1]2. Child Protection'!$B$8:$BE$226,'[1]2. Child Protection'!C$1,FALSE)=B228,"",VLOOKUP($A228,'[1]2. Child Protection'!$B$8:$BE$226,'[1]2. Child Protection'!C$1,FALSE))</f>
        <v/>
      </c>
      <c r="K228" s="36" t="str">
        <f>IF(VLOOKUP($A228,'[1]2. Child Protection'!$B$8:$BE$226,'[1]2. Child Protection'!D$1,FALSE)=C228,"",VLOOKUP($A228,'[1]2. Child Protection'!$B$8:$BE$226,'[1]2. Child Protection'!D$1,FALSE))</f>
        <v/>
      </c>
      <c r="L228" s="36" t="str">
        <f>IF(VLOOKUP($A228,'[1]2. Child Protection'!$B$8:$BE$226,'[1]2. Child Protection'!E$1,FALSE)=D228,"",VLOOKUP($A228,'[1]2. Child Protection'!$B$8:$BE$226,'[1]2. Child Protection'!E$1,FALSE))</f>
        <v/>
      </c>
      <c r="M228" s="36" t="str">
        <f>IF(VLOOKUP($A228,'[1]2. Child Protection'!$B$8:$BE$226,'[1]2. Child Protection'!F$1,FALSE)=E228,"",VLOOKUP($A228,'[1]2. Child Protection'!$B$8:$BE$226,'[1]2. Child Protection'!F$1,FALSE))</f>
        <v/>
      </c>
      <c r="N228" s="36" t="str">
        <f>IF(VLOOKUP($A228,'[1]2. Child Protection'!$B$8:$BE$226,'[1]2. Child Protection'!G$1,FALSE)=F228,"",VLOOKUP($A228,'[1]2. Child Protection'!$B$8:$BE$226,'[1]2. Child Protection'!G$1,FALSE))</f>
        <v/>
      </c>
      <c r="O228" s="36" t="str">
        <f>IF(VLOOKUP($A228,'[1]2. Child Protection'!$B$8:$BE$226,'[1]2. Child Protection'!H$1,FALSE)=G228,"",VLOOKUP($A228,'[1]2. Child Protection'!$B$8:$BE$226,'[1]2. Child Protection'!H$1,FALSE))</f>
        <v/>
      </c>
      <c r="P228" t="str">
        <f>IF(VLOOKUP($A228,'[1]2. Child Protection'!$B$8:$BE$226,'[1]2. Child Protection'!I$1,FALSE)=H228,"",VLOOKUP($A228,'[1]2. Child Protection'!$B$8:$BE$226,'[1]2. Child Protection'!I$1,FALSE))</f>
        <v/>
      </c>
    </row>
    <row r="229" spans="1:18" x14ac:dyDescent="0.35">
      <c r="A229" s="11"/>
    </row>
    <row r="230" spans="1:18" x14ac:dyDescent="0.35">
      <c r="A230" s="26" t="s">
        <v>282</v>
      </c>
      <c r="B230" s="27" t="s">
        <v>283</v>
      </c>
      <c r="C230" s="28"/>
      <c r="D230" s="29"/>
      <c r="E230" s="29"/>
      <c r="F230" s="29"/>
      <c r="G230" s="29"/>
      <c r="H230" s="29"/>
    </row>
    <row r="231" spans="1:18" x14ac:dyDescent="0.35">
      <c r="A231" s="26"/>
      <c r="B231" s="27" t="s">
        <v>284</v>
      </c>
      <c r="C231" s="28"/>
      <c r="D231" s="29"/>
      <c r="E231" s="29"/>
      <c r="F231" s="29"/>
      <c r="G231" s="29"/>
      <c r="H231" s="29"/>
    </row>
    <row r="232" spans="1:18" x14ac:dyDescent="0.35">
      <c r="A232" s="27"/>
      <c r="B232" s="30" t="s">
        <v>285</v>
      </c>
    </row>
    <row r="233" spans="1:18" ht="16.5" x14ac:dyDescent="0.35">
      <c r="A233" s="30"/>
      <c r="B233" s="27" t="s">
        <v>286</v>
      </c>
    </row>
    <row r="234" spans="1:18" x14ac:dyDescent="0.35">
      <c r="A234" s="30"/>
      <c r="B234" s="31" t="s">
        <v>287</v>
      </c>
    </row>
    <row r="236" spans="1:18" x14ac:dyDescent="0.35">
      <c r="A236" s="32" t="s">
        <v>288</v>
      </c>
      <c r="B236" s="1" t="s">
        <v>289</v>
      </c>
    </row>
    <row r="238" spans="1:18" x14ac:dyDescent="0.35">
      <c r="A238" s="32" t="s">
        <v>290</v>
      </c>
      <c r="B238" s="1" t="s">
        <v>291</v>
      </c>
    </row>
    <row r="240" spans="1:18" x14ac:dyDescent="0.35">
      <c r="A240" s="33" t="s">
        <v>292</v>
      </c>
      <c r="B240" s="34"/>
    </row>
    <row r="241" spans="1:2" x14ac:dyDescent="0.35">
      <c r="A241" s="6" t="s">
        <v>293</v>
      </c>
      <c r="B241" s="35" t="s">
        <v>294</v>
      </c>
    </row>
  </sheetData>
  <autoFilter ref="A11:R228" xr:uid="{27F3E4B3-825F-4122-8A70-6147E1B56993}"/>
  <mergeCells count="15">
    <mergeCell ref="A8:A10"/>
    <mergeCell ref="B8:G8"/>
    <mergeCell ref="J8:O8"/>
    <mergeCell ref="J9:K10"/>
    <mergeCell ref="L9:O9"/>
    <mergeCell ref="D10:E10"/>
    <mergeCell ref="F10:G10"/>
    <mergeCell ref="B9:C10"/>
    <mergeCell ref="D9:G9"/>
    <mergeCell ref="H9:H10"/>
    <mergeCell ref="P9:P10"/>
    <mergeCell ref="L10:M10"/>
    <mergeCell ref="N10:O10"/>
    <mergeCell ref="B1:G1"/>
    <mergeCell ref="B2:G2"/>
  </mergeCells>
  <hyperlinks>
    <hyperlink ref="B241" r:id="rId1" xr:uid="{D67D9DE2-7E7E-42B4-9FF3-A6F05D2CCB4A}"/>
  </hyperlinks>
  <pageMargins left="0.7" right="0.7" top="0.75" bottom="0.75" header="0.3" footer="0.3"/>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labour</vt:lpstr>
      <vt:lpstr>Child labour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2021-07-21T05:46:12Z</dcterms:created>
  <dcterms:modified xsi:type="dcterms:W3CDTF">2022-05-04T15:53:50Z</dcterms:modified>
</cp:coreProperties>
</file>