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heckCompatibility="1"/>
  <mc:AlternateContent xmlns:mc="http://schemas.openxmlformats.org/markup-compatibility/2006">
    <mc:Choice Requires="x15">
      <x15ac:absPath xmlns:x15ac="http://schemas.microsoft.com/office/spreadsheetml/2010/11/ac" url="https://unicef-my.sharepoint.com/personal/npetrowski_unicef_org/Documents/UNICEF global databases/Website updates 2022/"/>
    </mc:Choice>
  </mc:AlternateContent>
  <xr:revisionPtr revIDLastSave="58" documentId="13_ncr:4000b_{C8F50834-2338-401D-8D8C-27F549349A7D}" xr6:coauthVersionLast="46" xr6:coauthVersionMax="46" xr10:uidLastSave="{D1234B0E-5EEB-4679-A33E-7E29C775D39C}"/>
  <bookViews>
    <workbookView xWindow="-110" yWindow="-110" windowWidth="19420" windowHeight="10420" xr2:uid="{00000000-000D-0000-FFFF-FFFF00000000}"/>
  </bookViews>
  <sheets>
    <sheet name="Sexual vio in childhood" sheetId="4" r:id="rId1"/>
  </sheets>
  <externalReferences>
    <externalReference r:id="rId2"/>
  </externalReferences>
  <definedNames>
    <definedName name="_xlnm._FilterDatabase" localSheetId="0" hidden="1">'Sexual vio in childhood'!$A$8:$N$226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1" i="4" l="1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K10" i="4"/>
  <c r="J10" i="4"/>
  <c r="N226" i="4"/>
  <c r="M226" i="4"/>
  <c r="L226" i="4"/>
  <c r="K226" i="4"/>
  <c r="J226" i="4"/>
  <c r="I226" i="4"/>
  <c r="N225" i="4"/>
  <c r="M225" i="4"/>
  <c r="L225" i="4"/>
  <c r="K225" i="4"/>
  <c r="J225" i="4"/>
  <c r="I225" i="4"/>
  <c r="N224" i="4"/>
  <c r="M224" i="4"/>
  <c r="L224" i="4"/>
  <c r="K224" i="4"/>
  <c r="J224" i="4"/>
  <c r="I224" i="4"/>
  <c r="N223" i="4"/>
  <c r="M223" i="4"/>
  <c r="L223" i="4"/>
  <c r="K223" i="4"/>
  <c r="J223" i="4"/>
  <c r="I223" i="4"/>
  <c r="N222" i="4"/>
  <c r="M222" i="4"/>
  <c r="L222" i="4"/>
  <c r="K222" i="4"/>
  <c r="J222" i="4"/>
  <c r="I222" i="4"/>
  <c r="N221" i="4"/>
  <c r="M221" i="4"/>
  <c r="L221" i="4"/>
  <c r="K221" i="4"/>
  <c r="J221" i="4"/>
  <c r="I221" i="4"/>
  <c r="N220" i="4"/>
  <c r="M220" i="4"/>
  <c r="L220" i="4"/>
  <c r="K220" i="4"/>
  <c r="J220" i="4"/>
  <c r="I220" i="4"/>
  <c r="N219" i="4"/>
  <c r="M219" i="4"/>
  <c r="L219" i="4"/>
  <c r="K219" i="4"/>
  <c r="J219" i="4"/>
  <c r="I219" i="4"/>
  <c r="N218" i="4"/>
  <c r="M218" i="4"/>
  <c r="L218" i="4"/>
  <c r="K218" i="4"/>
  <c r="J218" i="4"/>
  <c r="I218" i="4"/>
  <c r="N217" i="4"/>
  <c r="M217" i="4"/>
  <c r="L217" i="4"/>
  <c r="K217" i="4"/>
  <c r="J217" i="4"/>
  <c r="I217" i="4"/>
  <c r="N216" i="4"/>
  <c r="M216" i="4"/>
  <c r="L216" i="4"/>
  <c r="K216" i="4"/>
  <c r="J216" i="4"/>
  <c r="I216" i="4"/>
  <c r="N215" i="4"/>
  <c r="M215" i="4"/>
  <c r="L215" i="4"/>
  <c r="K215" i="4"/>
  <c r="J215" i="4"/>
  <c r="I215" i="4"/>
  <c r="N214" i="4"/>
  <c r="M214" i="4"/>
  <c r="L214" i="4"/>
  <c r="K214" i="4"/>
  <c r="J214" i="4"/>
  <c r="I214" i="4"/>
  <c r="N213" i="4"/>
  <c r="M213" i="4"/>
  <c r="L213" i="4"/>
  <c r="K213" i="4"/>
  <c r="J213" i="4"/>
  <c r="I213" i="4"/>
  <c r="N211" i="4"/>
  <c r="M211" i="4"/>
  <c r="K211" i="4"/>
  <c r="J211" i="4"/>
  <c r="N210" i="4"/>
  <c r="M210" i="4"/>
  <c r="K210" i="4"/>
  <c r="J210" i="4"/>
  <c r="N209" i="4"/>
  <c r="M209" i="4"/>
  <c r="K209" i="4"/>
  <c r="J209" i="4"/>
  <c r="N208" i="4"/>
  <c r="M208" i="4"/>
  <c r="K208" i="4"/>
  <c r="J208" i="4"/>
  <c r="N207" i="4"/>
  <c r="M207" i="4"/>
  <c r="K207" i="4"/>
  <c r="J207" i="4"/>
  <c r="N206" i="4"/>
  <c r="M206" i="4"/>
  <c r="K206" i="4"/>
  <c r="J206" i="4"/>
  <c r="N205" i="4"/>
  <c r="M205" i="4"/>
  <c r="K205" i="4"/>
  <c r="J205" i="4"/>
  <c r="N204" i="4"/>
  <c r="M204" i="4"/>
  <c r="K204" i="4"/>
  <c r="J204" i="4"/>
  <c r="N203" i="4"/>
  <c r="M203" i="4"/>
  <c r="K203" i="4"/>
  <c r="J203" i="4"/>
  <c r="N202" i="4"/>
  <c r="M202" i="4"/>
  <c r="K202" i="4"/>
  <c r="J202" i="4"/>
  <c r="N201" i="4"/>
  <c r="M201" i="4"/>
  <c r="K201" i="4"/>
  <c r="J201" i="4"/>
  <c r="N200" i="4"/>
  <c r="M200" i="4"/>
  <c r="K200" i="4"/>
  <c r="J200" i="4"/>
  <c r="N199" i="4"/>
  <c r="M199" i="4"/>
  <c r="K199" i="4"/>
  <c r="J199" i="4"/>
  <c r="N198" i="4"/>
  <c r="M198" i="4"/>
  <c r="K198" i="4"/>
  <c r="J198" i="4"/>
  <c r="N197" i="4"/>
  <c r="M197" i="4"/>
  <c r="K197" i="4"/>
  <c r="J197" i="4"/>
  <c r="N196" i="4"/>
  <c r="M196" i="4"/>
  <c r="K196" i="4"/>
  <c r="J196" i="4"/>
  <c r="N195" i="4"/>
  <c r="M195" i="4"/>
  <c r="K195" i="4"/>
  <c r="J195" i="4"/>
  <c r="N194" i="4"/>
  <c r="M194" i="4"/>
  <c r="K194" i="4"/>
  <c r="J194" i="4"/>
  <c r="N193" i="4"/>
  <c r="M193" i="4"/>
  <c r="K193" i="4"/>
  <c r="J193" i="4"/>
  <c r="N192" i="4"/>
  <c r="M192" i="4"/>
  <c r="K192" i="4"/>
  <c r="J192" i="4"/>
  <c r="N191" i="4"/>
  <c r="M191" i="4"/>
  <c r="K191" i="4"/>
  <c r="J191" i="4"/>
  <c r="N190" i="4"/>
  <c r="M190" i="4"/>
  <c r="K190" i="4"/>
  <c r="J190" i="4"/>
  <c r="N189" i="4"/>
  <c r="M189" i="4"/>
  <c r="K189" i="4"/>
  <c r="J189" i="4"/>
  <c r="N188" i="4"/>
  <c r="M188" i="4"/>
  <c r="K188" i="4"/>
  <c r="J188" i="4"/>
  <c r="N187" i="4"/>
  <c r="M187" i="4"/>
  <c r="K187" i="4"/>
  <c r="J187" i="4"/>
  <c r="N186" i="4"/>
  <c r="M186" i="4"/>
  <c r="K186" i="4"/>
  <c r="J186" i="4"/>
  <c r="N185" i="4"/>
  <c r="M185" i="4"/>
  <c r="K185" i="4"/>
  <c r="J185" i="4"/>
  <c r="N184" i="4"/>
  <c r="M184" i="4"/>
  <c r="K184" i="4"/>
  <c r="J184" i="4"/>
  <c r="N183" i="4"/>
  <c r="M183" i="4"/>
  <c r="K183" i="4"/>
  <c r="J183" i="4"/>
  <c r="N182" i="4"/>
  <c r="M182" i="4"/>
  <c r="K182" i="4"/>
  <c r="J182" i="4"/>
  <c r="N181" i="4"/>
  <c r="M181" i="4"/>
  <c r="K181" i="4"/>
  <c r="J181" i="4"/>
  <c r="N180" i="4"/>
  <c r="M180" i="4"/>
  <c r="K180" i="4"/>
  <c r="J180" i="4"/>
  <c r="N179" i="4"/>
  <c r="M179" i="4"/>
  <c r="K179" i="4"/>
  <c r="J179" i="4"/>
  <c r="N178" i="4"/>
  <c r="M178" i="4"/>
  <c r="K178" i="4"/>
  <c r="J178" i="4"/>
  <c r="N177" i="4"/>
  <c r="M177" i="4"/>
  <c r="K177" i="4"/>
  <c r="J177" i="4"/>
  <c r="N176" i="4"/>
  <c r="M176" i="4"/>
  <c r="K176" i="4"/>
  <c r="J176" i="4"/>
  <c r="N175" i="4"/>
  <c r="M175" i="4"/>
  <c r="K175" i="4"/>
  <c r="J175" i="4"/>
  <c r="N174" i="4"/>
  <c r="M174" i="4"/>
  <c r="K174" i="4"/>
  <c r="J174" i="4"/>
  <c r="N173" i="4"/>
  <c r="M173" i="4"/>
  <c r="K173" i="4"/>
  <c r="J173" i="4"/>
  <c r="N172" i="4"/>
  <c r="M172" i="4"/>
  <c r="K172" i="4"/>
  <c r="J172" i="4"/>
  <c r="N171" i="4"/>
  <c r="M171" i="4"/>
  <c r="K171" i="4"/>
  <c r="J171" i="4"/>
  <c r="N170" i="4"/>
  <c r="M170" i="4"/>
  <c r="K170" i="4"/>
  <c r="J170" i="4"/>
  <c r="N169" i="4"/>
  <c r="M169" i="4"/>
  <c r="K169" i="4"/>
  <c r="J169" i="4"/>
  <c r="N168" i="4"/>
  <c r="M168" i="4"/>
  <c r="K168" i="4"/>
  <c r="J168" i="4"/>
  <c r="N167" i="4"/>
  <c r="M167" i="4"/>
  <c r="K167" i="4"/>
  <c r="J167" i="4"/>
  <c r="N166" i="4"/>
  <c r="M166" i="4"/>
  <c r="K166" i="4"/>
  <c r="J166" i="4"/>
  <c r="N165" i="4"/>
  <c r="M165" i="4"/>
  <c r="K165" i="4"/>
  <c r="J165" i="4"/>
  <c r="N164" i="4"/>
  <c r="M164" i="4"/>
  <c r="K164" i="4"/>
  <c r="J164" i="4"/>
  <c r="N163" i="4"/>
  <c r="M163" i="4"/>
  <c r="K163" i="4"/>
  <c r="J163" i="4"/>
  <c r="N162" i="4"/>
  <c r="M162" i="4"/>
  <c r="K162" i="4"/>
  <c r="J162" i="4"/>
  <c r="N161" i="4"/>
  <c r="M161" i="4"/>
  <c r="K161" i="4"/>
  <c r="J161" i="4"/>
  <c r="N160" i="4"/>
  <c r="M160" i="4"/>
  <c r="K160" i="4"/>
  <c r="J160" i="4"/>
  <c r="N159" i="4"/>
  <c r="M159" i="4"/>
  <c r="K159" i="4"/>
  <c r="J159" i="4"/>
  <c r="N158" i="4"/>
  <c r="M158" i="4"/>
  <c r="K158" i="4"/>
  <c r="J158" i="4"/>
  <c r="N157" i="4"/>
  <c r="M157" i="4"/>
  <c r="K157" i="4"/>
  <c r="J157" i="4"/>
  <c r="N156" i="4"/>
  <c r="M156" i="4"/>
  <c r="K156" i="4"/>
  <c r="J156" i="4"/>
  <c r="N155" i="4"/>
  <c r="M155" i="4"/>
  <c r="K155" i="4"/>
  <c r="J155" i="4"/>
  <c r="N154" i="4"/>
  <c r="M154" i="4"/>
  <c r="K154" i="4"/>
  <c r="J154" i="4"/>
  <c r="N153" i="4"/>
  <c r="M153" i="4"/>
  <c r="K153" i="4"/>
  <c r="J153" i="4"/>
  <c r="N152" i="4"/>
  <c r="M152" i="4"/>
  <c r="K152" i="4"/>
  <c r="J152" i="4"/>
  <c r="N151" i="4"/>
  <c r="M151" i="4"/>
  <c r="K151" i="4"/>
  <c r="J151" i="4"/>
  <c r="N150" i="4"/>
  <c r="M150" i="4"/>
  <c r="K150" i="4"/>
  <c r="J150" i="4"/>
  <c r="N149" i="4"/>
  <c r="M149" i="4"/>
  <c r="K149" i="4"/>
  <c r="J149" i="4"/>
  <c r="N148" i="4"/>
  <c r="M148" i="4"/>
  <c r="K148" i="4"/>
  <c r="J148" i="4"/>
  <c r="N147" i="4"/>
  <c r="M147" i="4"/>
  <c r="K147" i="4"/>
  <c r="J147" i="4"/>
  <c r="N146" i="4"/>
  <c r="M146" i="4"/>
  <c r="K146" i="4"/>
  <c r="J146" i="4"/>
  <c r="N145" i="4"/>
  <c r="M145" i="4"/>
  <c r="K145" i="4"/>
  <c r="J145" i="4"/>
  <c r="N144" i="4"/>
  <c r="M144" i="4"/>
  <c r="K144" i="4"/>
  <c r="J144" i="4"/>
  <c r="N143" i="4"/>
  <c r="M143" i="4"/>
  <c r="K143" i="4"/>
  <c r="J143" i="4"/>
  <c r="N142" i="4"/>
  <c r="M142" i="4"/>
  <c r="K142" i="4"/>
  <c r="J142" i="4"/>
  <c r="N141" i="4"/>
  <c r="M141" i="4"/>
  <c r="K141" i="4"/>
  <c r="J141" i="4"/>
  <c r="N140" i="4"/>
  <c r="M140" i="4"/>
  <c r="K140" i="4"/>
  <c r="J140" i="4"/>
  <c r="N139" i="4"/>
  <c r="M139" i="4"/>
  <c r="K139" i="4"/>
  <c r="J139" i="4"/>
  <c r="N138" i="4"/>
  <c r="M138" i="4"/>
  <c r="K138" i="4"/>
  <c r="J138" i="4"/>
  <c r="N137" i="4"/>
  <c r="M137" i="4"/>
  <c r="K137" i="4"/>
  <c r="J137" i="4"/>
  <c r="N136" i="4"/>
  <c r="M136" i="4"/>
  <c r="K136" i="4"/>
  <c r="J136" i="4"/>
  <c r="N135" i="4"/>
  <c r="M135" i="4"/>
  <c r="K135" i="4"/>
  <c r="J135" i="4"/>
  <c r="N134" i="4"/>
  <c r="M134" i="4"/>
  <c r="K134" i="4"/>
  <c r="J134" i="4"/>
  <c r="N133" i="4"/>
  <c r="M133" i="4"/>
  <c r="K133" i="4"/>
  <c r="J133" i="4"/>
  <c r="N132" i="4"/>
  <c r="M132" i="4"/>
  <c r="K132" i="4"/>
  <c r="J132" i="4"/>
  <c r="N131" i="4"/>
  <c r="M131" i="4"/>
  <c r="K131" i="4"/>
  <c r="J131" i="4"/>
  <c r="N130" i="4"/>
  <c r="M130" i="4"/>
  <c r="K130" i="4"/>
  <c r="J130" i="4"/>
  <c r="N129" i="4"/>
  <c r="M129" i="4"/>
  <c r="K129" i="4"/>
  <c r="J129" i="4"/>
  <c r="N128" i="4"/>
  <c r="M128" i="4"/>
  <c r="K128" i="4"/>
  <c r="J128" i="4"/>
  <c r="N127" i="4"/>
  <c r="M127" i="4"/>
  <c r="K127" i="4"/>
  <c r="J127" i="4"/>
  <c r="N126" i="4"/>
  <c r="M126" i="4"/>
  <c r="K126" i="4"/>
  <c r="J126" i="4"/>
  <c r="N125" i="4"/>
  <c r="M125" i="4"/>
  <c r="K125" i="4"/>
  <c r="J125" i="4"/>
  <c r="N124" i="4"/>
  <c r="M124" i="4"/>
  <c r="K124" i="4"/>
  <c r="J124" i="4"/>
  <c r="N123" i="4"/>
  <c r="M123" i="4"/>
  <c r="K123" i="4"/>
  <c r="J123" i="4"/>
  <c r="N122" i="4"/>
  <c r="M122" i="4"/>
  <c r="K122" i="4"/>
  <c r="J122" i="4"/>
  <c r="N121" i="4"/>
  <c r="M121" i="4"/>
  <c r="K121" i="4"/>
  <c r="J121" i="4"/>
  <c r="N120" i="4"/>
  <c r="M120" i="4"/>
  <c r="K120" i="4"/>
  <c r="J120" i="4"/>
  <c r="N119" i="4"/>
  <c r="M119" i="4"/>
  <c r="K119" i="4"/>
  <c r="J119" i="4"/>
  <c r="N118" i="4"/>
  <c r="M118" i="4"/>
  <c r="K118" i="4"/>
  <c r="J118" i="4"/>
  <c r="N117" i="4"/>
  <c r="M117" i="4"/>
  <c r="K117" i="4"/>
  <c r="J117" i="4"/>
  <c r="N116" i="4"/>
  <c r="M116" i="4"/>
  <c r="K116" i="4"/>
  <c r="J116" i="4"/>
  <c r="N115" i="4"/>
  <c r="M115" i="4"/>
  <c r="K115" i="4"/>
  <c r="J115" i="4"/>
  <c r="N114" i="4"/>
  <c r="M114" i="4"/>
  <c r="K114" i="4"/>
  <c r="J114" i="4"/>
  <c r="N113" i="4"/>
  <c r="M113" i="4"/>
  <c r="K113" i="4"/>
  <c r="J113" i="4"/>
  <c r="N112" i="4"/>
  <c r="M112" i="4"/>
  <c r="K112" i="4"/>
  <c r="J112" i="4"/>
  <c r="N111" i="4"/>
  <c r="M111" i="4"/>
  <c r="K111" i="4"/>
  <c r="J111" i="4"/>
  <c r="N110" i="4"/>
  <c r="M110" i="4"/>
  <c r="K110" i="4"/>
  <c r="J110" i="4"/>
  <c r="N109" i="4"/>
  <c r="M109" i="4"/>
  <c r="K109" i="4"/>
  <c r="J109" i="4"/>
  <c r="N108" i="4"/>
  <c r="M108" i="4"/>
  <c r="K108" i="4"/>
  <c r="J108" i="4"/>
  <c r="N107" i="4"/>
  <c r="M107" i="4"/>
  <c r="K107" i="4"/>
  <c r="J107" i="4"/>
  <c r="N106" i="4"/>
  <c r="M106" i="4"/>
  <c r="K106" i="4"/>
  <c r="J106" i="4"/>
  <c r="N105" i="4"/>
  <c r="M105" i="4"/>
  <c r="K105" i="4"/>
  <c r="J105" i="4"/>
  <c r="N104" i="4"/>
  <c r="M104" i="4"/>
  <c r="K104" i="4"/>
  <c r="J104" i="4"/>
  <c r="N103" i="4"/>
  <c r="M103" i="4"/>
  <c r="K103" i="4"/>
  <c r="J103" i="4"/>
  <c r="N102" i="4"/>
  <c r="M102" i="4"/>
  <c r="K102" i="4"/>
  <c r="J102" i="4"/>
  <c r="N101" i="4"/>
  <c r="M101" i="4"/>
  <c r="K101" i="4"/>
  <c r="J101" i="4"/>
  <c r="N100" i="4"/>
  <c r="M100" i="4"/>
  <c r="K100" i="4"/>
  <c r="J100" i="4"/>
  <c r="N99" i="4"/>
  <c r="M99" i="4"/>
  <c r="K99" i="4"/>
  <c r="J99" i="4"/>
  <c r="N98" i="4"/>
  <c r="M98" i="4"/>
  <c r="K98" i="4"/>
  <c r="J98" i="4"/>
  <c r="N97" i="4"/>
  <c r="M97" i="4"/>
  <c r="K97" i="4"/>
  <c r="J97" i="4"/>
  <c r="N96" i="4"/>
  <c r="M96" i="4"/>
  <c r="K96" i="4"/>
  <c r="J96" i="4"/>
  <c r="N95" i="4"/>
  <c r="M95" i="4"/>
  <c r="K95" i="4"/>
  <c r="J95" i="4"/>
  <c r="N94" i="4"/>
  <c r="M94" i="4"/>
  <c r="K94" i="4"/>
  <c r="J94" i="4"/>
  <c r="N93" i="4"/>
  <c r="M93" i="4"/>
  <c r="K93" i="4"/>
  <c r="J93" i="4"/>
  <c r="N92" i="4"/>
  <c r="M92" i="4"/>
  <c r="K92" i="4"/>
  <c r="J92" i="4"/>
  <c r="N91" i="4"/>
  <c r="M91" i="4"/>
  <c r="K91" i="4"/>
  <c r="J91" i="4"/>
  <c r="N90" i="4"/>
  <c r="M90" i="4"/>
  <c r="K90" i="4"/>
  <c r="J90" i="4"/>
  <c r="N89" i="4"/>
  <c r="M89" i="4"/>
  <c r="K89" i="4"/>
  <c r="J89" i="4"/>
  <c r="N88" i="4"/>
  <c r="M88" i="4"/>
  <c r="K88" i="4"/>
  <c r="J88" i="4"/>
  <c r="N87" i="4"/>
  <c r="M87" i="4"/>
  <c r="K87" i="4"/>
  <c r="J87" i="4"/>
  <c r="N86" i="4"/>
  <c r="M86" i="4"/>
  <c r="K86" i="4"/>
  <c r="J86" i="4"/>
  <c r="N85" i="4"/>
  <c r="M85" i="4"/>
  <c r="K85" i="4"/>
  <c r="J85" i="4"/>
  <c r="N84" i="4"/>
  <c r="M84" i="4"/>
  <c r="K84" i="4"/>
  <c r="J84" i="4"/>
  <c r="N83" i="4"/>
  <c r="M83" i="4"/>
  <c r="K83" i="4"/>
  <c r="J83" i="4"/>
  <c r="N82" i="4"/>
  <c r="M82" i="4"/>
  <c r="K82" i="4"/>
  <c r="J82" i="4"/>
  <c r="N81" i="4"/>
  <c r="M81" i="4"/>
  <c r="K81" i="4"/>
  <c r="J81" i="4"/>
  <c r="N80" i="4"/>
  <c r="M80" i="4"/>
  <c r="K80" i="4"/>
  <c r="J80" i="4"/>
  <c r="N79" i="4"/>
  <c r="M79" i="4"/>
  <c r="K79" i="4"/>
  <c r="J79" i="4"/>
  <c r="N78" i="4"/>
  <c r="M78" i="4"/>
  <c r="K78" i="4"/>
  <c r="J78" i="4"/>
  <c r="N77" i="4"/>
  <c r="M77" i="4"/>
  <c r="K77" i="4"/>
  <c r="J77" i="4"/>
  <c r="N76" i="4"/>
  <c r="M76" i="4"/>
  <c r="K76" i="4"/>
  <c r="J76" i="4"/>
  <c r="N75" i="4"/>
  <c r="M75" i="4"/>
  <c r="K75" i="4"/>
  <c r="J75" i="4"/>
  <c r="N74" i="4"/>
  <c r="M74" i="4"/>
  <c r="K74" i="4"/>
  <c r="J74" i="4"/>
  <c r="N73" i="4"/>
  <c r="M73" i="4"/>
  <c r="K73" i="4"/>
  <c r="J73" i="4"/>
  <c r="N72" i="4"/>
  <c r="M72" i="4"/>
  <c r="K72" i="4"/>
  <c r="J72" i="4"/>
  <c r="N71" i="4"/>
  <c r="M71" i="4"/>
  <c r="K71" i="4"/>
  <c r="J71" i="4"/>
  <c r="N70" i="4"/>
  <c r="M70" i="4"/>
  <c r="K70" i="4"/>
  <c r="J70" i="4"/>
  <c r="N69" i="4"/>
  <c r="M69" i="4"/>
  <c r="K69" i="4"/>
  <c r="J69" i="4"/>
  <c r="N68" i="4"/>
  <c r="M68" i="4"/>
  <c r="K68" i="4"/>
  <c r="J68" i="4"/>
  <c r="N67" i="4"/>
  <c r="M67" i="4"/>
  <c r="K67" i="4"/>
  <c r="J67" i="4"/>
  <c r="N66" i="4"/>
  <c r="M66" i="4"/>
  <c r="K66" i="4"/>
  <c r="J66" i="4"/>
  <c r="N65" i="4"/>
  <c r="M65" i="4"/>
  <c r="K65" i="4"/>
  <c r="J65" i="4"/>
  <c r="N64" i="4"/>
  <c r="M64" i="4"/>
  <c r="K64" i="4"/>
  <c r="J64" i="4"/>
  <c r="N63" i="4"/>
  <c r="M63" i="4"/>
  <c r="K63" i="4"/>
  <c r="J63" i="4"/>
  <c r="N62" i="4"/>
  <c r="M62" i="4"/>
  <c r="K62" i="4"/>
  <c r="J62" i="4"/>
  <c r="N61" i="4"/>
  <c r="M61" i="4"/>
  <c r="K61" i="4"/>
  <c r="J61" i="4"/>
  <c r="N60" i="4"/>
  <c r="M60" i="4"/>
  <c r="K60" i="4"/>
  <c r="J60" i="4"/>
  <c r="N59" i="4"/>
  <c r="M59" i="4"/>
  <c r="K59" i="4"/>
  <c r="J59" i="4"/>
  <c r="N58" i="4"/>
  <c r="M58" i="4"/>
  <c r="K58" i="4"/>
  <c r="J58" i="4"/>
  <c r="N57" i="4"/>
  <c r="M57" i="4"/>
  <c r="K57" i="4"/>
  <c r="J57" i="4"/>
  <c r="N56" i="4"/>
  <c r="M56" i="4"/>
  <c r="K56" i="4"/>
  <c r="J56" i="4"/>
  <c r="N55" i="4"/>
  <c r="M55" i="4"/>
  <c r="K55" i="4"/>
  <c r="J55" i="4"/>
  <c r="N54" i="4"/>
  <c r="M54" i="4"/>
  <c r="K54" i="4"/>
  <c r="J54" i="4"/>
  <c r="N53" i="4"/>
  <c r="M53" i="4"/>
  <c r="K53" i="4"/>
  <c r="J53" i="4"/>
  <c r="N52" i="4"/>
  <c r="M52" i="4"/>
  <c r="K52" i="4"/>
  <c r="J52" i="4"/>
  <c r="N51" i="4"/>
  <c r="M51" i="4"/>
  <c r="K51" i="4"/>
  <c r="J51" i="4"/>
  <c r="N50" i="4"/>
  <c r="M50" i="4"/>
  <c r="K50" i="4"/>
  <c r="J50" i="4"/>
  <c r="N49" i="4"/>
  <c r="M49" i="4"/>
  <c r="K49" i="4"/>
  <c r="J49" i="4"/>
  <c r="N48" i="4"/>
  <c r="M48" i="4"/>
  <c r="K48" i="4"/>
  <c r="J48" i="4"/>
  <c r="N47" i="4"/>
  <c r="M47" i="4"/>
  <c r="K47" i="4"/>
  <c r="J47" i="4"/>
  <c r="N46" i="4"/>
  <c r="M46" i="4"/>
  <c r="K46" i="4"/>
  <c r="J46" i="4"/>
  <c r="N45" i="4"/>
  <c r="M45" i="4"/>
  <c r="K45" i="4"/>
  <c r="J45" i="4"/>
  <c r="N44" i="4"/>
  <c r="M44" i="4"/>
  <c r="K44" i="4"/>
  <c r="J44" i="4"/>
  <c r="N43" i="4"/>
  <c r="M43" i="4"/>
  <c r="K43" i="4"/>
  <c r="J43" i="4"/>
  <c r="N42" i="4"/>
  <c r="M42" i="4"/>
  <c r="K42" i="4"/>
  <c r="J42" i="4"/>
  <c r="N41" i="4"/>
  <c r="M41" i="4"/>
  <c r="K41" i="4"/>
  <c r="J41" i="4"/>
  <c r="N40" i="4"/>
  <c r="M40" i="4"/>
  <c r="K40" i="4"/>
  <c r="J40" i="4"/>
  <c r="N39" i="4"/>
  <c r="M39" i="4"/>
  <c r="K39" i="4"/>
  <c r="J39" i="4"/>
  <c r="N38" i="4"/>
  <c r="M38" i="4"/>
  <c r="K38" i="4"/>
  <c r="J38" i="4"/>
  <c r="N37" i="4"/>
  <c r="M37" i="4"/>
  <c r="K37" i="4"/>
  <c r="J37" i="4"/>
  <c r="N36" i="4"/>
  <c r="M36" i="4"/>
  <c r="K36" i="4"/>
  <c r="J36" i="4"/>
  <c r="N35" i="4"/>
  <c r="M35" i="4"/>
  <c r="K35" i="4"/>
  <c r="J35" i="4"/>
  <c r="N34" i="4"/>
  <c r="M34" i="4"/>
  <c r="K34" i="4"/>
  <c r="J34" i="4"/>
  <c r="N33" i="4"/>
  <c r="M33" i="4"/>
  <c r="K33" i="4"/>
  <c r="J33" i="4"/>
  <c r="N32" i="4"/>
  <c r="M32" i="4"/>
  <c r="K32" i="4"/>
  <c r="J32" i="4"/>
  <c r="N31" i="4"/>
  <c r="M31" i="4"/>
  <c r="K31" i="4"/>
  <c r="J31" i="4"/>
  <c r="N30" i="4"/>
  <c r="M30" i="4"/>
  <c r="K30" i="4"/>
  <c r="J30" i="4"/>
  <c r="N29" i="4"/>
  <c r="M29" i="4"/>
  <c r="K29" i="4"/>
  <c r="J29" i="4"/>
  <c r="N28" i="4"/>
  <c r="M28" i="4"/>
  <c r="K28" i="4"/>
  <c r="J28" i="4"/>
  <c r="N27" i="4"/>
  <c r="M27" i="4"/>
  <c r="K27" i="4"/>
  <c r="J27" i="4"/>
  <c r="N26" i="4"/>
  <c r="M26" i="4"/>
  <c r="K26" i="4"/>
  <c r="J26" i="4"/>
  <c r="N25" i="4"/>
  <c r="M25" i="4"/>
  <c r="K25" i="4"/>
  <c r="J25" i="4"/>
  <c r="N24" i="4"/>
  <c r="M24" i="4"/>
  <c r="K24" i="4"/>
  <c r="J24" i="4"/>
  <c r="N23" i="4"/>
  <c r="M23" i="4"/>
  <c r="K23" i="4"/>
  <c r="J23" i="4"/>
  <c r="N22" i="4"/>
  <c r="M22" i="4"/>
  <c r="K22" i="4"/>
  <c r="J22" i="4"/>
  <c r="N21" i="4"/>
  <c r="M21" i="4"/>
  <c r="K21" i="4"/>
  <c r="J21" i="4"/>
  <c r="N20" i="4"/>
  <c r="M20" i="4"/>
  <c r="K20" i="4"/>
  <c r="J20" i="4"/>
  <c r="N19" i="4"/>
  <c r="M19" i="4"/>
  <c r="K19" i="4"/>
  <c r="J19" i="4"/>
  <c r="N18" i="4"/>
  <c r="M18" i="4"/>
  <c r="K18" i="4"/>
  <c r="J18" i="4"/>
  <c r="N17" i="4"/>
  <c r="M17" i="4"/>
  <c r="K17" i="4"/>
  <c r="J17" i="4"/>
  <c r="N16" i="4"/>
  <c r="M16" i="4"/>
  <c r="K16" i="4"/>
  <c r="J16" i="4"/>
  <c r="N15" i="4"/>
  <c r="M15" i="4"/>
  <c r="K15" i="4"/>
  <c r="J15" i="4"/>
  <c r="N14" i="4"/>
  <c r="M14" i="4"/>
  <c r="K14" i="4"/>
  <c r="J14" i="4"/>
  <c r="N13" i="4"/>
  <c r="M13" i="4"/>
  <c r="K13" i="4"/>
  <c r="J13" i="4"/>
  <c r="N12" i="4"/>
  <c r="M12" i="4"/>
  <c r="K12" i="4"/>
  <c r="J12" i="4"/>
  <c r="N11" i="4"/>
  <c r="M11" i="4"/>
  <c r="K11" i="4"/>
  <c r="J11" i="4"/>
  <c r="N10" i="4"/>
  <c r="M10" i="4"/>
</calcChain>
</file>

<file path=xl/sharedStrings.xml><?xml version="1.0" encoding="utf-8"?>
<sst xmlns="http://schemas.openxmlformats.org/spreadsheetml/2006/main" count="690" uniqueCount="276">
  <si>
    <t>Chad</t>
  </si>
  <si>
    <t>Yemen</t>
  </si>
  <si>
    <t>Kiribati</t>
  </si>
  <si>
    <t>Lebanon</t>
  </si>
  <si>
    <t>Kyrgyzstan</t>
  </si>
  <si>
    <t>Montenegro</t>
  </si>
  <si>
    <t>State of Palestine</t>
  </si>
  <si>
    <t>Central African Republic</t>
  </si>
  <si>
    <t>Cameroon</t>
  </si>
  <si>
    <t>Guinea-Bissau</t>
  </si>
  <si>
    <t>Fiji</t>
  </si>
  <si>
    <t>Mongolia</t>
  </si>
  <si>
    <t>Gambia</t>
  </si>
  <si>
    <t>Togo</t>
  </si>
  <si>
    <t>Nigeria</t>
  </si>
  <si>
    <t>Sierra Leone</t>
  </si>
  <si>
    <t>Tajikistan</t>
  </si>
  <si>
    <t>Iraq</t>
  </si>
  <si>
    <t>Ukraine</t>
  </si>
  <si>
    <t>Guyana</t>
  </si>
  <si>
    <t>Algeria</t>
  </si>
  <si>
    <t>Syrian Arab Republic</t>
  </si>
  <si>
    <t>Armenia</t>
  </si>
  <si>
    <t>Djibouti</t>
  </si>
  <si>
    <t>Georgia</t>
  </si>
  <si>
    <t>Dominican Republic</t>
  </si>
  <si>
    <t>Haiti</t>
  </si>
  <si>
    <t>Liberia</t>
  </si>
  <si>
    <t>Burkina Faso</t>
  </si>
  <si>
    <t>Ghana</t>
  </si>
  <si>
    <t>Côte d'Ivoire</t>
  </si>
  <si>
    <t>Mauritania</t>
  </si>
  <si>
    <t>Solomon Islands</t>
  </si>
  <si>
    <t>Jamaica</t>
  </si>
  <si>
    <t>Albania</t>
  </si>
  <si>
    <t>Bosnia and Herzegovina</t>
  </si>
  <si>
    <t>Egypt</t>
  </si>
  <si>
    <t>Afghanistan</t>
  </si>
  <si>
    <t>Suriname</t>
  </si>
  <si>
    <t>Viet Nam</t>
  </si>
  <si>
    <t>Lao People's Democratic Republic</t>
  </si>
  <si>
    <t>Azerbaijan</t>
  </si>
  <si>
    <t>Belarus</t>
  </si>
  <si>
    <t>Vanuatu</t>
  </si>
  <si>
    <t>Trinidad and Tobago</t>
  </si>
  <si>
    <t>Belize</t>
  </si>
  <si>
    <t>Kazakhstan</t>
  </si>
  <si>
    <t>Morocco</t>
  </si>
  <si>
    <t>Democratic Republic of the Congo</t>
  </si>
  <si>
    <t>Serbia</t>
  </si>
  <si>
    <t>Tunisia</t>
  </si>
  <si>
    <t>y</t>
  </si>
  <si>
    <t>– Data not available</t>
  </si>
  <si>
    <t>Countries and areas</t>
  </si>
  <si>
    <t>Argentina</t>
  </si>
  <si>
    <t>Barbados</t>
  </si>
  <si>
    <t>Congo</t>
  </si>
  <si>
    <t>Costa Rica</t>
  </si>
  <si>
    <t>Jordan</t>
  </si>
  <si>
    <t>Niger</t>
  </si>
  <si>
    <t>Republic of Moldova</t>
  </si>
  <si>
    <t>Saint Lucia</t>
  </si>
  <si>
    <t>GLOBAL DATABASES</t>
  </si>
  <si>
    <t>[data.unicef.org]</t>
  </si>
  <si>
    <t>Source</t>
  </si>
  <si>
    <t>Andorra</t>
  </si>
  <si>
    <t>Angola</t>
  </si>
  <si>
    <t>Antigua and Barbuda</t>
  </si>
  <si>
    <t>Australia</t>
  </si>
  <si>
    <t>Austria</t>
  </si>
  <si>
    <t>Bahamas</t>
  </si>
  <si>
    <t>Bahrain</t>
  </si>
  <si>
    <t>Bangladesh</t>
  </si>
  <si>
    <t>Belgium</t>
  </si>
  <si>
    <t>Benin</t>
  </si>
  <si>
    <t>Bhutan</t>
  </si>
  <si>
    <t>Bolivia (Plurinational State of)</t>
  </si>
  <si>
    <t>Botswana</t>
  </si>
  <si>
    <t>Brazil</t>
  </si>
  <si>
    <t>Brunei Darussalam</t>
  </si>
  <si>
    <t>Bulgaria</t>
  </si>
  <si>
    <t>Burundi</t>
  </si>
  <si>
    <t>Cabo Verde</t>
  </si>
  <si>
    <t>Cambodia</t>
  </si>
  <si>
    <t>Canada</t>
  </si>
  <si>
    <t>Chile</t>
  </si>
  <si>
    <t>China</t>
  </si>
  <si>
    <t>Colombia</t>
  </si>
  <si>
    <t>Comoros</t>
  </si>
  <si>
    <t>Cook Islands</t>
  </si>
  <si>
    <t>Croatia</t>
  </si>
  <si>
    <t>Cuba</t>
  </si>
  <si>
    <t>Cyprus</t>
  </si>
  <si>
    <t>Democratic People's Republic of Korea</t>
  </si>
  <si>
    <t>Denmark</t>
  </si>
  <si>
    <t>Dominica</t>
  </si>
  <si>
    <t>Ecuador</t>
  </si>
  <si>
    <t>El Salvador</t>
  </si>
  <si>
    <t>Equatorial Guinea</t>
  </si>
  <si>
    <t>Eritrea</t>
  </si>
  <si>
    <t>Estonia</t>
  </si>
  <si>
    <t>Ethiopia</t>
  </si>
  <si>
    <t>Finland</t>
  </si>
  <si>
    <t>France</t>
  </si>
  <si>
    <t>Gabon</t>
  </si>
  <si>
    <t>Germany</t>
  </si>
  <si>
    <t>Greece</t>
  </si>
  <si>
    <t>Grenada</t>
  </si>
  <si>
    <t>Guatemala</t>
  </si>
  <si>
    <t>Guinea</t>
  </si>
  <si>
    <t>Holy See</t>
  </si>
  <si>
    <t>Honduras</t>
  </si>
  <si>
    <t>Hungary</t>
  </si>
  <si>
    <t>Iceland</t>
  </si>
  <si>
    <t>India</t>
  </si>
  <si>
    <t>Indonesia</t>
  </si>
  <si>
    <t>Iran (Islamic Republic of)</t>
  </si>
  <si>
    <t>Ireland</t>
  </si>
  <si>
    <t>Israel</t>
  </si>
  <si>
    <t>Italy</t>
  </si>
  <si>
    <t>Japan</t>
  </si>
  <si>
    <t>Kenya</t>
  </si>
  <si>
    <t>Kuwait</t>
  </si>
  <si>
    <t>Latvia</t>
  </si>
  <si>
    <t>Lesotho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</si>
  <si>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</si>
  <si>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</si>
  <si>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</si>
  <si>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</si>
  <si>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</si>
  <si>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</si>
  <si>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</si>
  <si>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</si>
  <si>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</si>
  <si>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</si>
  <si>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</si>
  <si>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Mauritius</t>
  </si>
  <si>
    <t>Mexico</t>
  </si>
  <si>
    <t>Micronesia (Federated States of)</t>
  </si>
  <si>
    <t>Monaco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</si>
  <si>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</si>
  <si>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</si>
  <si>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</si>
  <si>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</si>
  <si>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</si>
  <si>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</si>
  <si>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</si>
  <si>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</si>
  <si>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</si>
  <si>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</si>
  <si>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</si>
  <si>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</si>
  <si>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</si>
  <si>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</si>
  <si>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</si>
  <si>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</si>
  <si>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</si>
  <si>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</si>
  <si>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</si>
  <si>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</si>
  <si>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</si>
  <si>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</si>
  <si>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Romania</t>
  </si>
  <si>
    <t>Russian Federation</t>
  </si>
  <si>
    <t>Rwanda</t>
  </si>
  <si>
    <t>Saint Kitts and Nevis</t>
  </si>
  <si>
    <t>Saint Vincent and the Grenadines</t>
  </si>
  <si>
    <t>Samoa</t>
  </si>
  <si>
    <t>San Marino</t>
  </si>
  <si>
    <t>Sao Tome and Principe</t>
  </si>
  <si>
    <t>Saudi Arabia</t>
  </si>
  <si>
    <t>Senegal</t>
  </si>
  <si>
    <t>Seychelles</t>
  </si>
  <si>
    <t>Singapore</t>
  </si>
  <si>
    <t>Slovakia</t>
  </si>
  <si>
    <t>Slovenia</t>
  </si>
  <si>
    <t>Somalia</t>
  </si>
  <si>
    <t>South Africa</t>
  </si>
  <si>
    <t>South Sudan</t>
  </si>
  <si>
    <t>Spain</t>
  </si>
  <si>
    <t>Sri Lanka</t>
  </si>
  <si>
    <t>Sudan</t>
  </si>
  <si>
    <t>Sweden</t>
  </si>
  <si>
    <t>Switzerland</t>
  </si>
  <si>
    <t>Thailand</t>
  </si>
  <si>
    <t>Timor-Leste</t>
  </si>
  <si>
    <t>Tonga</t>
  </si>
  <si>
    <t>Turkey</t>
  </si>
  <si>
    <t>Turkmenistan</t>
  </si>
  <si>
    <t>Tuvalu</t>
  </si>
  <si>
    <t>Uganda</t>
  </si>
  <si>
    <t>United Arab Emirates</t>
  </si>
  <si>
    <t>United Kingdom</t>
  </si>
  <si>
    <t>United Republic of Tanzania</t>
  </si>
  <si>
    <t>United States</t>
  </si>
  <si>
    <t>Uruguay</t>
  </si>
  <si>
    <t>Uzbekistan</t>
  </si>
  <si>
    <t>Venezuela (Bolivarian Republic of)</t>
  </si>
  <si>
    <t>Zambia</t>
  </si>
  <si>
    <t>Zimbabwe</t>
  </si>
  <si>
    <t>Notes:</t>
  </si>
  <si>
    <t xml:space="preserve">Indicator definition: </t>
  </si>
  <si>
    <t xml:space="preserve">Source: </t>
  </si>
  <si>
    <t xml:space="preserve">Contact us:  </t>
  </si>
  <si>
    <t>data@unicef.org</t>
  </si>
  <si>
    <t>SUMMARY</t>
  </si>
  <si>
    <t>Sub-Saharan Africa</t>
  </si>
  <si>
    <t>Middle East and North Africa</t>
  </si>
  <si>
    <t>South Asia</t>
  </si>
  <si>
    <t>East Asia and Pacific</t>
  </si>
  <si>
    <t>Latin America and Caribbean</t>
  </si>
  <si>
    <t>Least developed countries</t>
  </si>
  <si>
    <t>World</t>
  </si>
  <si>
    <t xml:space="preserve">x Data refer to years or periods other than those specified in the column heading. Such data are not included in the calculation of regional and global averages.  </t>
  </si>
  <si>
    <t>* Data refer to the most recent year available during the period specified in the column heading.</t>
  </si>
  <si>
    <t>y Data differ from the standard definition or refer to only part of a country. If they fall within the noted reference period, such data are included in the calculation of regional and global averages.</t>
  </si>
  <si>
    <t>Europe and Central Asia</t>
  </si>
  <si>
    <t>North America</t>
  </si>
  <si>
    <t>Prepared by the Data and Analytics Section; Division of Data, Analytics, Planning and Monitoring, UNICEF</t>
  </si>
  <si>
    <t>Tokelau</t>
  </si>
  <si>
    <t>Turks and Caicos Islands</t>
  </si>
  <si>
    <t>Montserrat</t>
  </si>
  <si>
    <t>Czechia</t>
  </si>
  <si>
    <t>British Virgin Islands</t>
  </si>
  <si>
    <t>Anguilla</t>
  </si>
  <si>
    <t>Eswatini</t>
  </si>
  <si>
    <t>North Macedonia</t>
  </si>
  <si>
    <t>x</t>
  </si>
  <si>
    <t>Sexual violence in childhood</t>
  </si>
  <si>
    <t>Percentage of women and men 18–29 years old who experienced sexual violence by age 18.</t>
  </si>
  <si>
    <t>DHS 2006</t>
  </si>
  <si>
    <t>DHS 2014</t>
  </si>
  <si>
    <t>DHS 2015</t>
  </si>
  <si>
    <t>DHS 2012</t>
  </si>
  <si>
    <t>DHS 2013</t>
  </si>
  <si>
    <t>DHS 2016</t>
  </si>
  <si>
    <t>DHS 2008</t>
  </si>
  <si>
    <t>DHS 2007</t>
  </si>
  <si>
    <t>AIS 2015</t>
  </si>
  <si>
    <t>DHS 2017</t>
  </si>
  <si>
    <t>DHS 2005</t>
  </si>
  <si>
    <t>National Women's and Health Survey for Trinidad and Tobago 2017</t>
  </si>
  <si>
    <t>Violence against Women Survey 2015</t>
  </si>
  <si>
    <t>Women's Health Survey 2016</t>
  </si>
  <si>
    <t>DHS 2018</t>
  </si>
  <si>
    <t>Violence Survey of the Palestinian Society, 2019</t>
  </si>
  <si>
    <t>MICS 2019</t>
  </si>
  <si>
    <t>-</t>
  </si>
  <si>
    <t>DHS 2018, table produced at HQ</t>
  </si>
  <si>
    <t>Women's Health and Life Experiences Survey 2018</t>
  </si>
  <si>
    <t>Continuous DHS 2019, table produced at HQ</t>
  </si>
  <si>
    <t>DHS 2019, table produced at HQ</t>
  </si>
  <si>
    <t>MICS 2019, table produced at HQ</t>
  </si>
  <si>
    <t>Crime Survey for England and Wales 2016</t>
  </si>
  <si>
    <t>Sexual violence in childhood (%)</t>
  </si>
  <si>
    <t>Female
(2013-2020)*</t>
  </si>
  <si>
    <t>Male
(2012-2020)*</t>
  </si>
  <si>
    <t xml:space="preserve">   West and Central Africa</t>
  </si>
  <si>
    <t xml:space="preserve">   Western Europe</t>
  </si>
  <si>
    <t>UNICEF global databases, 2022, based on DHS, MICS and other national surveys.</t>
  </si>
  <si>
    <t>Eastern Europe and Central Asia</t>
  </si>
  <si>
    <t>Eastern and Southern Africa</t>
  </si>
  <si>
    <t>DHS 2015-16</t>
  </si>
  <si>
    <t>DHS 2017-18</t>
  </si>
  <si>
    <t>DHS 2016-17</t>
  </si>
  <si>
    <t>DHS 2014-15</t>
  </si>
  <si>
    <t>DHS 2013-14</t>
  </si>
  <si>
    <t>DHS 2019-20</t>
  </si>
  <si>
    <t>MICS 2018-19, table produced at HQ</t>
  </si>
  <si>
    <t>ENASSER 2014-15</t>
  </si>
  <si>
    <t>DHS 2016-18</t>
  </si>
  <si>
    <t>MICS 2019-20</t>
  </si>
  <si>
    <t>DHS 2008-09</t>
  </si>
  <si>
    <t>A National Prevalence Study on Exposure to Violence among Women and Men and its Association to Healt</t>
  </si>
  <si>
    <t>x,y</t>
  </si>
  <si>
    <t>Last update: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</si>
</sst>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b/>
      <u/>
      <sz val="11"/>
      <color theme="10"/>
      <name val="Arial Narrow"/>
      <family val="2"/>
    </font>
    <font>
      <b/>
      <sz val="11"/>
      <color rgb="FF00B0F0"/>
      <name val="Arial Narrow"/>
      <family val="2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61">
    <xf numFmtId="0" fontId="0" fillId="0" borderId="0" xfId="0"/>
    <xf numFmtId="49" fontId="4" fillId="2" borderId="2" xfId="5" applyNumberFormat="1" applyFont="1" applyFill="1" applyBorder="1"/>
    <xf numFmtId="49" fontId="5" fillId="2" borderId="3" xfId="5" applyNumberFormat="1" applyFont="1" applyFill="1" applyBorder="1"/>
    <xf numFmtId="49" fontId="5" fillId="2" borderId="3" xfId="5" applyNumberFormat="1" applyFont="1" applyFill="1" applyBorder="1" applyAlignment="1">
      <alignment horizontal="left"/>
    </xf>
    <xf numFmtId="49" fontId="5" fillId="2" borderId="3" xfId="5" applyNumberFormat="1" applyFont="1" applyFill="1" applyBorder="1" applyAlignment="1">
      <alignment horizontal="left" indent="1"/>
    </xf>
    <xf numFmtId="49" fontId="4" fillId="2" borderId="4" xfId="5" applyNumberFormat="1" applyFont="1" applyFill="1" applyBorder="1"/>
    <xf numFmtId="0" fontId="6" fillId="2" borderId="0" xfId="0" applyFont="1" applyFill="1"/>
    <xf numFmtId="0" fontId="5" fillId="2" borderId="0" xfId="0" applyFont="1" applyFill="1"/>
    <xf numFmtId="0" fontId="6" fillId="2" borderId="0" xfId="5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2" borderId="0" xfId="0" applyFont="1" applyFill="1"/>
    <xf numFmtId="49" fontId="5" fillId="2" borderId="0" xfId="0" applyNumberFormat="1" applyFont="1" applyFill="1"/>
    <xf numFmtId="0" fontId="9" fillId="2" borderId="0" xfId="0" applyFont="1" applyFill="1" applyBorder="1" applyAlignment="1"/>
    <xf numFmtId="0" fontId="5" fillId="2" borderId="0" xfId="0" applyFont="1" applyFill="1" applyBorder="1"/>
    <xf numFmtId="1" fontId="9" fillId="2" borderId="0" xfId="0" applyNumberFormat="1" applyFont="1" applyFill="1" applyBorder="1"/>
    <xf numFmtId="1" fontId="9" fillId="2" borderId="0" xfId="2" applyNumberFormat="1" applyFont="1" applyFill="1" applyAlignment="1">
      <alignment horizontal="right"/>
    </xf>
    <xf numFmtId="1" fontId="9" fillId="2" borderId="0" xfId="2" applyNumberFormat="1" applyFont="1" applyFill="1" applyAlignment="1">
      <alignment horizontal="left"/>
    </xf>
    <xf numFmtId="0" fontId="6" fillId="2" borderId="0" xfId="0" quotePrefix="1" applyFont="1" applyFill="1" applyBorder="1" applyAlignment="1"/>
    <xf numFmtId="0" fontId="9" fillId="2" borderId="0" xfId="0" quotePrefix="1" applyFont="1" applyFill="1" applyBorder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5" fillId="2" borderId="0" xfId="0" quotePrefix="1" applyFont="1" applyFill="1" applyBorder="1" applyAlignment="1">
      <alignment horizontal="left"/>
    </xf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left"/>
    </xf>
    <xf numFmtId="0" fontId="10" fillId="2" borderId="0" xfId="1" applyFont="1" applyFill="1" applyAlignment="1">
      <alignment horizontal="left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5" fillId="2" borderId="0" xfId="6" applyFont="1" applyFill="1"/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7" fillId="2" borderId="0" xfId="3" applyFont="1" applyFill="1" applyBorder="1" applyAlignment="1"/>
    <xf numFmtId="3" fontId="5" fillId="2" borderId="0" xfId="0" applyNumberFormat="1" applyFont="1" applyFill="1"/>
    <xf numFmtId="164" fontId="12" fillId="2" borderId="0" xfId="0" applyNumberFormat="1" applyFont="1" applyFill="1"/>
    <xf numFmtId="1" fontId="5" fillId="2" borderId="0" xfId="0" applyNumberFormat="1" applyFont="1" applyFill="1"/>
    <xf numFmtId="1" fontId="5" fillId="2" borderId="0" xfId="0" applyNumberFormat="1" applyFont="1" applyFill="1" applyBorder="1"/>
    <xf numFmtId="0" fontId="5" fillId="2" borderId="9" xfId="0" applyFont="1" applyFill="1" applyBorder="1"/>
    <xf numFmtId="0" fontId="5" fillId="2" borderId="5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0" xfId="0" applyFont="1" applyFill="1" applyBorder="1"/>
    <xf numFmtId="3" fontId="5" fillId="2" borderId="0" xfId="0" applyNumberFormat="1" applyFont="1" applyFill="1" applyBorder="1"/>
    <xf numFmtId="0" fontId="5" fillId="2" borderId="1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6" xfId="0" applyFont="1" applyFill="1" applyBorder="1"/>
    <xf numFmtId="0" fontId="7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top"/>
    </xf>
    <xf numFmtId="49" fontId="8" fillId="2" borderId="8" xfId="0" applyNumberFormat="1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</cellXfs>
  <cellStyles count="7">
    <cellStyle name="Hyperlink" xfId="1" builtinId="8"/>
    <cellStyle name="Normal" xfId="0" builtinId="0"/>
    <cellStyle name="Normal 2" xfId="2" xr:uid="{00000000-0005-0000-0000-000002000000}"/>
    <cellStyle name="Normal 2 2" xfId="4" xr:uid="{00000000-0005-0000-0000-000003000000}"/>
    <cellStyle name="Normal 3 2 2" xfId="6" xr:uid="{747AAD8E-8147-4449-9128-938BC2E1AAD5}"/>
    <cellStyle name="Normal 4" xfId="5" xr:uid="{2A9BF3B6-2A5B-4EE2-BAB7-A7F055A9C1E1}"/>
    <cellStyle name="Normal_Table 9 DRAFT Child protection SOWC 2006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38ED5"/>
      <rgbColor rgb="00A5A5A5"/>
      <rgbColor rgb="00D8D8D8"/>
      <rgbColor rgb="00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95250</xdr:rowOff>
    </xdr:from>
    <xdr:to>
      <xdr:col>0</xdr:col>
      <xdr:colOff>1676400</xdr:colOff>
      <xdr:row>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533E78-265F-41E0-A6A6-4406A417C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95250"/>
          <a:ext cx="1371600" cy="355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ild_prot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arly Childhood Development"/>
      <sheetName val="2. Child Protection"/>
      <sheetName val="3. Adolescents"/>
    </sheetNames>
    <sheetDataSet>
      <sheetData sheetId="0"/>
      <sheetData sheetId="1">
        <row r="1"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</row>
        <row r="8">
          <cell r="AC8" t="str">
            <v>Urban</v>
          </cell>
          <cell r="AE8" t="str">
            <v>Rural</v>
          </cell>
          <cell r="AG8" t="str">
            <v>Poorest</v>
          </cell>
          <cell r="AI8" t="str">
            <v>Second</v>
          </cell>
          <cell r="AK8" t="str">
            <v>Middle</v>
          </cell>
          <cell r="AM8" t="str">
            <v>Fourth</v>
          </cell>
          <cell r="AO8" t="str">
            <v>Richest</v>
          </cell>
          <cell r="AU8" t="str">
            <v>Urban</v>
          </cell>
          <cell r="AW8" t="str">
            <v>Rural</v>
          </cell>
          <cell r="AY8" t="str">
            <v>Poorest</v>
          </cell>
          <cell r="BA8" t="str">
            <v>Second</v>
          </cell>
          <cell r="BC8" t="str">
            <v>Middle</v>
          </cell>
          <cell r="BE8" t="str">
            <v>Fourth</v>
          </cell>
          <cell r="BG8" t="str">
            <v>Richest</v>
          </cell>
        </row>
        <row r="10">
          <cell r="B10" t="str">
            <v>Afghanistan</v>
          </cell>
          <cell r="C10">
            <v>13</v>
          </cell>
          <cell r="D10" t="str">
            <v>y</v>
          </cell>
          <cell r="E10">
            <v>14.2</v>
          </cell>
          <cell r="F10" t="str">
            <v>y</v>
          </cell>
          <cell r="G10">
            <v>11.7</v>
          </cell>
          <cell r="H10" t="str">
            <v>y</v>
          </cell>
          <cell r="I10" t="str">
            <v>IELFS 2020, UNICEF and ILO calculations</v>
          </cell>
          <cell r="J10">
            <v>4.2</v>
          </cell>
          <cell r="L10">
            <v>28.3</v>
          </cell>
          <cell r="N10" t="str">
            <v>2016-17</v>
          </cell>
          <cell r="O10" t="str">
            <v>LCS 2016-17</v>
          </cell>
          <cell r="P10">
            <v>7.3</v>
          </cell>
          <cell r="R10" t="str">
            <v>2015</v>
          </cell>
          <cell r="S10" t="str">
            <v>DHS 2015</v>
          </cell>
          <cell r="T10">
            <v>42.3</v>
          </cell>
          <cell r="V10">
            <v>42.7</v>
          </cell>
          <cell r="X10">
            <v>41.9</v>
          </cell>
          <cell r="Z10" t="str">
            <v>DHS 2015</v>
          </cell>
          <cell r="AA10" t="str">
            <v>-</v>
          </cell>
          <cell r="AC10" t="str">
            <v>-</v>
          </cell>
          <cell r="AE10" t="str">
            <v>-</v>
          </cell>
          <cell r="AG10" t="str">
            <v>-</v>
          </cell>
          <cell r="AI10" t="str">
            <v>-</v>
          </cell>
          <cell r="AK10" t="str">
            <v>-</v>
          </cell>
          <cell r="AM10" t="str">
            <v>-</v>
          </cell>
          <cell r="AO10" t="str">
            <v>-</v>
          </cell>
          <cell r="AS10" t="str">
            <v>-</v>
          </cell>
          <cell r="AU10" t="str">
            <v>-</v>
          </cell>
          <cell r="AW10" t="str">
            <v>-</v>
          </cell>
          <cell r="AY10" t="str">
            <v>-</v>
          </cell>
          <cell r="BA10" t="str">
            <v>-</v>
          </cell>
          <cell r="BC10" t="str">
            <v>-</v>
          </cell>
          <cell r="BE10" t="str">
            <v>-</v>
          </cell>
          <cell r="BG10" t="str">
            <v>-</v>
          </cell>
          <cell r="BK10" t="str">
            <v>-</v>
          </cell>
          <cell r="BO10" t="str">
            <v>-</v>
          </cell>
          <cell r="BS10">
            <v>70.599999999999994</v>
          </cell>
          <cell r="BT10" t="str">
            <v>y</v>
          </cell>
          <cell r="BU10" t="str">
            <v>DHS 2015</v>
          </cell>
          <cell r="BV10">
            <v>78.3</v>
          </cell>
          <cell r="BW10" t="str">
            <v>y</v>
          </cell>
          <cell r="BX10" t="str">
            <v>DHS 2015</v>
          </cell>
          <cell r="BY10">
            <v>74.400000000000006</v>
          </cell>
          <cell r="BZ10" t="str">
            <v>x,y</v>
          </cell>
          <cell r="CA10">
            <v>74.8</v>
          </cell>
          <cell r="CB10" t="str">
            <v>x,y</v>
          </cell>
          <cell r="CC10">
            <v>74.099999999999994</v>
          </cell>
          <cell r="CD10" t="str">
            <v>x,y</v>
          </cell>
          <cell r="CE10" t="str">
            <v>MICS 2010-11</v>
          </cell>
          <cell r="CF10" t="str">
            <v>-</v>
          </cell>
          <cell r="CI10">
            <v>1.1000000000000001</v>
          </cell>
          <cell r="CJ10" t="str">
            <v>y</v>
          </cell>
          <cell r="CK10" t="str">
            <v>DHS 2015</v>
          </cell>
        </row>
        <row r="11">
          <cell r="B11" t="str">
            <v>Albania</v>
          </cell>
          <cell r="C11">
            <v>3.3</v>
          </cell>
          <cell r="D11" t="str">
            <v>x</v>
          </cell>
          <cell r="E11">
            <v>3.6</v>
          </cell>
          <cell r="F11" t="str">
            <v>x</v>
          </cell>
          <cell r="G11">
            <v>3</v>
          </cell>
          <cell r="H11" t="str">
            <v>x</v>
          </cell>
          <cell r="I11" t="str">
            <v>CLS 2010, UNICEF and ILO calculations</v>
          </cell>
          <cell r="J11">
            <v>1.4</v>
          </cell>
          <cell r="L11">
            <v>11.8</v>
          </cell>
          <cell r="N11" t="str">
            <v>2017-18</v>
          </cell>
          <cell r="O11" t="str">
            <v>DHS 2017-18</v>
          </cell>
          <cell r="P11">
            <v>1.2</v>
          </cell>
          <cell r="R11" t="str">
            <v>2017-18</v>
          </cell>
          <cell r="S11" t="str">
            <v>DHS 2017-18</v>
          </cell>
          <cell r="T11">
            <v>98.4</v>
          </cell>
          <cell r="V11">
            <v>98.9</v>
          </cell>
          <cell r="X11">
            <v>98</v>
          </cell>
          <cell r="Z11" t="str">
            <v>DHS 2017-18</v>
          </cell>
          <cell r="AA11" t="str">
            <v>-</v>
          </cell>
          <cell r="AC11" t="str">
            <v>-</v>
          </cell>
          <cell r="AE11" t="str">
            <v>-</v>
          </cell>
          <cell r="AG11" t="str">
            <v>-</v>
          </cell>
          <cell r="AI11" t="str">
            <v>-</v>
          </cell>
          <cell r="AK11" t="str">
            <v>-</v>
          </cell>
          <cell r="AM11" t="str">
            <v>-</v>
          </cell>
          <cell r="AO11" t="str">
            <v>-</v>
          </cell>
          <cell r="AS11" t="str">
            <v>-</v>
          </cell>
          <cell r="AU11" t="str">
            <v>-</v>
          </cell>
          <cell r="AW11" t="str">
            <v>-</v>
          </cell>
          <cell r="AY11" t="str">
            <v>-</v>
          </cell>
          <cell r="BA11" t="str">
            <v>-</v>
          </cell>
          <cell r="BC11" t="str">
            <v>-</v>
          </cell>
          <cell r="BE11" t="str">
            <v>-</v>
          </cell>
          <cell r="BG11" t="str">
            <v>-</v>
          </cell>
          <cell r="BK11" t="str">
            <v>-</v>
          </cell>
          <cell r="BO11" t="str">
            <v>-</v>
          </cell>
          <cell r="BS11">
            <v>10.9</v>
          </cell>
          <cell r="BU11" t="str">
            <v>DHS 2017-18</v>
          </cell>
          <cell r="BV11">
            <v>4.7</v>
          </cell>
          <cell r="BX11" t="str">
            <v>DHS 2017-18</v>
          </cell>
          <cell r="BY11">
            <v>47.5</v>
          </cell>
          <cell r="BZ11" t="str">
            <v>y</v>
          </cell>
          <cell r="CA11">
            <v>49.4</v>
          </cell>
          <cell r="CB11" t="str">
            <v>y</v>
          </cell>
          <cell r="CC11">
            <v>45.4</v>
          </cell>
          <cell r="CD11" t="str">
            <v>y</v>
          </cell>
          <cell r="CE11" t="str">
            <v>DHS 2017-18</v>
          </cell>
          <cell r="CF11" t="str">
            <v>-</v>
          </cell>
          <cell r="CI11" t="str">
            <v>-</v>
          </cell>
        </row>
        <row r="12">
          <cell r="B12" t="str">
            <v>Algeria</v>
          </cell>
          <cell r="C12">
            <v>2.5</v>
          </cell>
          <cell r="E12">
            <v>2.9</v>
          </cell>
          <cell r="G12">
            <v>2</v>
          </cell>
          <cell r="I12" t="str">
            <v>MICS 2018-19</v>
          </cell>
          <cell r="J12">
            <v>0</v>
          </cell>
          <cell r="L12">
            <v>3.8</v>
          </cell>
          <cell r="N12" t="str">
            <v>2018-19</v>
          </cell>
          <cell r="O12" t="str">
            <v>MICS 2018-19</v>
          </cell>
          <cell r="P12" t="str">
            <v>-</v>
          </cell>
          <cell r="T12">
            <v>99.6</v>
          </cell>
          <cell r="V12">
            <v>99.7</v>
          </cell>
          <cell r="X12">
            <v>99.6</v>
          </cell>
          <cell r="Z12" t="str">
            <v>MICS 2018-19</v>
          </cell>
          <cell r="AA12" t="str">
            <v>-</v>
          </cell>
          <cell r="AC12" t="str">
            <v>-</v>
          </cell>
          <cell r="AE12" t="str">
            <v>-</v>
          </cell>
          <cell r="AG12" t="str">
            <v>-</v>
          </cell>
          <cell r="AI12" t="str">
            <v>-</v>
          </cell>
          <cell r="AK12" t="str">
            <v>-</v>
          </cell>
          <cell r="AM12" t="str">
            <v>-</v>
          </cell>
          <cell r="AO12" t="str">
            <v>-</v>
          </cell>
          <cell r="AS12" t="str">
            <v>-</v>
          </cell>
          <cell r="AU12" t="str">
            <v>-</v>
          </cell>
          <cell r="AW12" t="str">
            <v>-</v>
          </cell>
          <cell r="AY12" t="str">
            <v>-</v>
          </cell>
          <cell r="BA12" t="str">
            <v>-</v>
          </cell>
          <cell r="BC12" t="str">
            <v>-</v>
          </cell>
          <cell r="BE12" t="str">
            <v>-</v>
          </cell>
          <cell r="BG12" t="str">
            <v>-</v>
          </cell>
          <cell r="BK12" t="str">
            <v>-</v>
          </cell>
          <cell r="BO12" t="str">
            <v>-</v>
          </cell>
          <cell r="BS12" t="str">
            <v>-</v>
          </cell>
          <cell r="BV12">
            <v>25.4</v>
          </cell>
          <cell r="BX12" t="str">
            <v>MICS 2018-19</v>
          </cell>
          <cell r="BY12">
            <v>84.1</v>
          </cell>
          <cell r="CA12">
            <v>85.1</v>
          </cell>
          <cell r="CC12">
            <v>83</v>
          </cell>
          <cell r="CE12" t="str">
            <v>MICS 2018-19</v>
          </cell>
          <cell r="CF12" t="str">
            <v>-</v>
          </cell>
          <cell r="CI12" t="str">
            <v>-</v>
          </cell>
        </row>
        <row r="13">
          <cell r="B13" t="str">
            <v>Andorra</v>
          </cell>
          <cell r="C13" t="str">
            <v>-</v>
          </cell>
          <cell r="E13" t="str">
            <v>-</v>
          </cell>
          <cell r="G13" t="str">
            <v>-</v>
          </cell>
          <cell r="J13" t="str">
            <v>-</v>
          </cell>
          <cell r="L13" t="str">
            <v>-</v>
          </cell>
          <cell r="P13" t="str">
            <v>-</v>
          </cell>
          <cell r="T13">
            <v>100</v>
          </cell>
          <cell r="U13" t="str">
            <v>v</v>
          </cell>
          <cell r="V13">
            <v>100</v>
          </cell>
          <cell r="W13" t="str">
            <v>v</v>
          </cell>
          <cell r="X13">
            <v>100</v>
          </cell>
          <cell r="Y13" t="str">
            <v>v</v>
          </cell>
          <cell r="Z13" t="str">
            <v>UNSD Population and Vital Statistics Report, January 2021, latest update on 4 Jan 2022</v>
          </cell>
          <cell r="AA13" t="str">
            <v>-</v>
          </cell>
          <cell r="AC13" t="str">
            <v>-</v>
          </cell>
          <cell r="AE13" t="str">
            <v>-</v>
          </cell>
          <cell r="AG13" t="str">
            <v>-</v>
          </cell>
          <cell r="AI13" t="str">
            <v>-</v>
          </cell>
          <cell r="AK13" t="str">
            <v>-</v>
          </cell>
          <cell r="AM13" t="str">
            <v>-</v>
          </cell>
          <cell r="AO13" t="str">
            <v>-</v>
          </cell>
          <cell r="AS13" t="str">
            <v>-</v>
          </cell>
          <cell r="AU13" t="str">
            <v>-</v>
          </cell>
          <cell r="AW13" t="str">
            <v>-</v>
          </cell>
          <cell r="AY13" t="str">
            <v>-</v>
          </cell>
          <cell r="BA13" t="str">
            <v>-</v>
          </cell>
          <cell r="BC13" t="str">
            <v>-</v>
          </cell>
          <cell r="BE13" t="str">
            <v>-</v>
          </cell>
          <cell r="BG13" t="str">
            <v>-</v>
          </cell>
          <cell r="BK13" t="str">
            <v>-</v>
          </cell>
          <cell r="BO13" t="str">
            <v>-</v>
          </cell>
          <cell r="BS13" t="str">
            <v>-</v>
          </cell>
          <cell r="BV13" t="str">
            <v>-</v>
          </cell>
          <cell r="BY13" t="str">
            <v>-</v>
          </cell>
          <cell r="CA13" t="str">
            <v>-</v>
          </cell>
          <cell r="CC13" t="str">
            <v>-</v>
          </cell>
          <cell r="CF13" t="str">
            <v>-</v>
          </cell>
          <cell r="CI13" t="str">
            <v>-</v>
          </cell>
        </row>
        <row r="14">
          <cell r="B14" t="str">
            <v>Angola</v>
          </cell>
          <cell r="C14">
            <v>18.7</v>
          </cell>
          <cell r="E14">
            <v>16.600000000000001</v>
          </cell>
          <cell r="G14">
            <v>19.899999999999999</v>
          </cell>
          <cell r="I14" t="str">
            <v>DHS 2015-16, UNICEF and ILO calculations</v>
          </cell>
          <cell r="J14">
            <v>7.9</v>
          </cell>
          <cell r="L14">
            <v>30.3</v>
          </cell>
          <cell r="N14" t="str">
            <v>2015-16</v>
          </cell>
          <cell r="O14" t="str">
            <v>DHS 2015-16</v>
          </cell>
          <cell r="P14">
            <v>6</v>
          </cell>
          <cell r="R14" t="str">
            <v>2015-16</v>
          </cell>
          <cell r="S14" t="str">
            <v>DHS 2015-16</v>
          </cell>
          <cell r="T14">
            <v>25</v>
          </cell>
          <cell r="V14">
            <v>24.8</v>
          </cell>
          <cell r="X14">
            <v>25.2</v>
          </cell>
          <cell r="Z14" t="str">
            <v>DHS 2015-16</v>
          </cell>
          <cell r="AA14" t="str">
            <v>-</v>
          </cell>
          <cell r="AC14" t="str">
            <v>-</v>
          </cell>
          <cell r="AE14" t="str">
            <v>-</v>
          </cell>
          <cell r="AG14" t="str">
            <v>-</v>
          </cell>
          <cell r="AI14" t="str">
            <v>-</v>
          </cell>
          <cell r="AK14" t="str">
            <v>-</v>
          </cell>
          <cell r="AM14" t="str">
            <v>-</v>
          </cell>
          <cell r="AO14" t="str">
            <v>-</v>
          </cell>
          <cell r="AS14" t="str">
            <v>-</v>
          </cell>
          <cell r="AU14" t="str">
            <v>-</v>
          </cell>
          <cell r="AW14" t="str">
            <v>-</v>
          </cell>
          <cell r="AY14" t="str">
            <v>-</v>
          </cell>
          <cell r="BA14" t="str">
            <v>-</v>
          </cell>
          <cell r="BC14" t="str">
            <v>-</v>
          </cell>
          <cell r="BE14" t="str">
            <v>-</v>
          </cell>
          <cell r="BG14" t="str">
            <v>-</v>
          </cell>
          <cell r="BK14" t="str">
            <v>-</v>
          </cell>
          <cell r="BO14" t="str">
            <v>-</v>
          </cell>
          <cell r="BS14">
            <v>24</v>
          </cell>
          <cell r="BU14" t="str">
            <v>DHS 2015-16</v>
          </cell>
          <cell r="BV14">
            <v>24.7</v>
          </cell>
          <cell r="BX14" t="str">
            <v>DHS 2015-16</v>
          </cell>
          <cell r="BY14" t="str">
            <v>-</v>
          </cell>
          <cell r="CA14" t="str">
            <v>-</v>
          </cell>
          <cell r="CC14" t="str">
            <v>-</v>
          </cell>
          <cell r="CF14" t="str">
            <v>-</v>
          </cell>
          <cell r="CI14">
            <v>4.5999999999999996</v>
          </cell>
          <cell r="CK14" t="str">
            <v>DHS 2015-16</v>
          </cell>
        </row>
        <row r="15">
          <cell r="B15" t="str">
            <v>Anguilla</v>
          </cell>
          <cell r="C15" t="str">
            <v>-</v>
          </cell>
          <cell r="E15" t="str">
            <v>-</v>
          </cell>
          <cell r="G15" t="str">
            <v>-</v>
          </cell>
          <cell r="J15" t="str">
            <v>-</v>
          </cell>
          <cell r="L15" t="str">
            <v>-</v>
          </cell>
          <cell r="P15" t="str">
            <v>-</v>
          </cell>
          <cell r="T15" t="str">
            <v>-</v>
          </cell>
          <cell r="V15" t="str">
            <v>-</v>
          </cell>
          <cell r="X15" t="str">
            <v>-</v>
          </cell>
          <cell r="AA15" t="str">
            <v>-</v>
          </cell>
          <cell r="AC15" t="str">
            <v>-</v>
          </cell>
          <cell r="AE15" t="str">
            <v>-</v>
          </cell>
          <cell r="AG15" t="str">
            <v>-</v>
          </cell>
          <cell r="AI15" t="str">
            <v>-</v>
          </cell>
          <cell r="AK15" t="str">
            <v>-</v>
          </cell>
          <cell r="AM15" t="str">
            <v>-</v>
          </cell>
          <cell r="AO15" t="str">
            <v>-</v>
          </cell>
          <cell r="AS15" t="str">
            <v>-</v>
          </cell>
          <cell r="AU15" t="str">
            <v>-</v>
          </cell>
          <cell r="AW15" t="str">
            <v>-</v>
          </cell>
          <cell r="AY15" t="str">
            <v>-</v>
          </cell>
          <cell r="BA15" t="str">
            <v>-</v>
          </cell>
          <cell r="BC15" t="str">
            <v>-</v>
          </cell>
          <cell r="BE15" t="str">
            <v>-</v>
          </cell>
          <cell r="BG15" t="str">
            <v>-</v>
          </cell>
          <cell r="BK15" t="str">
            <v>-</v>
          </cell>
          <cell r="BO15" t="str">
            <v>-</v>
          </cell>
          <cell r="BS15" t="str">
            <v>-</v>
          </cell>
          <cell r="BV15" t="str">
            <v>-</v>
          </cell>
          <cell r="BY15" t="str">
            <v>-</v>
          </cell>
          <cell r="CA15" t="str">
            <v>-</v>
          </cell>
          <cell r="CC15" t="str">
            <v>-</v>
          </cell>
          <cell r="CF15" t="str">
            <v>-</v>
          </cell>
          <cell r="CI15" t="str">
            <v>-</v>
          </cell>
        </row>
        <row r="16">
          <cell r="B16" t="str">
            <v>Antigua and Barbuda</v>
          </cell>
          <cell r="C16" t="str">
            <v>-</v>
          </cell>
          <cell r="E16" t="str">
            <v>-</v>
          </cell>
          <cell r="G16" t="str">
            <v>-</v>
          </cell>
          <cell r="J16" t="str">
            <v>-</v>
          </cell>
          <cell r="L16" t="str">
            <v>-</v>
          </cell>
          <cell r="P16" t="str">
            <v>-</v>
          </cell>
          <cell r="T16" t="str">
            <v>-</v>
          </cell>
          <cell r="V16" t="str">
            <v>-</v>
          </cell>
          <cell r="X16" t="str">
            <v>-</v>
          </cell>
          <cell r="AA16" t="str">
            <v>-</v>
          </cell>
          <cell r="AC16" t="str">
            <v>-</v>
          </cell>
          <cell r="AE16" t="str">
            <v>-</v>
          </cell>
          <cell r="AG16" t="str">
            <v>-</v>
          </cell>
          <cell r="AI16" t="str">
            <v>-</v>
          </cell>
          <cell r="AK16" t="str">
            <v>-</v>
          </cell>
          <cell r="AM16" t="str">
            <v>-</v>
          </cell>
          <cell r="AO16" t="str">
            <v>-</v>
          </cell>
          <cell r="AS16" t="str">
            <v>-</v>
          </cell>
          <cell r="AU16" t="str">
            <v>-</v>
          </cell>
          <cell r="AW16" t="str">
            <v>-</v>
          </cell>
          <cell r="AY16" t="str">
            <v>-</v>
          </cell>
          <cell r="BA16" t="str">
            <v>-</v>
          </cell>
          <cell r="BC16" t="str">
            <v>-</v>
          </cell>
          <cell r="BE16" t="str">
            <v>-</v>
          </cell>
          <cell r="BG16" t="str">
            <v>-</v>
          </cell>
          <cell r="BK16" t="str">
            <v>-</v>
          </cell>
          <cell r="BO16" t="str">
            <v>-</v>
          </cell>
          <cell r="BS16" t="str">
            <v>-</v>
          </cell>
          <cell r="BV16" t="str">
            <v>-</v>
          </cell>
          <cell r="BY16" t="str">
            <v>-</v>
          </cell>
          <cell r="CA16" t="str">
            <v>-</v>
          </cell>
          <cell r="CC16" t="str">
            <v>-</v>
          </cell>
          <cell r="CF16" t="str">
            <v>-</v>
          </cell>
          <cell r="CI16" t="str">
            <v>-</v>
          </cell>
        </row>
        <row r="17">
          <cell r="B17" t="str">
            <v>Argentina</v>
          </cell>
          <cell r="C17" t="str">
            <v>-</v>
          </cell>
          <cell r="E17" t="str">
            <v>-</v>
          </cell>
          <cell r="G17" t="str">
            <v>-</v>
          </cell>
          <cell r="J17">
            <v>2.4</v>
          </cell>
          <cell r="K17" t="str">
            <v>y</v>
          </cell>
          <cell r="L17">
            <v>15.5</v>
          </cell>
          <cell r="M17" t="str">
            <v>y</v>
          </cell>
          <cell r="N17" t="str">
            <v>2019-20</v>
          </cell>
          <cell r="O17" t="str">
            <v>MICS 2019-20</v>
          </cell>
          <cell r="P17" t="str">
            <v>-</v>
          </cell>
          <cell r="T17">
            <v>99.7</v>
          </cell>
          <cell r="U17" t="str">
            <v>y</v>
          </cell>
          <cell r="V17">
            <v>100</v>
          </cell>
          <cell r="W17" t="str">
            <v>y</v>
          </cell>
          <cell r="X17">
            <v>99.4</v>
          </cell>
          <cell r="Y17" t="str">
            <v>y</v>
          </cell>
          <cell r="Z17" t="str">
            <v>MICS 2019-20</v>
          </cell>
          <cell r="AA17" t="str">
            <v>-</v>
          </cell>
          <cell r="AC17" t="str">
            <v>-</v>
          </cell>
          <cell r="AE17" t="str">
            <v>-</v>
          </cell>
          <cell r="AG17" t="str">
            <v>-</v>
          </cell>
          <cell r="AI17" t="str">
            <v>-</v>
          </cell>
          <cell r="AK17" t="str">
            <v>-</v>
          </cell>
          <cell r="AM17" t="str">
            <v>-</v>
          </cell>
          <cell r="AO17" t="str">
            <v>-</v>
          </cell>
          <cell r="AS17" t="str">
            <v>-</v>
          </cell>
          <cell r="AU17" t="str">
            <v>-</v>
          </cell>
          <cell r="AW17" t="str">
            <v>-</v>
          </cell>
          <cell r="AY17" t="str">
            <v>-</v>
          </cell>
          <cell r="BA17" t="str">
            <v>-</v>
          </cell>
          <cell r="BC17" t="str">
            <v>-</v>
          </cell>
          <cell r="BE17" t="str">
            <v>-</v>
          </cell>
          <cell r="BG17" t="str">
            <v>-</v>
          </cell>
          <cell r="BK17" t="str">
            <v>-</v>
          </cell>
          <cell r="BO17" t="str">
            <v>-</v>
          </cell>
          <cell r="BS17" t="str">
            <v>-</v>
          </cell>
          <cell r="BV17">
            <v>3.5</v>
          </cell>
          <cell r="BW17" t="str">
            <v>y</v>
          </cell>
          <cell r="BX17" t="str">
            <v>MICS 2019-20</v>
          </cell>
          <cell r="BY17">
            <v>59.4</v>
          </cell>
          <cell r="BZ17" t="str">
            <v>y</v>
          </cell>
          <cell r="CA17">
            <v>60.4</v>
          </cell>
          <cell r="CB17" t="str">
            <v>y</v>
          </cell>
          <cell r="CC17">
            <v>58.3</v>
          </cell>
          <cell r="CD17" t="str">
            <v>y</v>
          </cell>
          <cell r="CE17" t="str">
            <v>MICS 2019-20</v>
          </cell>
          <cell r="CF17" t="str">
            <v>-</v>
          </cell>
          <cell r="CI17" t="str">
            <v>-</v>
          </cell>
        </row>
        <row r="18">
          <cell r="B18" t="str">
            <v>Armenia</v>
          </cell>
          <cell r="C18">
            <v>4.0999999999999996</v>
          </cell>
          <cell r="E18">
            <v>5</v>
          </cell>
          <cell r="G18">
            <v>3</v>
          </cell>
          <cell r="I18" t="str">
            <v>CLS 2015, UNICEF and ILO calculations</v>
          </cell>
          <cell r="J18">
            <v>0</v>
          </cell>
          <cell r="L18">
            <v>5.3</v>
          </cell>
          <cell r="N18" t="str">
            <v>2015-16</v>
          </cell>
          <cell r="O18" t="str">
            <v>DHS 2015-16</v>
          </cell>
          <cell r="P18">
            <v>0.4</v>
          </cell>
          <cell r="R18" t="str">
            <v>2015-16</v>
          </cell>
          <cell r="S18" t="str">
            <v>DHS 2015-16</v>
          </cell>
          <cell r="T18">
            <v>98.7</v>
          </cell>
          <cell r="V18">
            <v>98.9</v>
          </cell>
          <cell r="X18">
            <v>98.5</v>
          </cell>
          <cell r="Z18" t="str">
            <v>DHS 2015-16</v>
          </cell>
          <cell r="AA18" t="str">
            <v>-</v>
          </cell>
          <cell r="AC18" t="str">
            <v>-</v>
          </cell>
          <cell r="AE18" t="str">
            <v>-</v>
          </cell>
          <cell r="AG18" t="str">
            <v>-</v>
          </cell>
          <cell r="AI18" t="str">
            <v>-</v>
          </cell>
          <cell r="AK18" t="str">
            <v>-</v>
          </cell>
          <cell r="AM18" t="str">
            <v>-</v>
          </cell>
          <cell r="AO18" t="str">
            <v>-</v>
          </cell>
          <cell r="AS18" t="str">
            <v>-</v>
          </cell>
          <cell r="AU18" t="str">
            <v>-</v>
          </cell>
          <cell r="AW18" t="str">
            <v>-</v>
          </cell>
          <cell r="AY18" t="str">
            <v>-</v>
          </cell>
          <cell r="BA18" t="str">
            <v>-</v>
          </cell>
          <cell r="BC18" t="str">
            <v>-</v>
          </cell>
          <cell r="BE18" t="str">
            <v>-</v>
          </cell>
          <cell r="BG18" t="str">
            <v>-</v>
          </cell>
          <cell r="BK18" t="str">
            <v>-</v>
          </cell>
          <cell r="BO18" t="str">
            <v>-</v>
          </cell>
          <cell r="BS18">
            <v>24.7</v>
          </cell>
          <cell r="BU18" t="str">
            <v>DHS 2015-16</v>
          </cell>
          <cell r="BV18">
            <v>8.6999999999999993</v>
          </cell>
          <cell r="BX18" t="str">
            <v>DHS 2015-16</v>
          </cell>
          <cell r="BY18">
            <v>68.900000000000006</v>
          </cell>
          <cell r="CA18">
            <v>70.8</v>
          </cell>
          <cell r="CC18">
            <v>66.8</v>
          </cell>
          <cell r="CE18" t="str">
            <v>DHS 2015-16</v>
          </cell>
          <cell r="CF18" t="str">
            <v>-</v>
          </cell>
          <cell r="CI18" t="str">
            <v>-</v>
          </cell>
        </row>
        <row r="19">
          <cell r="B19" t="str">
            <v>Australia</v>
          </cell>
          <cell r="C19" t="str">
            <v>-</v>
          </cell>
          <cell r="E19" t="str">
            <v>-</v>
          </cell>
          <cell r="G19" t="str">
            <v>-</v>
          </cell>
          <cell r="J19" t="str">
            <v>-</v>
          </cell>
          <cell r="L19" t="str">
            <v>-</v>
          </cell>
          <cell r="P19" t="str">
            <v>-</v>
          </cell>
          <cell r="T19">
            <v>100</v>
          </cell>
          <cell r="U19" t="str">
            <v>v</v>
          </cell>
          <cell r="V19">
            <v>100</v>
          </cell>
          <cell r="W19" t="str">
            <v>v</v>
          </cell>
          <cell r="X19">
            <v>100</v>
          </cell>
          <cell r="Y19" t="str">
            <v>v</v>
          </cell>
          <cell r="Z19" t="str">
            <v>UNSD Population and Vital Statistics Report, January 2021, latest update on 4 Jan 2022</v>
          </cell>
          <cell r="AA19" t="str">
            <v>-</v>
          </cell>
          <cell r="AC19" t="str">
            <v>-</v>
          </cell>
          <cell r="AE19" t="str">
            <v>-</v>
          </cell>
          <cell r="AG19" t="str">
            <v>-</v>
          </cell>
          <cell r="AI19" t="str">
            <v>-</v>
          </cell>
          <cell r="AK19" t="str">
            <v>-</v>
          </cell>
          <cell r="AM19" t="str">
            <v>-</v>
          </cell>
          <cell r="AO19" t="str">
            <v>-</v>
          </cell>
          <cell r="AS19" t="str">
            <v>-</v>
          </cell>
          <cell r="AU19" t="str">
            <v>-</v>
          </cell>
          <cell r="AW19" t="str">
            <v>-</v>
          </cell>
          <cell r="AY19" t="str">
            <v>-</v>
          </cell>
          <cell r="BA19" t="str">
            <v>-</v>
          </cell>
          <cell r="BC19" t="str">
            <v>-</v>
          </cell>
          <cell r="BE19" t="str">
            <v>-</v>
          </cell>
          <cell r="BG19" t="str">
            <v>-</v>
          </cell>
          <cell r="BK19" t="str">
            <v>-</v>
          </cell>
          <cell r="BO19" t="str">
            <v>-</v>
          </cell>
          <cell r="BS19" t="str">
            <v>-</v>
          </cell>
          <cell r="BV19" t="str">
            <v>-</v>
          </cell>
          <cell r="BY19" t="str">
            <v>-</v>
          </cell>
          <cell r="CA19" t="str">
            <v>-</v>
          </cell>
          <cell r="CC19" t="str">
            <v>-</v>
          </cell>
          <cell r="CF19" t="str">
            <v>-</v>
          </cell>
          <cell r="CI19" t="str">
            <v>-</v>
          </cell>
        </row>
        <row r="20">
          <cell r="B20" t="str">
            <v>Austria</v>
          </cell>
          <cell r="C20" t="str">
            <v>-</v>
          </cell>
          <cell r="E20" t="str">
            <v>-</v>
          </cell>
          <cell r="G20" t="str">
            <v>-</v>
          </cell>
          <cell r="J20" t="str">
            <v>-</v>
          </cell>
          <cell r="L20" t="str">
            <v>-</v>
          </cell>
          <cell r="P20" t="str">
            <v>-</v>
          </cell>
          <cell r="T20">
            <v>100</v>
          </cell>
          <cell r="U20" t="str">
            <v>v</v>
          </cell>
          <cell r="V20">
            <v>100</v>
          </cell>
          <cell r="W20" t="str">
            <v>v</v>
          </cell>
          <cell r="X20">
            <v>100</v>
          </cell>
          <cell r="Y20" t="str">
            <v>v</v>
          </cell>
          <cell r="Z20" t="str">
            <v>UNSD Population and Vital Statistics Report, January 2021, latest update on 4 Jan 2022</v>
          </cell>
          <cell r="AA20" t="str">
            <v>-</v>
          </cell>
          <cell r="AC20" t="str">
            <v>-</v>
          </cell>
          <cell r="AE20" t="str">
            <v>-</v>
          </cell>
          <cell r="AG20" t="str">
            <v>-</v>
          </cell>
          <cell r="AI20" t="str">
            <v>-</v>
          </cell>
          <cell r="AK20" t="str">
            <v>-</v>
          </cell>
          <cell r="AM20" t="str">
            <v>-</v>
          </cell>
          <cell r="AO20" t="str">
            <v>-</v>
          </cell>
          <cell r="AS20" t="str">
            <v>-</v>
          </cell>
          <cell r="AU20" t="str">
            <v>-</v>
          </cell>
          <cell r="AW20" t="str">
            <v>-</v>
          </cell>
          <cell r="AY20" t="str">
            <v>-</v>
          </cell>
          <cell r="BA20" t="str">
            <v>-</v>
          </cell>
          <cell r="BC20" t="str">
            <v>-</v>
          </cell>
          <cell r="BE20" t="str">
            <v>-</v>
          </cell>
          <cell r="BG20" t="str">
            <v>-</v>
          </cell>
          <cell r="BK20" t="str">
            <v>-</v>
          </cell>
          <cell r="BO20" t="str">
            <v>-</v>
          </cell>
          <cell r="BS20" t="str">
            <v>-</v>
          </cell>
          <cell r="BV20" t="str">
            <v>-</v>
          </cell>
          <cell r="BY20" t="str">
            <v>-</v>
          </cell>
          <cell r="CA20" t="str">
            <v>-</v>
          </cell>
          <cell r="CC20" t="str">
            <v>-</v>
          </cell>
          <cell r="CF20" t="str">
            <v>-</v>
          </cell>
          <cell r="CI20" t="str">
            <v>-</v>
          </cell>
        </row>
        <row r="21">
          <cell r="B21" t="str">
            <v>Azerbaijan</v>
          </cell>
          <cell r="C21" t="str">
            <v>-</v>
          </cell>
          <cell r="E21" t="str">
            <v>-</v>
          </cell>
          <cell r="G21" t="str">
            <v>-</v>
          </cell>
          <cell r="J21">
            <v>1.9</v>
          </cell>
          <cell r="K21" t="str">
            <v>x,y</v>
          </cell>
          <cell r="L21">
            <v>11</v>
          </cell>
          <cell r="M21" t="str">
            <v>x,y</v>
          </cell>
          <cell r="N21" t="str">
            <v>2011</v>
          </cell>
          <cell r="O21" t="str">
            <v>DHS 2011</v>
          </cell>
          <cell r="P21">
            <v>0.4</v>
          </cell>
          <cell r="Q21" t="str">
            <v>x</v>
          </cell>
          <cell r="R21" t="str">
            <v>2006</v>
          </cell>
          <cell r="S21" t="str">
            <v>DHS 2006</v>
          </cell>
          <cell r="T21">
            <v>93.6</v>
          </cell>
          <cell r="U21" t="str">
            <v>x</v>
          </cell>
          <cell r="V21">
            <v>93.4</v>
          </cell>
          <cell r="W21" t="str">
            <v>x</v>
          </cell>
          <cell r="X21">
            <v>93.9</v>
          </cell>
          <cell r="Y21" t="str">
            <v>x</v>
          </cell>
          <cell r="Z21" t="str">
            <v>DHS 2006</v>
          </cell>
          <cell r="AA21" t="str">
            <v>-</v>
          </cell>
          <cell r="AC21" t="str">
            <v>-</v>
          </cell>
          <cell r="AE21" t="str">
            <v>-</v>
          </cell>
          <cell r="AG21" t="str">
            <v>-</v>
          </cell>
          <cell r="AI21" t="str">
            <v>-</v>
          </cell>
          <cell r="AK21" t="str">
            <v>-</v>
          </cell>
          <cell r="AM21" t="str">
            <v>-</v>
          </cell>
          <cell r="AO21" t="str">
            <v>-</v>
          </cell>
          <cell r="AS21" t="str">
            <v>-</v>
          </cell>
          <cell r="AU21" t="str">
            <v>-</v>
          </cell>
          <cell r="AW21" t="str">
            <v>-</v>
          </cell>
          <cell r="AY21" t="str">
            <v>-</v>
          </cell>
          <cell r="BA21" t="str">
            <v>-</v>
          </cell>
          <cell r="BC21" t="str">
            <v>-</v>
          </cell>
          <cell r="BE21" t="str">
            <v>-</v>
          </cell>
          <cell r="BG21" t="str">
            <v>-</v>
          </cell>
          <cell r="BK21" t="str">
            <v>-</v>
          </cell>
          <cell r="BO21" t="str">
            <v>-</v>
          </cell>
          <cell r="BS21">
            <v>63.1</v>
          </cell>
          <cell r="BT21" t="str">
            <v>x</v>
          </cell>
          <cell r="BU21" t="str">
            <v>DHS 2006</v>
          </cell>
          <cell r="BV21">
            <v>23.8</v>
          </cell>
          <cell r="BW21" t="str">
            <v>x</v>
          </cell>
          <cell r="BX21" t="str">
            <v>DHS 2011</v>
          </cell>
          <cell r="BY21">
            <v>76.8</v>
          </cell>
          <cell r="BZ21" t="str">
            <v>x,y</v>
          </cell>
          <cell r="CA21">
            <v>80</v>
          </cell>
          <cell r="CB21" t="str">
            <v>x,y</v>
          </cell>
          <cell r="CC21">
            <v>73.8</v>
          </cell>
          <cell r="CD21" t="str">
            <v>x,y</v>
          </cell>
          <cell r="CE21" t="str">
            <v>DHS 2006</v>
          </cell>
          <cell r="CF21" t="str">
            <v>-</v>
          </cell>
          <cell r="CI21">
            <v>0.1</v>
          </cell>
          <cell r="CJ21" t="str">
            <v>x</v>
          </cell>
          <cell r="CK21" t="str">
            <v>DHS 2006</v>
          </cell>
        </row>
        <row r="22">
          <cell r="B22" t="str">
            <v>Bahamas</v>
          </cell>
          <cell r="C22" t="str">
            <v>-</v>
          </cell>
          <cell r="E22" t="str">
            <v>-</v>
          </cell>
          <cell r="G22" t="str">
            <v>-</v>
          </cell>
          <cell r="J22" t="str">
            <v>-</v>
          </cell>
          <cell r="L22" t="str">
            <v>-</v>
          </cell>
          <cell r="P22" t="str">
            <v>-</v>
          </cell>
          <cell r="T22" t="str">
            <v>-</v>
          </cell>
          <cell r="V22" t="str">
            <v>-</v>
          </cell>
          <cell r="X22" t="str">
            <v>-</v>
          </cell>
          <cell r="AA22" t="str">
            <v>-</v>
          </cell>
          <cell r="AC22" t="str">
            <v>-</v>
          </cell>
          <cell r="AE22" t="str">
            <v>-</v>
          </cell>
          <cell r="AG22" t="str">
            <v>-</v>
          </cell>
          <cell r="AI22" t="str">
            <v>-</v>
          </cell>
          <cell r="AK22" t="str">
            <v>-</v>
          </cell>
          <cell r="AM22" t="str">
            <v>-</v>
          </cell>
          <cell r="AO22" t="str">
            <v>-</v>
          </cell>
          <cell r="AS22" t="str">
            <v>-</v>
          </cell>
          <cell r="AU22" t="str">
            <v>-</v>
          </cell>
          <cell r="AW22" t="str">
            <v>-</v>
          </cell>
          <cell r="AY22" t="str">
            <v>-</v>
          </cell>
          <cell r="BA22" t="str">
            <v>-</v>
          </cell>
          <cell r="BC22" t="str">
            <v>-</v>
          </cell>
          <cell r="BE22" t="str">
            <v>-</v>
          </cell>
          <cell r="BG22" t="str">
            <v>-</v>
          </cell>
          <cell r="BK22" t="str">
            <v>-</v>
          </cell>
          <cell r="BO22" t="str">
            <v>-</v>
          </cell>
          <cell r="BS22" t="str">
            <v>-</v>
          </cell>
          <cell r="BV22" t="str">
            <v>-</v>
          </cell>
          <cell r="BY22" t="str">
            <v>-</v>
          </cell>
          <cell r="CA22" t="str">
            <v>-</v>
          </cell>
          <cell r="CC22" t="str">
            <v>-</v>
          </cell>
          <cell r="CF22" t="str">
            <v>-</v>
          </cell>
          <cell r="CI22" t="str">
            <v>-</v>
          </cell>
        </row>
        <row r="23">
          <cell r="B23" t="str">
            <v>Bahrain</v>
          </cell>
          <cell r="C23" t="str">
            <v>-</v>
          </cell>
          <cell r="E23" t="str">
            <v>-</v>
          </cell>
          <cell r="G23" t="str">
            <v>-</v>
          </cell>
          <cell r="J23" t="str">
            <v>-</v>
          </cell>
          <cell r="L23" t="str">
            <v>-</v>
          </cell>
          <cell r="P23" t="str">
            <v>-</v>
          </cell>
          <cell r="T23">
            <v>100</v>
          </cell>
          <cell r="V23">
            <v>100</v>
          </cell>
          <cell r="X23">
            <v>100</v>
          </cell>
          <cell r="Z23" t="str">
            <v>Information and e-Government Authority</v>
          </cell>
          <cell r="AA23" t="str">
            <v>-</v>
          </cell>
          <cell r="AC23" t="str">
            <v>-</v>
          </cell>
          <cell r="AE23" t="str">
            <v>-</v>
          </cell>
          <cell r="AG23" t="str">
            <v>-</v>
          </cell>
          <cell r="AI23" t="str">
            <v>-</v>
          </cell>
          <cell r="AK23" t="str">
            <v>-</v>
          </cell>
          <cell r="AM23" t="str">
            <v>-</v>
          </cell>
          <cell r="AO23" t="str">
            <v>-</v>
          </cell>
          <cell r="AS23" t="str">
            <v>-</v>
          </cell>
          <cell r="AU23" t="str">
            <v>-</v>
          </cell>
          <cell r="AW23" t="str">
            <v>-</v>
          </cell>
          <cell r="AY23" t="str">
            <v>-</v>
          </cell>
          <cell r="BA23" t="str">
            <v>-</v>
          </cell>
          <cell r="BC23" t="str">
            <v>-</v>
          </cell>
          <cell r="BE23" t="str">
            <v>-</v>
          </cell>
          <cell r="BG23" t="str">
            <v>-</v>
          </cell>
          <cell r="BK23" t="str">
            <v>-</v>
          </cell>
          <cell r="BO23" t="str">
            <v>-</v>
          </cell>
          <cell r="BS23" t="str">
            <v>-</v>
          </cell>
          <cell r="BV23" t="str">
            <v>-</v>
          </cell>
          <cell r="BY23" t="str">
            <v>-</v>
          </cell>
          <cell r="CA23" t="str">
            <v>-</v>
          </cell>
          <cell r="CC23" t="str">
            <v>-</v>
          </cell>
          <cell r="CF23" t="str">
            <v>-</v>
          </cell>
          <cell r="CI23" t="str">
            <v>-</v>
          </cell>
        </row>
        <row r="24">
          <cell r="B24" t="str">
            <v>Bangladesh</v>
          </cell>
          <cell r="C24">
            <v>6.8</v>
          </cell>
          <cell r="E24">
            <v>8.8000000000000007</v>
          </cell>
          <cell r="G24">
            <v>4.5999999999999996</v>
          </cell>
          <cell r="I24" t="str">
            <v>MICS 2019, UNICEF and ILO calculations</v>
          </cell>
          <cell r="J24">
            <v>15.5</v>
          </cell>
          <cell r="L24">
            <v>51.4</v>
          </cell>
          <cell r="N24" t="str">
            <v>2019</v>
          </cell>
          <cell r="O24" t="str">
            <v>MICS 2019</v>
          </cell>
          <cell r="P24">
            <v>4.4000000000000004</v>
          </cell>
          <cell r="Q24" t="str">
            <v>x</v>
          </cell>
          <cell r="R24" t="str">
            <v>2011</v>
          </cell>
          <cell r="S24" t="str">
            <v>DHS 2011</v>
          </cell>
          <cell r="T24">
            <v>56</v>
          </cell>
          <cell r="V24">
            <v>56</v>
          </cell>
          <cell r="X24">
            <v>56.1</v>
          </cell>
          <cell r="Z24" t="str">
            <v>MICS 2019</v>
          </cell>
          <cell r="AA24" t="str">
            <v>-</v>
          </cell>
          <cell r="AC24" t="str">
            <v>-</v>
          </cell>
          <cell r="AE24" t="str">
            <v>-</v>
          </cell>
          <cell r="AG24" t="str">
            <v>-</v>
          </cell>
          <cell r="AI24" t="str">
            <v>-</v>
          </cell>
          <cell r="AK24" t="str">
            <v>-</v>
          </cell>
          <cell r="AM24" t="str">
            <v>-</v>
          </cell>
          <cell r="AO24" t="str">
            <v>-</v>
          </cell>
          <cell r="AS24" t="str">
            <v>-</v>
          </cell>
          <cell r="AU24" t="str">
            <v>-</v>
          </cell>
          <cell r="AW24" t="str">
            <v>-</v>
          </cell>
          <cell r="AY24" t="str">
            <v>-</v>
          </cell>
          <cell r="BA24" t="str">
            <v>-</v>
          </cell>
          <cell r="BC24" t="str">
            <v>-</v>
          </cell>
          <cell r="BE24" t="str">
            <v>-</v>
          </cell>
          <cell r="BG24" t="str">
            <v>-</v>
          </cell>
          <cell r="BK24" t="str">
            <v>-</v>
          </cell>
          <cell r="BO24" t="str">
            <v>-</v>
          </cell>
          <cell r="BS24" t="str">
            <v>-</v>
          </cell>
          <cell r="BV24">
            <v>17.399999999999999</v>
          </cell>
          <cell r="BX24" t="str">
            <v>MICS 2019</v>
          </cell>
          <cell r="BY24">
            <v>88.8</v>
          </cell>
          <cell r="CA24">
            <v>89.2</v>
          </cell>
          <cell r="CC24">
            <v>88.5</v>
          </cell>
          <cell r="CE24" t="str">
            <v>MICS 2019</v>
          </cell>
          <cell r="CF24" t="str">
            <v>-</v>
          </cell>
          <cell r="CI24">
            <v>3.5</v>
          </cell>
          <cell r="CJ24" t="str">
            <v>y</v>
          </cell>
          <cell r="CK24" t="str">
            <v>Violence against Women Survey 2015</v>
          </cell>
        </row>
        <row r="25">
          <cell r="B25" t="str">
            <v>Barbados</v>
          </cell>
          <cell r="C25">
            <v>1.4</v>
          </cell>
          <cell r="D25" t="str">
            <v>x</v>
          </cell>
          <cell r="E25">
            <v>1.8</v>
          </cell>
          <cell r="F25" t="str">
            <v>x</v>
          </cell>
          <cell r="G25">
            <v>0.9</v>
          </cell>
          <cell r="H25" t="str">
            <v>x</v>
          </cell>
          <cell r="I25" t="str">
            <v>MICS 2012, UNICEF and ILO calculations</v>
          </cell>
          <cell r="J25">
            <v>7.7</v>
          </cell>
          <cell r="K25" t="str">
            <v>x</v>
          </cell>
          <cell r="L25">
            <v>29.2</v>
          </cell>
          <cell r="M25" t="str">
            <v>x</v>
          </cell>
          <cell r="N25" t="str">
            <v>2012</v>
          </cell>
          <cell r="O25" t="str">
            <v>MICS 2012</v>
          </cell>
          <cell r="P25" t="str">
            <v>-</v>
          </cell>
          <cell r="T25">
            <v>98.7</v>
          </cell>
          <cell r="V25">
            <v>98.8</v>
          </cell>
          <cell r="X25">
            <v>98.7</v>
          </cell>
          <cell r="Z25" t="str">
            <v>MICS 2012</v>
          </cell>
          <cell r="AA25" t="str">
            <v>-</v>
          </cell>
          <cell r="AC25" t="str">
            <v>-</v>
          </cell>
          <cell r="AE25" t="str">
            <v>-</v>
          </cell>
          <cell r="AG25" t="str">
            <v>-</v>
          </cell>
          <cell r="AI25" t="str">
            <v>-</v>
          </cell>
          <cell r="AK25" t="str">
            <v>-</v>
          </cell>
          <cell r="AM25" t="str">
            <v>-</v>
          </cell>
          <cell r="AO25" t="str">
            <v>-</v>
          </cell>
          <cell r="AS25" t="str">
            <v>-</v>
          </cell>
          <cell r="AU25" t="str">
            <v>-</v>
          </cell>
          <cell r="AW25" t="str">
            <v>-</v>
          </cell>
          <cell r="AY25" t="str">
            <v>-</v>
          </cell>
          <cell r="BA25" t="str">
            <v>-</v>
          </cell>
          <cell r="BC25" t="str">
            <v>-</v>
          </cell>
          <cell r="BE25" t="str">
            <v>-</v>
          </cell>
          <cell r="BG25" t="str">
            <v>-</v>
          </cell>
          <cell r="BK25" t="str">
            <v>-</v>
          </cell>
          <cell r="BO25" t="str">
            <v>-</v>
          </cell>
          <cell r="BS25" t="str">
            <v>-</v>
          </cell>
          <cell r="BV25">
            <v>4.9000000000000004</v>
          </cell>
          <cell r="BW25" t="str">
            <v>x</v>
          </cell>
          <cell r="BX25" t="str">
            <v>MICS 2012</v>
          </cell>
          <cell r="BY25">
            <v>75.099999999999994</v>
          </cell>
          <cell r="BZ25" t="str">
            <v>x,y</v>
          </cell>
          <cell r="CA25">
            <v>78.099999999999994</v>
          </cell>
          <cell r="CB25" t="str">
            <v>x,y</v>
          </cell>
          <cell r="CC25">
            <v>72.099999999999994</v>
          </cell>
          <cell r="CD25" t="str">
            <v>x,y</v>
          </cell>
          <cell r="CE25" t="str">
            <v>MICS 2012</v>
          </cell>
          <cell r="CF25" t="str">
            <v>-</v>
          </cell>
          <cell r="CI25" t="str">
            <v>-</v>
          </cell>
        </row>
        <row r="26">
          <cell r="B26" t="str">
            <v>Belarus</v>
          </cell>
          <cell r="C26">
            <v>4.0999999999999996</v>
          </cell>
          <cell r="E26">
            <v>4.7</v>
          </cell>
          <cell r="G26">
            <v>3.4</v>
          </cell>
          <cell r="I26" t="str">
            <v>MICS 2019</v>
          </cell>
          <cell r="J26">
            <v>0.1</v>
          </cell>
          <cell r="L26">
            <v>4.7</v>
          </cell>
          <cell r="N26" t="str">
            <v>2019</v>
          </cell>
          <cell r="O26" t="str">
            <v>MICS 2019</v>
          </cell>
          <cell r="P26">
            <v>1.6</v>
          </cell>
          <cell r="R26" t="str">
            <v>2019</v>
          </cell>
          <cell r="S26" t="str">
            <v>MICS 2019</v>
          </cell>
          <cell r="T26">
            <v>100</v>
          </cell>
          <cell r="U26" t="str">
            <v>y</v>
          </cell>
          <cell r="V26">
            <v>100</v>
          </cell>
          <cell r="W26" t="str">
            <v>y</v>
          </cell>
          <cell r="X26">
            <v>100</v>
          </cell>
          <cell r="Y26" t="str">
            <v>y</v>
          </cell>
          <cell r="Z26" t="str">
            <v>Vital registration data 2019</v>
          </cell>
          <cell r="AA26" t="str">
            <v>-</v>
          </cell>
          <cell r="AC26" t="str">
            <v>-</v>
          </cell>
          <cell r="AE26" t="str">
            <v>-</v>
          </cell>
          <cell r="AG26" t="str">
            <v>-</v>
          </cell>
          <cell r="AI26" t="str">
            <v>-</v>
          </cell>
          <cell r="AK26" t="str">
            <v>-</v>
          </cell>
          <cell r="AM26" t="str">
            <v>-</v>
          </cell>
          <cell r="AO26" t="str">
            <v>-</v>
          </cell>
          <cell r="AS26" t="str">
            <v>-</v>
          </cell>
          <cell r="AU26" t="str">
            <v>-</v>
          </cell>
          <cell r="AW26" t="str">
            <v>-</v>
          </cell>
          <cell r="AY26" t="str">
            <v>-</v>
          </cell>
          <cell r="BA26" t="str">
            <v>-</v>
          </cell>
          <cell r="BC26" t="str">
            <v>-</v>
          </cell>
          <cell r="BE26" t="str">
            <v>-</v>
          </cell>
          <cell r="BG26" t="str">
            <v>-</v>
          </cell>
          <cell r="BK26" t="str">
            <v>-</v>
          </cell>
          <cell r="BO26" t="str">
            <v>-</v>
          </cell>
          <cell r="BS26">
            <v>0.2</v>
          </cell>
          <cell r="BU26" t="str">
            <v>MICS 2019</v>
          </cell>
          <cell r="BV26">
            <v>1.2</v>
          </cell>
          <cell r="BX26" t="str">
            <v>MICS 2019</v>
          </cell>
          <cell r="BY26">
            <v>57</v>
          </cell>
          <cell r="CA26">
            <v>59.2</v>
          </cell>
          <cell r="CC26">
            <v>54.6</v>
          </cell>
          <cell r="CE26" t="str">
            <v>MICS 2019</v>
          </cell>
          <cell r="CF26" t="str">
            <v>-</v>
          </cell>
          <cell r="CI26" t="str">
            <v>-</v>
          </cell>
        </row>
        <row r="27">
          <cell r="B27" t="str">
            <v>Belgium</v>
          </cell>
          <cell r="C27" t="str">
            <v>-</v>
          </cell>
          <cell r="E27" t="str">
            <v>-</v>
          </cell>
          <cell r="G27" t="str">
            <v>-</v>
          </cell>
          <cell r="J27">
            <v>0</v>
          </cell>
          <cell r="K27" t="str">
            <v>y</v>
          </cell>
          <cell r="L27">
            <v>0</v>
          </cell>
          <cell r="M27" t="str">
            <v>y</v>
          </cell>
          <cell r="N27" t="str">
            <v>2019</v>
          </cell>
          <cell r="O27" t="str">
            <v>Statistics Belgium derived from the Population register, 2020</v>
          </cell>
          <cell r="P27" t="str">
            <v>-</v>
          </cell>
          <cell r="T27">
            <v>100</v>
          </cell>
          <cell r="U27" t="str">
            <v>v</v>
          </cell>
          <cell r="V27">
            <v>100</v>
          </cell>
          <cell r="W27" t="str">
            <v>v</v>
          </cell>
          <cell r="X27">
            <v>100</v>
          </cell>
          <cell r="Y27" t="str">
            <v>v</v>
          </cell>
          <cell r="Z27" t="str">
            <v>UNSD Population and Vital Statistics Report, January 2021, latest update on 4 Jan 2022</v>
          </cell>
          <cell r="AA27" t="str">
            <v>-</v>
          </cell>
          <cell r="AC27" t="str">
            <v>-</v>
          </cell>
          <cell r="AE27" t="str">
            <v>-</v>
          </cell>
          <cell r="AG27" t="str">
            <v>-</v>
          </cell>
          <cell r="AI27" t="str">
            <v>-</v>
          </cell>
          <cell r="AK27" t="str">
            <v>-</v>
          </cell>
          <cell r="AM27" t="str">
            <v>-</v>
          </cell>
          <cell r="AO27" t="str">
            <v>-</v>
          </cell>
          <cell r="AS27" t="str">
            <v>-</v>
          </cell>
          <cell r="AU27" t="str">
            <v>-</v>
          </cell>
          <cell r="AW27" t="str">
            <v>-</v>
          </cell>
          <cell r="AY27" t="str">
            <v>-</v>
          </cell>
          <cell r="BA27" t="str">
            <v>-</v>
          </cell>
          <cell r="BC27" t="str">
            <v>-</v>
          </cell>
          <cell r="BE27" t="str">
            <v>-</v>
          </cell>
          <cell r="BG27" t="str">
            <v>-</v>
          </cell>
          <cell r="BK27" t="str">
            <v>-</v>
          </cell>
          <cell r="BO27" t="str">
            <v>-</v>
          </cell>
          <cell r="BS27" t="str">
            <v>-</v>
          </cell>
          <cell r="BV27" t="str">
            <v>-</v>
          </cell>
          <cell r="BY27" t="str">
            <v>-</v>
          </cell>
          <cell r="CA27" t="str">
            <v>-</v>
          </cell>
          <cell r="CC27" t="str">
            <v>-</v>
          </cell>
          <cell r="CF27" t="str">
            <v>-</v>
          </cell>
          <cell r="CI27" t="str">
            <v>-</v>
          </cell>
        </row>
        <row r="28">
          <cell r="B28" t="str">
            <v>Belize</v>
          </cell>
          <cell r="C28">
            <v>3.3</v>
          </cell>
          <cell r="E28">
            <v>3.9</v>
          </cell>
          <cell r="G28">
            <v>2.6</v>
          </cell>
          <cell r="I28" t="str">
            <v>CAS 2013, UNICEF and ILO calculations</v>
          </cell>
          <cell r="J28">
            <v>6.3</v>
          </cell>
          <cell r="L28">
            <v>33.5</v>
          </cell>
          <cell r="N28" t="str">
            <v>2015-16</v>
          </cell>
          <cell r="O28" t="str">
            <v>MICS 2015-16</v>
          </cell>
          <cell r="P28">
            <v>22.2</v>
          </cell>
          <cell r="R28" t="str">
            <v>2015-16</v>
          </cell>
          <cell r="S28" t="str">
            <v>MICS 2015-16</v>
          </cell>
          <cell r="T28">
            <v>95.7</v>
          </cell>
          <cell r="V28">
            <v>95.3</v>
          </cell>
          <cell r="X28">
            <v>96.1</v>
          </cell>
          <cell r="Z28" t="str">
            <v>MICS 2015</v>
          </cell>
          <cell r="AA28" t="str">
            <v>-</v>
          </cell>
          <cell r="AC28" t="str">
            <v>-</v>
          </cell>
          <cell r="AE28" t="str">
            <v>-</v>
          </cell>
          <cell r="AG28" t="str">
            <v>-</v>
          </cell>
          <cell r="AI28" t="str">
            <v>-</v>
          </cell>
          <cell r="AK28" t="str">
            <v>-</v>
          </cell>
          <cell r="AM28" t="str">
            <v>-</v>
          </cell>
          <cell r="AO28" t="str">
            <v>-</v>
          </cell>
          <cell r="AS28" t="str">
            <v>-</v>
          </cell>
          <cell r="AU28" t="str">
            <v>-</v>
          </cell>
          <cell r="AW28" t="str">
            <v>-</v>
          </cell>
          <cell r="AY28" t="str">
            <v>-</v>
          </cell>
          <cell r="BA28" t="str">
            <v>-</v>
          </cell>
          <cell r="BC28" t="str">
            <v>-</v>
          </cell>
          <cell r="BE28" t="str">
            <v>-</v>
          </cell>
          <cell r="BG28" t="str">
            <v>-</v>
          </cell>
          <cell r="BK28" t="str">
            <v>-</v>
          </cell>
          <cell r="BO28" t="str">
            <v>-</v>
          </cell>
          <cell r="BS28">
            <v>7.8</v>
          </cell>
          <cell r="BU28" t="str">
            <v>MICS 2015</v>
          </cell>
          <cell r="BV28">
            <v>6.3</v>
          </cell>
          <cell r="BX28" t="str">
            <v>MICS 2015</v>
          </cell>
          <cell r="BY28">
            <v>65.099999999999994</v>
          </cell>
          <cell r="CA28">
            <v>66.900000000000006</v>
          </cell>
          <cell r="CC28">
            <v>63.2</v>
          </cell>
          <cell r="CE28" t="str">
            <v>MICS 2015</v>
          </cell>
          <cell r="CF28" t="str">
            <v>-</v>
          </cell>
          <cell r="CI28" t="str">
            <v>-</v>
          </cell>
        </row>
        <row r="29">
          <cell r="B29" t="str">
            <v>Benin</v>
          </cell>
          <cell r="C29">
            <v>24.8</v>
          </cell>
          <cell r="E29">
            <v>23.6</v>
          </cell>
          <cell r="G29">
            <v>26</v>
          </cell>
          <cell r="I29" t="str">
            <v>DHS 2017-18, UNICEF and ILO calculations</v>
          </cell>
          <cell r="J29">
            <v>9.4</v>
          </cell>
          <cell r="L29">
            <v>30.6</v>
          </cell>
          <cell r="N29" t="str">
            <v>2017-18</v>
          </cell>
          <cell r="O29" t="str">
            <v>DHS 2017-18</v>
          </cell>
          <cell r="P29">
            <v>4.8</v>
          </cell>
          <cell r="R29" t="str">
            <v>2017-18</v>
          </cell>
          <cell r="S29" t="str">
            <v>DHS 2017-18</v>
          </cell>
          <cell r="T29">
            <v>85.6</v>
          </cell>
          <cell r="V29">
            <v>85.4</v>
          </cell>
          <cell r="X29">
            <v>85.9</v>
          </cell>
          <cell r="Z29" t="str">
            <v>DHS 2017-18</v>
          </cell>
          <cell r="AA29">
            <v>9.1999999999999993</v>
          </cell>
          <cell r="AC29">
            <v>5.2</v>
          </cell>
          <cell r="AE29">
            <v>13.1</v>
          </cell>
          <cell r="AG29">
            <v>16.2</v>
          </cell>
          <cell r="AI29">
            <v>13.5</v>
          </cell>
          <cell r="AK29">
            <v>10.3</v>
          </cell>
          <cell r="AM29">
            <v>6.6</v>
          </cell>
          <cell r="AO29">
            <v>2.2999999999999998</v>
          </cell>
          <cell r="AQ29" t="str">
            <v>2014</v>
          </cell>
          <cell r="AR29" t="str">
            <v>MICS 2014</v>
          </cell>
          <cell r="AS29">
            <v>0.2</v>
          </cell>
          <cell r="AU29">
            <v>0.1</v>
          </cell>
          <cell r="AW29">
            <v>0.2</v>
          </cell>
          <cell r="AY29">
            <v>0.5</v>
          </cell>
          <cell r="BA29">
            <v>0.1</v>
          </cell>
          <cell r="BC29">
            <v>0.1</v>
          </cell>
          <cell r="BE29">
            <v>0.1</v>
          </cell>
          <cell r="BG29">
            <v>0.2</v>
          </cell>
          <cell r="BI29" t="str">
            <v>2014</v>
          </cell>
          <cell r="BJ29" t="str">
            <v>MICS 2014</v>
          </cell>
          <cell r="BK29">
            <v>88.8</v>
          </cell>
          <cell r="BL29" t="str">
            <v>x</v>
          </cell>
          <cell r="BM29" t="str">
            <v>2011-12</v>
          </cell>
          <cell r="BN29" t="str">
            <v>DHS 2011-12</v>
          </cell>
          <cell r="BO29">
            <v>86.3</v>
          </cell>
          <cell r="BQ29" t="str">
            <v>2014</v>
          </cell>
          <cell r="BR29" t="str">
            <v>MICS 2014</v>
          </cell>
          <cell r="BS29">
            <v>17.399999999999999</v>
          </cell>
          <cell r="BU29" t="str">
            <v>DHS 2017-18</v>
          </cell>
          <cell r="BV29">
            <v>28.8</v>
          </cell>
          <cell r="BX29" t="str">
            <v>DHS 2017-18</v>
          </cell>
          <cell r="BY29">
            <v>91.2</v>
          </cell>
          <cell r="CA29">
            <v>91.1</v>
          </cell>
          <cell r="CC29">
            <v>91.2</v>
          </cell>
          <cell r="CE29" t="str">
            <v>DHS 2017-18</v>
          </cell>
          <cell r="CF29" t="str">
            <v>-</v>
          </cell>
          <cell r="CI29">
            <v>4.5</v>
          </cell>
          <cell r="CK29" t="str">
            <v>DHS 2017-18</v>
          </cell>
        </row>
        <row r="30">
          <cell r="B30" t="str">
            <v>Bhutan</v>
          </cell>
          <cell r="C30">
            <v>3.5</v>
          </cell>
          <cell r="D30" t="str">
            <v>x</v>
          </cell>
          <cell r="E30">
            <v>2.8</v>
          </cell>
          <cell r="F30" t="str">
            <v>x</v>
          </cell>
          <cell r="G30">
            <v>4.2</v>
          </cell>
          <cell r="H30" t="str">
            <v>x</v>
          </cell>
          <cell r="I30" t="str">
            <v>MICS 2010, UNICEF and ILO calculations</v>
          </cell>
          <cell r="J30">
            <v>6.2</v>
          </cell>
          <cell r="K30" t="str">
            <v>x</v>
          </cell>
          <cell r="L30">
            <v>25.8</v>
          </cell>
          <cell r="M30" t="str">
            <v>x</v>
          </cell>
          <cell r="N30" t="str">
            <v>2010</v>
          </cell>
          <cell r="O30" t="str">
            <v>MICS 2010</v>
          </cell>
          <cell r="P30" t="str">
            <v>-</v>
          </cell>
          <cell r="T30">
            <v>99.9</v>
          </cell>
          <cell r="U30" t="str">
            <v>x</v>
          </cell>
          <cell r="V30">
            <v>100</v>
          </cell>
          <cell r="W30" t="str">
            <v>x</v>
          </cell>
          <cell r="X30">
            <v>99.8</v>
          </cell>
          <cell r="Y30" t="str">
            <v>x</v>
          </cell>
          <cell r="Z30" t="str">
            <v>MICS 2010</v>
          </cell>
          <cell r="AA30" t="str">
            <v>-</v>
          </cell>
          <cell r="AC30" t="str">
            <v>-</v>
          </cell>
          <cell r="AE30" t="str">
            <v>-</v>
          </cell>
          <cell r="AG30" t="str">
            <v>-</v>
          </cell>
          <cell r="AI30" t="str">
            <v>-</v>
          </cell>
          <cell r="AK30" t="str">
            <v>-</v>
          </cell>
          <cell r="AM30" t="str">
            <v>-</v>
          </cell>
          <cell r="AO30" t="str">
            <v>-</v>
          </cell>
          <cell r="AS30" t="str">
            <v>-</v>
          </cell>
          <cell r="AU30" t="str">
            <v>-</v>
          </cell>
          <cell r="AW30" t="str">
            <v>-</v>
          </cell>
          <cell r="AY30" t="str">
            <v>-</v>
          </cell>
          <cell r="BA30" t="str">
            <v>-</v>
          </cell>
          <cell r="BC30" t="str">
            <v>-</v>
          </cell>
          <cell r="BE30" t="str">
            <v>-</v>
          </cell>
          <cell r="BG30" t="str">
            <v>-</v>
          </cell>
          <cell r="BK30" t="str">
            <v>-</v>
          </cell>
          <cell r="BO30" t="str">
            <v>-</v>
          </cell>
          <cell r="BS30" t="str">
            <v>-</v>
          </cell>
          <cell r="BV30">
            <v>70.099999999999994</v>
          </cell>
          <cell r="BW30" t="str">
            <v>x</v>
          </cell>
          <cell r="BX30" t="str">
            <v>MICS 2010</v>
          </cell>
          <cell r="BY30" t="str">
            <v>-</v>
          </cell>
          <cell r="CA30" t="str">
            <v>-</v>
          </cell>
          <cell r="CC30" t="str">
            <v>-</v>
          </cell>
          <cell r="CF30" t="str">
            <v>-</v>
          </cell>
          <cell r="CI30" t="str">
            <v>-</v>
          </cell>
        </row>
        <row r="31">
          <cell r="B31" t="str">
            <v>Bolivia (Plurinational State of)</v>
          </cell>
          <cell r="C31">
            <v>13.6</v>
          </cell>
          <cell r="D31" t="str">
            <v>y</v>
          </cell>
          <cell r="E31">
            <v>14</v>
          </cell>
          <cell r="F31" t="str">
            <v>y</v>
          </cell>
          <cell r="G31">
            <v>13.2</v>
          </cell>
          <cell r="H31" t="str">
            <v>y</v>
          </cell>
          <cell r="I31" t="str">
            <v>ENNA 2019, UNICEF and ILO calculations</v>
          </cell>
          <cell r="J31">
            <v>3.4</v>
          </cell>
          <cell r="L31">
            <v>19.7</v>
          </cell>
          <cell r="N31" t="str">
            <v>2016</v>
          </cell>
          <cell r="O31" t="str">
            <v>DHS (ENDESA) 2016</v>
          </cell>
          <cell r="P31">
            <v>5.2</v>
          </cell>
          <cell r="R31" t="str">
            <v>2016</v>
          </cell>
          <cell r="S31" t="str">
            <v>DHS (ENDESA) 2016</v>
          </cell>
          <cell r="T31">
            <v>91.9</v>
          </cell>
          <cell r="U31" t="str">
            <v>y</v>
          </cell>
          <cell r="V31" t="str">
            <v>-</v>
          </cell>
          <cell r="X31" t="str">
            <v>-</v>
          </cell>
          <cell r="Z31" t="str">
            <v>EDSA 2016</v>
          </cell>
          <cell r="AA31" t="str">
            <v>-</v>
          </cell>
          <cell r="AC31" t="str">
            <v>-</v>
          </cell>
          <cell r="AE31" t="str">
            <v>-</v>
          </cell>
          <cell r="AG31" t="str">
            <v>-</v>
          </cell>
          <cell r="AI31" t="str">
            <v>-</v>
          </cell>
          <cell r="AK31" t="str">
            <v>-</v>
          </cell>
          <cell r="AM31" t="str">
            <v>-</v>
          </cell>
          <cell r="AO31" t="str">
            <v>-</v>
          </cell>
          <cell r="AS31" t="str">
            <v>-</v>
          </cell>
          <cell r="AU31" t="str">
            <v>-</v>
          </cell>
          <cell r="AW31" t="str">
            <v>-</v>
          </cell>
          <cell r="AY31" t="str">
            <v>-</v>
          </cell>
          <cell r="BA31" t="str">
            <v>-</v>
          </cell>
          <cell r="BC31" t="str">
            <v>-</v>
          </cell>
          <cell r="BE31" t="str">
            <v>-</v>
          </cell>
          <cell r="BG31" t="str">
            <v>-</v>
          </cell>
          <cell r="BK31" t="str">
            <v>-</v>
          </cell>
          <cell r="BO31" t="str">
            <v>-</v>
          </cell>
          <cell r="BS31" t="str">
            <v>-</v>
          </cell>
          <cell r="BV31">
            <v>33.799999999999997</v>
          </cell>
          <cell r="BW31" t="str">
            <v>y</v>
          </cell>
          <cell r="BX31" t="str">
            <v>EPCVcM 2016</v>
          </cell>
          <cell r="BY31" t="str">
            <v>-</v>
          </cell>
          <cell r="CA31" t="str">
            <v>-</v>
          </cell>
          <cell r="CC31" t="str">
            <v>-</v>
          </cell>
          <cell r="CF31" t="str">
            <v>-</v>
          </cell>
          <cell r="CI31" t="str">
            <v>-</v>
          </cell>
        </row>
        <row r="32">
          <cell r="B32" t="str">
            <v>Bosnia and Herzegovina</v>
          </cell>
          <cell r="C32" t="str">
            <v>-</v>
          </cell>
          <cell r="E32" t="str">
            <v>-</v>
          </cell>
          <cell r="G32" t="str">
            <v>-</v>
          </cell>
          <cell r="J32">
            <v>0.2</v>
          </cell>
          <cell r="K32" t="str">
            <v>x</v>
          </cell>
          <cell r="L32">
            <v>3.5</v>
          </cell>
          <cell r="M32" t="str">
            <v>x</v>
          </cell>
          <cell r="N32" t="str">
            <v>2011-12</v>
          </cell>
          <cell r="O32" t="str">
            <v>MICS 2011-12</v>
          </cell>
          <cell r="P32">
            <v>0.1</v>
          </cell>
          <cell r="Q32" t="str">
            <v>x</v>
          </cell>
          <cell r="R32" t="str">
            <v>2011-12</v>
          </cell>
          <cell r="S32" t="str">
            <v>MICS 2011-12</v>
          </cell>
          <cell r="T32">
            <v>99.5</v>
          </cell>
          <cell r="U32" t="str">
            <v>x</v>
          </cell>
          <cell r="V32">
            <v>99.7</v>
          </cell>
          <cell r="W32" t="str">
            <v>x</v>
          </cell>
          <cell r="X32">
            <v>99.4</v>
          </cell>
          <cell r="Y32" t="str">
            <v>x</v>
          </cell>
          <cell r="Z32" t="str">
            <v>MICS 2006</v>
          </cell>
          <cell r="AA32" t="str">
            <v>-</v>
          </cell>
          <cell r="AC32" t="str">
            <v>-</v>
          </cell>
          <cell r="AE32" t="str">
            <v>-</v>
          </cell>
          <cell r="AG32" t="str">
            <v>-</v>
          </cell>
          <cell r="AI32" t="str">
            <v>-</v>
          </cell>
          <cell r="AK32" t="str">
            <v>-</v>
          </cell>
          <cell r="AM32" t="str">
            <v>-</v>
          </cell>
          <cell r="AO32" t="str">
            <v>-</v>
          </cell>
          <cell r="AS32" t="str">
            <v>-</v>
          </cell>
          <cell r="AU32" t="str">
            <v>-</v>
          </cell>
          <cell r="AW32" t="str">
            <v>-</v>
          </cell>
          <cell r="AY32" t="str">
            <v>-</v>
          </cell>
          <cell r="BA32" t="str">
            <v>-</v>
          </cell>
          <cell r="BC32" t="str">
            <v>-</v>
          </cell>
          <cell r="BE32" t="str">
            <v>-</v>
          </cell>
          <cell r="BG32" t="str">
            <v>-</v>
          </cell>
          <cell r="BK32" t="str">
            <v>-</v>
          </cell>
          <cell r="BO32" t="str">
            <v>-</v>
          </cell>
          <cell r="BS32">
            <v>5</v>
          </cell>
          <cell r="BT32" t="str">
            <v>x</v>
          </cell>
          <cell r="BU32" t="str">
            <v>MICS 2011-12</v>
          </cell>
          <cell r="BV32">
            <v>1.3</v>
          </cell>
          <cell r="BW32" t="str">
            <v>x</v>
          </cell>
          <cell r="BX32" t="str">
            <v>MICS 2011-12</v>
          </cell>
          <cell r="BY32">
            <v>55.2</v>
          </cell>
          <cell r="BZ32" t="str">
            <v>x,y</v>
          </cell>
          <cell r="CA32">
            <v>60.4</v>
          </cell>
          <cell r="CB32" t="str">
            <v>x,y</v>
          </cell>
          <cell r="CC32">
            <v>49.5</v>
          </cell>
          <cell r="CD32" t="str">
            <v>x,y</v>
          </cell>
          <cell r="CE32" t="str">
            <v>MICS 2011-12</v>
          </cell>
          <cell r="CF32" t="str">
            <v>-</v>
          </cell>
          <cell r="CI32" t="str">
            <v>-</v>
          </cell>
        </row>
        <row r="33">
          <cell r="B33" t="str">
            <v>Botswana</v>
          </cell>
          <cell r="C33" t="str">
            <v>-</v>
          </cell>
          <cell r="E33" t="str">
            <v>-</v>
          </cell>
          <cell r="G33" t="str">
            <v>-</v>
          </cell>
          <cell r="J33" t="str">
            <v>-</v>
          </cell>
          <cell r="L33" t="str">
            <v>-</v>
          </cell>
          <cell r="P33" t="str">
            <v>-</v>
          </cell>
          <cell r="T33">
            <v>87.5</v>
          </cell>
          <cell r="U33" t="str">
            <v>y</v>
          </cell>
          <cell r="V33">
            <v>86.7</v>
          </cell>
          <cell r="W33" t="str">
            <v>y</v>
          </cell>
          <cell r="X33">
            <v>88.4</v>
          </cell>
          <cell r="Y33" t="str">
            <v>y</v>
          </cell>
          <cell r="Z33" t="str">
            <v>Demographic Survey 2017</v>
          </cell>
          <cell r="AA33" t="str">
            <v>-</v>
          </cell>
          <cell r="AC33" t="str">
            <v>-</v>
          </cell>
          <cell r="AE33" t="str">
            <v>-</v>
          </cell>
          <cell r="AG33" t="str">
            <v>-</v>
          </cell>
          <cell r="AI33" t="str">
            <v>-</v>
          </cell>
          <cell r="AK33" t="str">
            <v>-</v>
          </cell>
          <cell r="AM33" t="str">
            <v>-</v>
          </cell>
          <cell r="AO33" t="str">
            <v>-</v>
          </cell>
          <cell r="AS33" t="str">
            <v>-</v>
          </cell>
          <cell r="AU33" t="str">
            <v>-</v>
          </cell>
          <cell r="AW33" t="str">
            <v>-</v>
          </cell>
          <cell r="AY33" t="str">
            <v>-</v>
          </cell>
          <cell r="BA33" t="str">
            <v>-</v>
          </cell>
          <cell r="BC33" t="str">
            <v>-</v>
          </cell>
          <cell r="BE33" t="str">
            <v>-</v>
          </cell>
          <cell r="BG33" t="str">
            <v>-</v>
          </cell>
          <cell r="BK33" t="str">
            <v>-</v>
          </cell>
          <cell r="BO33" t="str">
            <v>-</v>
          </cell>
          <cell r="BS33" t="str">
            <v>-</v>
          </cell>
          <cell r="BV33" t="str">
            <v>-</v>
          </cell>
          <cell r="BY33" t="str">
            <v>-</v>
          </cell>
          <cell r="CA33" t="str">
            <v>-</v>
          </cell>
          <cell r="CC33" t="str">
            <v>-</v>
          </cell>
          <cell r="CF33" t="str">
            <v>-</v>
          </cell>
          <cell r="CI33" t="str">
            <v>-</v>
          </cell>
        </row>
        <row r="34">
          <cell r="B34" t="str">
            <v>Brazil</v>
          </cell>
          <cell r="C34">
            <v>5.4</v>
          </cell>
          <cell r="E34">
            <v>5.4</v>
          </cell>
          <cell r="G34">
            <v>5.3</v>
          </cell>
          <cell r="I34" t="str">
            <v>National Household Sample Survey (Pesquisa Nacional por Amostra de Domicilios) 2015, UNICEF and ILO</v>
          </cell>
          <cell r="J34">
            <v>5.9</v>
          </cell>
          <cell r="K34" t="str">
            <v>x</v>
          </cell>
          <cell r="L34">
            <v>26.2</v>
          </cell>
          <cell r="M34" t="str">
            <v>x</v>
          </cell>
          <cell r="N34" t="str">
            <v>2006</v>
          </cell>
          <cell r="O34" t="str">
            <v>PNDS 2006</v>
          </cell>
          <cell r="P34" t="str">
            <v>-</v>
          </cell>
          <cell r="T34">
            <v>96.4</v>
          </cell>
          <cell r="V34" t="str">
            <v>-</v>
          </cell>
          <cell r="X34" t="str">
            <v>-</v>
          </cell>
          <cell r="Z34" t="str">
            <v>Estatísticas do Registro Civil</v>
          </cell>
          <cell r="AA34" t="str">
            <v>-</v>
          </cell>
          <cell r="AC34" t="str">
            <v>-</v>
          </cell>
          <cell r="AE34" t="str">
            <v>-</v>
          </cell>
          <cell r="AG34" t="str">
            <v>-</v>
          </cell>
          <cell r="AI34" t="str">
            <v>-</v>
          </cell>
          <cell r="AK34" t="str">
            <v>-</v>
          </cell>
          <cell r="AM34" t="str">
            <v>-</v>
          </cell>
          <cell r="AO34" t="str">
            <v>-</v>
          </cell>
          <cell r="AS34" t="str">
            <v>-</v>
          </cell>
          <cell r="AU34" t="str">
            <v>-</v>
          </cell>
          <cell r="AW34" t="str">
            <v>-</v>
          </cell>
          <cell r="AY34" t="str">
            <v>-</v>
          </cell>
          <cell r="BA34" t="str">
            <v>-</v>
          </cell>
          <cell r="BC34" t="str">
            <v>-</v>
          </cell>
          <cell r="BE34" t="str">
            <v>-</v>
          </cell>
          <cell r="BG34" t="str">
            <v>-</v>
          </cell>
          <cell r="BK34" t="str">
            <v>-</v>
          </cell>
          <cell r="BO34" t="str">
            <v>-</v>
          </cell>
          <cell r="BS34" t="str">
            <v>-</v>
          </cell>
          <cell r="BV34" t="str">
            <v>-</v>
          </cell>
          <cell r="BY34" t="str">
            <v>-</v>
          </cell>
          <cell r="CA34" t="str">
            <v>-</v>
          </cell>
          <cell r="CC34" t="str">
            <v>-</v>
          </cell>
          <cell r="CF34" t="str">
            <v>-</v>
          </cell>
          <cell r="CI34" t="str">
            <v>-</v>
          </cell>
        </row>
        <row r="35">
          <cell r="B35" t="str">
            <v>British Virgin Islands</v>
          </cell>
          <cell r="C35" t="str">
            <v>-</v>
          </cell>
          <cell r="E35" t="str">
            <v>-</v>
          </cell>
          <cell r="G35" t="str">
            <v>-</v>
          </cell>
          <cell r="J35" t="str">
            <v>-</v>
          </cell>
          <cell r="L35" t="str">
            <v>-</v>
          </cell>
          <cell r="P35" t="str">
            <v>-</v>
          </cell>
          <cell r="T35" t="str">
            <v>-</v>
          </cell>
          <cell r="V35" t="str">
            <v>-</v>
          </cell>
          <cell r="X35" t="str">
            <v>-</v>
          </cell>
          <cell r="AA35" t="str">
            <v>-</v>
          </cell>
          <cell r="AC35" t="str">
            <v>-</v>
          </cell>
          <cell r="AE35" t="str">
            <v>-</v>
          </cell>
          <cell r="AG35" t="str">
            <v>-</v>
          </cell>
          <cell r="AI35" t="str">
            <v>-</v>
          </cell>
          <cell r="AK35" t="str">
            <v>-</v>
          </cell>
          <cell r="AM35" t="str">
            <v>-</v>
          </cell>
          <cell r="AO35" t="str">
            <v>-</v>
          </cell>
          <cell r="AS35" t="str">
            <v>-</v>
          </cell>
          <cell r="AU35" t="str">
            <v>-</v>
          </cell>
          <cell r="AW35" t="str">
            <v>-</v>
          </cell>
          <cell r="AY35" t="str">
            <v>-</v>
          </cell>
          <cell r="BA35" t="str">
            <v>-</v>
          </cell>
          <cell r="BC35" t="str">
            <v>-</v>
          </cell>
          <cell r="BE35" t="str">
            <v>-</v>
          </cell>
          <cell r="BG35" t="str">
            <v>-</v>
          </cell>
          <cell r="BK35" t="str">
            <v>-</v>
          </cell>
          <cell r="BO35" t="str">
            <v>-</v>
          </cell>
          <cell r="BS35" t="str">
            <v>-</v>
          </cell>
          <cell r="BV35" t="str">
            <v>-</v>
          </cell>
          <cell r="BY35" t="str">
            <v>-</v>
          </cell>
          <cell r="CA35" t="str">
            <v>-</v>
          </cell>
          <cell r="CC35" t="str">
            <v>-</v>
          </cell>
          <cell r="CF35" t="str">
            <v>-</v>
          </cell>
          <cell r="CI35" t="str">
            <v>-</v>
          </cell>
        </row>
        <row r="36">
          <cell r="B36" t="str">
            <v>Brunei Darussalam</v>
          </cell>
          <cell r="C36" t="str">
            <v>-</v>
          </cell>
          <cell r="E36" t="str">
            <v>-</v>
          </cell>
          <cell r="G36" t="str">
            <v>-</v>
          </cell>
          <cell r="J36" t="str">
            <v>-</v>
          </cell>
          <cell r="L36" t="str">
            <v>-</v>
          </cell>
          <cell r="P36" t="str">
            <v>-</v>
          </cell>
          <cell r="T36">
            <v>99.9</v>
          </cell>
          <cell r="U36" t="str">
            <v>y</v>
          </cell>
          <cell r="V36" t="str">
            <v>-</v>
          </cell>
          <cell r="X36" t="str">
            <v>-</v>
          </cell>
          <cell r="Z36" t="str">
            <v>Vital registration, Immigration and National Registration Department 2020</v>
          </cell>
          <cell r="AA36" t="str">
            <v>-</v>
          </cell>
          <cell r="AC36" t="str">
            <v>-</v>
          </cell>
          <cell r="AE36" t="str">
            <v>-</v>
          </cell>
          <cell r="AG36" t="str">
            <v>-</v>
          </cell>
          <cell r="AI36" t="str">
            <v>-</v>
          </cell>
          <cell r="AK36" t="str">
            <v>-</v>
          </cell>
          <cell r="AM36" t="str">
            <v>-</v>
          </cell>
          <cell r="AO36" t="str">
            <v>-</v>
          </cell>
          <cell r="AS36" t="str">
            <v>-</v>
          </cell>
          <cell r="AU36" t="str">
            <v>-</v>
          </cell>
          <cell r="AW36" t="str">
            <v>-</v>
          </cell>
          <cell r="AY36" t="str">
            <v>-</v>
          </cell>
          <cell r="BA36" t="str">
            <v>-</v>
          </cell>
          <cell r="BC36" t="str">
            <v>-</v>
          </cell>
          <cell r="BE36" t="str">
            <v>-</v>
          </cell>
          <cell r="BG36" t="str">
            <v>-</v>
          </cell>
          <cell r="BK36" t="str">
            <v>-</v>
          </cell>
          <cell r="BO36" t="str">
            <v>-</v>
          </cell>
          <cell r="BS36" t="str">
            <v>-</v>
          </cell>
          <cell r="BV36" t="str">
            <v>-</v>
          </cell>
          <cell r="BY36" t="str">
            <v>-</v>
          </cell>
          <cell r="CA36" t="str">
            <v>-</v>
          </cell>
          <cell r="CC36" t="str">
            <v>-</v>
          </cell>
          <cell r="CF36" t="str">
            <v>-</v>
          </cell>
          <cell r="CI36" t="str">
            <v>-</v>
          </cell>
        </row>
        <row r="37">
          <cell r="B37" t="str">
            <v>Bulgaria</v>
          </cell>
          <cell r="C37" t="str">
            <v>-</v>
          </cell>
          <cell r="E37" t="str">
            <v>-</v>
          </cell>
          <cell r="G37" t="str">
            <v>-</v>
          </cell>
          <cell r="J37" t="str">
            <v>-</v>
          </cell>
          <cell r="L37" t="str">
            <v>-</v>
          </cell>
          <cell r="P37" t="str">
            <v>-</v>
          </cell>
          <cell r="T37">
            <v>100</v>
          </cell>
          <cell r="U37" t="str">
            <v>v</v>
          </cell>
          <cell r="V37">
            <v>100</v>
          </cell>
          <cell r="W37" t="str">
            <v>v</v>
          </cell>
          <cell r="X37">
            <v>100</v>
          </cell>
          <cell r="Y37" t="str">
            <v>v</v>
          </cell>
          <cell r="Z37" t="str">
            <v>UNSD Population and Vital Statistics Report, January 2021, latest update on 4 Jan 2022</v>
          </cell>
          <cell r="AA37" t="str">
            <v>-</v>
          </cell>
          <cell r="AC37" t="str">
            <v>-</v>
          </cell>
          <cell r="AE37" t="str">
            <v>-</v>
          </cell>
          <cell r="AG37" t="str">
            <v>-</v>
          </cell>
          <cell r="AI37" t="str">
            <v>-</v>
          </cell>
          <cell r="AK37" t="str">
            <v>-</v>
          </cell>
          <cell r="AM37" t="str">
            <v>-</v>
          </cell>
          <cell r="AO37" t="str">
            <v>-</v>
          </cell>
          <cell r="AS37" t="str">
            <v>-</v>
          </cell>
          <cell r="AU37" t="str">
            <v>-</v>
          </cell>
          <cell r="AW37" t="str">
            <v>-</v>
          </cell>
          <cell r="AY37" t="str">
            <v>-</v>
          </cell>
          <cell r="BA37" t="str">
            <v>-</v>
          </cell>
          <cell r="BC37" t="str">
            <v>-</v>
          </cell>
          <cell r="BE37" t="str">
            <v>-</v>
          </cell>
          <cell r="BG37" t="str">
            <v>-</v>
          </cell>
          <cell r="BK37" t="str">
            <v>-</v>
          </cell>
          <cell r="BO37" t="str">
            <v>-</v>
          </cell>
          <cell r="BS37" t="str">
            <v>-</v>
          </cell>
          <cell r="BV37" t="str">
            <v>-</v>
          </cell>
          <cell r="BY37" t="str">
            <v>-</v>
          </cell>
          <cell r="CA37" t="str">
            <v>-</v>
          </cell>
          <cell r="CC37" t="str">
            <v>-</v>
          </cell>
          <cell r="CF37" t="str">
            <v>-</v>
          </cell>
          <cell r="CI37" t="str">
            <v>-</v>
          </cell>
        </row>
        <row r="38">
          <cell r="B38" t="str">
            <v>Burkina Faso</v>
          </cell>
          <cell r="C38">
            <v>42</v>
          </cell>
          <cell r="D38" t="str">
            <v>x</v>
          </cell>
          <cell r="E38">
            <v>43.7</v>
          </cell>
          <cell r="F38" t="str">
            <v>x</v>
          </cell>
          <cell r="G38">
            <v>39.9</v>
          </cell>
          <cell r="H38" t="str">
            <v>x</v>
          </cell>
          <cell r="I38" t="str">
            <v>DHS 2010, UNICEF and ILO calculations</v>
          </cell>
          <cell r="J38">
            <v>10.199999999999999</v>
          </cell>
          <cell r="K38" t="str">
            <v>x</v>
          </cell>
          <cell r="L38">
            <v>51.6</v>
          </cell>
          <cell r="M38" t="str">
            <v>x</v>
          </cell>
          <cell r="N38" t="str">
            <v>2010</v>
          </cell>
          <cell r="O38" t="str">
            <v>DHS 2010</v>
          </cell>
          <cell r="P38">
            <v>3.9</v>
          </cell>
          <cell r="Q38" t="str">
            <v>x</v>
          </cell>
          <cell r="R38" t="str">
            <v>2010</v>
          </cell>
          <cell r="S38" t="str">
            <v>DHS 2010</v>
          </cell>
          <cell r="T38">
            <v>76.900000000000006</v>
          </cell>
          <cell r="U38" t="str">
            <v>x</v>
          </cell>
          <cell r="V38">
            <v>77</v>
          </cell>
          <cell r="W38" t="str">
            <v>x</v>
          </cell>
          <cell r="X38">
            <v>76.7</v>
          </cell>
          <cell r="Y38" t="str">
            <v>x</v>
          </cell>
          <cell r="Z38" t="str">
            <v>DHS 2010</v>
          </cell>
          <cell r="AA38">
            <v>75.8</v>
          </cell>
          <cell r="AB38" t="str">
            <v>x</v>
          </cell>
          <cell r="AC38">
            <v>68.7</v>
          </cell>
          <cell r="AD38" t="str">
            <v>x</v>
          </cell>
          <cell r="AE38">
            <v>78.400000000000006</v>
          </cell>
          <cell r="AF38" t="str">
            <v>x</v>
          </cell>
          <cell r="AG38">
            <v>77.3</v>
          </cell>
          <cell r="AH38" t="str">
            <v>x</v>
          </cell>
          <cell r="AI38">
            <v>78.099999999999994</v>
          </cell>
          <cell r="AJ38" t="str">
            <v>x</v>
          </cell>
          <cell r="AK38">
            <v>77.8</v>
          </cell>
          <cell r="AL38" t="str">
            <v>x</v>
          </cell>
          <cell r="AM38">
            <v>79.599999999999994</v>
          </cell>
          <cell r="AN38" t="str">
            <v>x</v>
          </cell>
          <cell r="AO38">
            <v>68.5</v>
          </cell>
          <cell r="AP38" t="str">
            <v>x</v>
          </cell>
          <cell r="AQ38" t="str">
            <v>2010</v>
          </cell>
          <cell r="AR38" t="str">
            <v>DHS/MICS 2010</v>
          </cell>
          <cell r="AS38">
            <v>13.3</v>
          </cell>
          <cell r="AT38" t="str">
            <v>x</v>
          </cell>
          <cell r="AU38">
            <v>6.9</v>
          </cell>
          <cell r="AV38" t="str">
            <v>x</v>
          </cell>
          <cell r="AW38">
            <v>14.7</v>
          </cell>
          <cell r="AX38" t="str">
            <v>x</v>
          </cell>
          <cell r="AY38">
            <v>16.2</v>
          </cell>
          <cell r="AZ38" t="str">
            <v>x</v>
          </cell>
          <cell r="BA38">
            <v>15.9</v>
          </cell>
          <cell r="BB38" t="str">
            <v>x</v>
          </cell>
          <cell r="BC38">
            <v>13.2</v>
          </cell>
          <cell r="BD38" t="str">
            <v>x</v>
          </cell>
          <cell r="BE38">
            <v>12.2</v>
          </cell>
          <cell r="BF38" t="str">
            <v>x</v>
          </cell>
          <cell r="BG38">
            <v>7.7</v>
          </cell>
          <cell r="BH38" t="str">
            <v>x</v>
          </cell>
          <cell r="BI38" t="str">
            <v>2010</v>
          </cell>
          <cell r="BJ38" t="str">
            <v>DHS/MICS 2010</v>
          </cell>
          <cell r="BK38">
            <v>86.9</v>
          </cell>
          <cell r="BL38" t="str">
            <v>x</v>
          </cell>
          <cell r="BM38" t="str">
            <v>2010</v>
          </cell>
          <cell r="BN38" t="str">
            <v>DHS/MICS 2010</v>
          </cell>
          <cell r="BO38">
            <v>89.9</v>
          </cell>
          <cell r="BP38" t="str">
            <v>x</v>
          </cell>
          <cell r="BQ38" t="str">
            <v>2010</v>
          </cell>
          <cell r="BR38" t="str">
            <v>DHS/MICS 2010</v>
          </cell>
          <cell r="BS38">
            <v>40.200000000000003</v>
          </cell>
          <cell r="BT38" t="str">
            <v>x</v>
          </cell>
          <cell r="BU38" t="str">
            <v>DHS 2010</v>
          </cell>
          <cell r="BV38">
            <v>38.799999999999997</v>
          </cell>
          <cell r="BW38" t="str">
            <v>x</v>
          </cell>
          <cell r="BX38" t="str">
            <v>DHS 2010</v>
          </cell>
          <cell r="BY38">
            <v>82.7</v>
          </cell>
          <cell r="BZ38" t="str">
            <v>x,y</v>
          </cell>
          <cell r="CA38">
            <v>83.8</v>
          </cell>
          <cell r="CB38" t="str">
            <v>x,y</v>
          </cell>
          <cell r="CC38">
            <v>81.5</v>
          </cell>
          <cell r="CD38" t="str">
            <v>x,y</v>
          </cell>
          <cell r="CE38" t="str">
            <v>MICS 2006</v>
          </cell>
          <cell r="CF38" t="str">
            <v>-</v>
          </cell>
          <cell r="CI38" t="str">
            <v>-</v>
          </cell>
        </row>
        <row r="39">
          <cell r="B39" t="str">
            <v>Burundi</v>
          </cell>
          <cell r="C39">
            <v>30.9</v>
          </cell>
          <cell r="E39">
            <v>29.7</v>
          </cell>
          <cell r="G39">
            <v>32.200000000000003</v>
          </cell>
          <cell r="I39" t="str">
            <v>DHS 2016-17, UNICEF and ILO calculations</v>
          </cell>
          <cell r="J39">
            <v>2.8</v>
          </cell>
          <cell r="L39">
            <v>19</v>
          </cell>
          <cell r="N39" t="str">
            <v>2016-17</v>
          </cell>
          <cell r="O39" t="str">
            <v>DHS 2016-17</v>
          </cell>
          <cell r="P39">
            <v>1.4</v>
          </cell>
          <cell r="R39" t="str">
            <v>2017</v>
          </cell>
          <cell r="S39" t="str">
            <v>DHS 2016-17</v>
          </cell>
          <cell r="T39">
            <v>83.5</v>
          </cell>
          <cell r="V39">
            <v>83.7</v>
          </cell>
          <cell r="X39">
            <v>83.3</v>
          </cell>
          <cell r="Z39" t="str">
            <v>DHS 2016-17</v>
          </cell>
          <cell r="AA39" t="str">
            <v>-</v>
          </cell>
          <cell r="AC39" t="str">
            <v>-</v>
          </cell>
          <cell r="AE39" t="str">
            <v>-</v>
          </cell>
          <cell r="AG39" t="str">
            <v>-</v>
          </cell>
          <cell r="AI39" t="str">
            <v>-</v>
          </cell>
          <cell r="AK39" t="str">
            <v>-</v>
          </cell>
          <cell r="AM39" t="str">
            <v>-</v>
          </cell>
          <cell r="AO39" t="str">
            <v>-</v>
          </cell>
          <cell r="AS39" t="str">
            <v>-</v>
          </cell>
          <cell r="AU39" t="str">
            <v>-</v>
          </cell>
          <cell r="AW39" t="str">
            <v>-</v>
          </cell>
          <cell r="AY39" t="str">
            <v>-</v>
          </cell>
          <cell r="BA39" t="str">
            <v>-</v>
          </cell>
          <cell r="BC39" t="str">
            <v>-</v>
          </cell>
          <cell r="BE39" t="str">
            <v>-</v>
          </cell>
          <cell r="BG39" t="str">
            <v>-</v>
          </cell>
          <cell r="BK39" t="str">
            <v>-</v>
          </cell>
          <cell r="BO39" t="str">
            <v>-</v>
          </cell>
          <cell r="BS39">
            <v>47.9</v>
          </cell>
          <cell r="BU39" t="str">
            <v>DHS 2016-17</v>
          </cell>
          <cell r="BV39">
            <v>63.3</v>
          </cell>
          <cell r="BX39" t="str">
            <v>DHS 2016-17</v>
          </cell>
          <cell r="BY39">
            <v>89.6</v>
          </cell>
          <cell r="CA39">
            <v>90.6</v>
          </cell>
          <cell r="CC39">
            <v>88.6</v>
          </cell>
          <cell r="CE39" t="str">
            <v>DHS 2016-17</v>
          </cell>
          <cell r="CF39">
            <v>0.2</v>
          </cell>
          <cell r="CH39" t="str">
            <v>DHS 2016-17</v>
          </cell>
          <cell r="CI39">
            <v>3.5</v>
          </cell>
          <cell r="CK39" t="str">
            <v>DHS 2016-17</v>
          </cell>
        </row>
        <row r="40">
          <cell r="B40" t="str">
            <v>Cabo Verde</v>
          </cell>
          <cell r="C40" t="str">
            <v>-</v>
          </cell>
          <cell r="E40" t="str">
            <v>-</v>
          </cell>
          <cell r="G40" t="str">
            <v>-</v>
          </cell>
          <cell r="J40">
            <v>1.8</v>
          </cell>
          <cell r="L40">
            <v>8.4</v>
          </cell>
          <cell r="N40" t="str">
            <v>2018</v>
          </cell>
          <cell r="O40" t="str">
            <v>DHS 2018</v>
          </cell>
          <cell r="P40">
            <v>3</v>
          </cell>
          <cell r="Q40" t="str">
            <v>x</v>
          </cell>
          <cell r="R40" t="str">
            <v>2005</v>
          </cell>
          <cell r="S40" t="str">
            <v>DHS 2005</v>
          </cell>
          <cell r="T40">
            <v>91.4</v>
          </cell>
          <cell r="U40" t="str">
            <v>x</v>
          </cell>
          <cell r="V40" t="str">
            <v>-</v>
          </cell>
          <cell r="X40" t="str">
            <v>-</v>
          </cell>
          <cell r="Z40" t="str">
            <v>Censo 2010</v>
          </cell>
          <cell r="AA40" t="str">
            <v>-</v>
          </cell>
          <cell r="AC40" t="str">
            <v>-</v>
          </cell>
          <cell r="AE40" t="str">
            <v>-</v>
          </cell>
          <cell r="AG40" t="str">
            <v>-</v>
          </cell>
          <cell r="AI40" t="str">
            <v>-</v>
          </cell>
          <cell r="AK40" t="str">
            <v>-</v>
          </cell>
          <cell r="AM40" t="str">
            <v>-</v>
          </cell>
          <cell r="AO40" t="str">
            <v>-</v>
          </cell>
          <cell r="AS40" t="str">
            <v>-</v>
          </cell>
          <cell r="AU40" t="str">
            <v>-</v>
          </cell>
          <cell r="AW40" t="str">
            <v>-</v>
          </cell>
          <cell r="AY40" t="str">
            <v>-</v>
          </cell>
          <cell r="BA40" t="str">
            <v>-</v>
          </cell>
          <cell r="BC40" t="str">
            <v>-</v>
          </cell>
          <cell r="BE40" t="str">
            <v>-</v>
          </cell>
          <cell r="BG40" t="str">
            <v>-</v>
          </cell>
          <cell r="BK40" t="str">
            <v>-</v>
          </cell>
          <cell r="BO40" t="str">
            <v>-</v>
          </cell>
          <cell r="BS40">
            <v>6.3</v>
          </cell>
          <cell r="BU40" t="str">
            <v>DHS 2018</v>
          </cell>
          <cell r="BV40">
            <v>7.4</v>
          </cell>
          <cell r="BX40" t="str">
            <v>DHS 2018</v>
          </cell>
          <cell r="BY40" t="str">
            <v>-</v>
          </cell>
          <cell r="CA40" t="str">
            <v>-</v>
          </cell>
          <cell r="CC40" t="str">
            <v>-</v>
          </cell>
          <cell r="CF40" t="str">
            <v>-</v>
          </cell>
          <cell r="CI40" t="str">
            <v>-</v>
          </cell>
        </row>
        <row r="41">
          <cell r="B41" t="str">
            <v>Cambodia</v>
          </cell>
          <cell r="C41">
            <v>12.6</v>
          </cell>
          <cell r="D41" t="str">
            <v>x</v>
          </cell>
          <cell r="E41">
            <v>11.5</v>
          </cell>
          <cell r="F41" t="str">
            <v>x</v>
          </cell>
          <cell r="G41">
            <v>13.8</v>
          </cell>
          <cell r="H41" t="str">
            <v>x</v>
          </cell>
          <cell r="I41" t="str">
            <v>LFS 2012, UNICEF and ILO calculations</v>
          </cell>
          <cell r="J41">
            <v>1.9</v>
          </cell>
          <cell r="K41" t="str">
            <v>x</v>
          </cell>
          <cell r="L41">
            <v>18.5</v>
          </cell>
          <cell r="M41" t="str">
            <v>x</v>
          </cell>
          <cell r="N41" t="str">
            <v>2014</v>
          </cell>
          <cell r="O41" t="str">
            <v>DHS 2014</v>
          </cell>
          <cell r="P41">
            <v>3.6</v>
          </cell>
          <cell r="Q41" t="str">
            <v>x</v>
          </cell>
          <cell r="R41" t="str">
            <v>2014</v>
          </cell>
          <cell r="S41" t="str">
            <v>DHS 2014</v>
          </cell>
          <cell r="T41">
            <v>73.3</v>
          </cell>
          <cell r="V41">
            <v>73.7</v>
          </cell>
          <cell r="X41">
            <v>72.900000000000006</v>
          </cell>
          <cell r="Z41" t="str">
            <v>DHS 2014</v>
          </cell>
          <cell r="AA41" t="str">
            <v>-</v>
          </cell>
          <cell r="AC41" t="str">
            <v>-</v>
          </cell>
          <cell r="AE41" t="str">
            <v>-</v>
          </cell>
          <cell r="AG41" t="str">
            <v>-</v>
          </cell>
          <cell r="AI41" t="str">
            <v>-</v>
          </cell>
          <cell r="AK41" t="str">
            <v>-</v>
          </cell>
          <cell r="AM41" t="str">
            <v>-</v>
          </cell>
          <cell r="AO41" t="str">
            <v>-</v>
          </cell>
          <cell r="AS41" t="str">
            <v>-</v>
          </cell>
          <cell r="AU41" t="str">
            <v>-</v>
          </cell>
          <cell r="AW41" t="str">
            <v>-</v>
          </cell>
          <cell r="AY41" t="str">
            <v>-</v>
          </cell>
          <cell r="BA41" t="str">
            <v>-</v>
          </cell>
          <cell r="BC41" t="str">
            <v>-</v>
          </cell>
          <cell r="BE41" t="str">
            <v>-</v>
          </cell>
          <cell r="BG41" t="str">
            <v>-</v>
          </cell>
          <cell r="BK41" t="str">
            <v>-</v>
          </cell>
          <cell r="BO41" t="str">
            <v>-</v>
          </cell>
          <cell r="BS41">
            <v>26.4</v>
          </cell>
          <cell r="BT41" t="str">
            <v>x,y</v>
          </cell>
          <cell r="BU41" t="str">
            <v>DHS 2014</v>
          </cell>
          <cell r="BV41">
            <v>45.9</v>
          </cell>
          <cell r="BW41" t="str">
            <v>x,y</v>
          </cell>
          <cell r="BX41" t="str">
            <v>DHS 2014</v>
          </cell>
          <cell r="BY41" t="str">
            <v>-</v>
          </cell>
          <cell r="CA41" t="str">
            <v>-</v>
          </cell>
          <cell r="CC41" t="str">
            <v>-</v>
          </cell>
          <cell r="CF41" t="str">
            <v>-</v>
          </cell>
          <cell r="CI41">
            <v>1.7</v>
          </cell>
          <cell r="CK41" t="str">
            <v>DHS 2014</v>
          </cell>
        </row>
        <row r="42">
          <cell r="B42" t="str">
            <v>Cameroon</v>
          </cell>
          <cell r="C42">
            <v>38.9</v>
          </cell>
          <cell r="E42">
            <v>40.1</v>
          </cell>
          <cell r="G42">
            <v>37.700000000000003</v>
          </cell>
          <cell r="I42" t="str">
            <v>MICS 2014, UNICEF and ILO calculations</v>
          </cell>
          <cell r="J42">
            <v>10.7</v>
          </cell>
          <cell r="L42">
            <v>29.8</v>
          </cell>
          <cell r="N42" t="str">
            <v>2018</v>
          </cell>
          <cell r="O42" t="str">
            <v>DHS 2018</v>
          </cell>
          <cell r="P42">
            <v>2.9</v>
          </cell>
          <cell r="R42" t="str">
            <v>2018</v>
          </cell>
          <cell r="S42" t="str">
            <v>DHS 2018</v>
          </cell>
          <cell r="T42">
            <v>61.9</v>
          </cell>
          <cell r="V42">
            <v>62.1</v>
          </cell>
          <cell r="X42">
            <v>61.8</v>
          </cell>
          <cell r="Z42" t="str">
            <v>DHS 2018</v>
          </cell>
          <cell r="AA42">
            <v>1.4</v>
          </cell>
          <cell r="AB42" t="str">
            <v>x</v>
          </cell>
          <cell r="AC42">
            <v>0.9</v>
          </cell>
          <cell r="AD42" t="str">
            <v>x</v>
          </cell>
          <cell r="AE42">
            <v>2.1</v>
          </cell>
          <cell r="AF42" t="str">
            <v>x</v>
          </cell>
          <cell r="AG42">
            <v>1.3</v>
          </cell>
          <cell r="AH42" t="str">
            <v>x</v>
          </cell>
          <cell r="AI42">
            <v>4</v>
          </cell>
          <cell r="AJ42" t="str">
            <v>x</v>
          </cell>
          <cell r="AK42">
            <v>1</v>
          </cell>
          <cell r="AL42" t="str">
            <v>x</v>
          </cell>
          <cell r="AM42">
            <v>0.9</v>
          </cell>
          <cell r="AN42" t="str">
            <v>x</v>
          </cell>
          <cell r="AO42">
            <v>0.7</v>
          </cell>
          <cell r="AP42" t="str">
            <v>x</v>
          </cell>
          <cell r="AQ42" t="str">
            <v>2004</v>
          </cell>
          <cell r="AR42" t="str">
            <v>DHS 2004</v>
          </cell>
          <cell r="AS42" t="str">
            <v>-</v>
          </cell>
          <cell r="AU42" t="str">
            <v>-</v>
          </cell>
          <cell r="AW42" t="str">
            <v>-</v>
          </cell>
          <cell r="AY42" t="str">
            <v>-</v>
          </cell>
          <cell r="BA42" t="str">
            <v>-</v>
          </cell>
          <cell r="BC42" t="str">
            <v>-</v>
          </cell>
          <cell r="BE42" t="str">
            <v>-</v>
          </cell>
          <cell r="BG42" t="str">
            <v>-</v>
          </cell>
          <cell r="BK42">
            <v>84.6</v>
          </cell>
          <cell r="BL42" t="str">
            <v>x</v>
          </cell>
          <cell r="BM42" t="str">
            <v>2004</v>
          </cell>
          <cell r="BN42" t="str">
            <v>DHS 2004</v>
          </cell>
          <cell r="BO42">
            <v>84.1</v>
          </cell>
          <cell r="BP42" t="str">
            <v>x</v>
          </cell>
          <cell r="BQ42" t="str">
            <v>2004</v>
          </cell>
          <cell r="BR42" t="str">
            <v>DHS 2004</v>
          </cell>
          <cell r="BS42">
            <v>34.200000000000003</v>
          </cell>
          <cell r="BU42" t="str">
            <v>DHS 2018</v>
          </cell>
          <cell r="BV42">
            <v>28.1</v>
          </cell>
          <cell r="BX42" t="str">
            <v>DHS 2018</v>
          </cell>
          <cell r="BY42">
            <v>85</v>
          </cell>
          <cell r="CA42">
            <v>85.2</v>
          </cell>
          <cell r="CC42">
            <v>84.8</v>
          </cell>
          <cell r="CE42" t="str">
            <v>MICS 2014</v>
          </cell>
          <cell r="CF42">
            <v>2.1</v>
          </cell>
          <cell r="CH42" t="str">
            <v>DHS 2018, table produced at HQ</v>
          </cell>
          <cell r="CI42">
            <v>7.2</v>
          </cell>
          <cell r="CK42" t="str">
            <v>DHS 2018, table produced at HQ</v>
          </cell>
        </row>
        <row r="43">
          <cell r="B43" t="str">
            <v>Canada</v>
          </cell>
          <cell r="C43" t="str">
            <v>-</v>
          </cell>
          <cell r="E43" t="str">
            <v>-</v>
          </cell>
          <cell r="G43" t="str">
            <v>-</v>
          </cell>
          <cell r="J43" t="str">
            <v>-</v>
          </cell>
          <cell r="L43" t="str">
            <v>-</v>
          </cell>
          <cell r="P43" t="str">
            <v>-</v>
          </cell>
          <cell r="T43">
            <v>100</v>
          </cell>
          <cell r="U43" t="str">
            <v>v</v>
          </cell>
          <cell r="V43">
            <v>100</v>
          </cell>
          <cell r="W43" t="str">
            <v>v</v>
          </cell>
          <cell r="X43">
            <v>100</v>
          </cell>
          <cell r="Y43" t="str">
            <v>v</v>
          </cell>
          <cell r="Z43" t="str">
            <v>UNSD Population and Vital Statistics Report, January 2021, latest update on 4 Jan 2022</v>
          </cell>
          <cell r="AA43" t="str">
            <v>-</v>
          </cell>
          <cell r="AC43" t="str">
            <v>-</v>
          </cell>
          <cell r="AE43" t="str">
            <v>-</v>
          </cell>
          <cell r="AG43" t="str">
            <v>-</v>
          </cell>
          <cell r="AI43" t="str">
            <v>-</v>
          </cell>
          <cell r="AK43" t="str">
            <v>-</v>
          </cell>
          <cell r="AM43" t="str">
            <v>-</v>
          </cell>
          <cell r="AO43" t="str">
            <v>-</v>
          </cell>
          <cell r="AS43" t="str">
            <v>-</v>
          </cell>
          <cell r="AU43" t="str">
            <v>-</v>
          </cell>
          <cell r="AW43" t="str">
            <v>-</v>
          </cell>
          <cell r="AY43" t="str">
            <v>-</v>
          </cell>
          <cell r="BA43" t="str">
            <v>-</v>
          </cell>
          <cell r="BC43" t="str">
            <v>-</v>
          </cell>
          <cell r="BE43" t="str">
            <v>-</v>
          </cell>
          <cell r="BG43" t="str">
            <v>-</v>
          </cell>
          <cell r="BK43" t="str">
            <v>-</v>
          </cell>
          <cell r="BO43" t="str">
            <v>-</v>
          </cell>
          <cell r="BS43" t="str">
            <v>-</v>
          </cell>
          <cell r="BV43" t="str">
            <v>-</v>
          </cell>
          <cell r="BY43" t="str">
            <v>-</v>
          </cell>
          <cell r="CA43" t="str">
            <v>-</v>
          </cell>
          <cell r="CC43" t="str">
            <v>-</v>
          </cell>
          <cell r="CF43" t="str">
            <v>-</v>
          </cell>
          <cell r="CI43" t="str">
            <v>-</v>
          </cell>
        </row>
        <row r="44">
          <cell r="B44" t="str">
            <v>Central African Republic</v>
          </cell>
          <cell r="C44">
            <v>26.9</v>
          </cell>
          <cell r="E44">
            <v>24.9</v>
          </cell>
          <cell r="G44">
            <v>29</v>
          </cell>
          <cell r="I44" t="str">
            <v>MICS 2018-19</v>
          </cell>
          <cell r="J44">
            <v>25.8</v>
          </cell>
          <cell r="L44">
            <v>61</v>
          </cell>
          <cell r="N44" t="str">
            <v>2018-19</v>
          </cell>
          <cell r="O44" t="str">
            <v>MICS 2018-19</v>
          </cell>
          <cell r="P44">
            <v>17.100000000000001</v>
          </cell>
          <cell r="R44" t="str">
            <v>2018-19</v>
          </cell>
          <cell r="S44" t="str">
            <v>MICS 2018-19</v>
          </cell>
          <cell r="T44">
            <v>44.8</v>
          </cell>
          <cell r="V44">
            <v>45.5</v>
          </cell>
          <cell r="X44">
            <v>44.1</v>
          </cell>
          <cell r="Z44" t="str">
            <v>MICS 2018-19</v>
          </cell>
          <cell r="AA44">
            <v>21.6</v>
          </cell>
          <cell r="AC44">
            <v>11.9</v>
          </cell>
          <cell r="AE44">
            <v>27.5</v>
          </cell>
          <cell r="AG44">
            <v>29.4</v>
          </cell>
          <cell r="AI44">
            <v>27.2</v>
          </cell>
          <cell r="AK44">
            <v>26</v>
          </cell>
          <cell r="AM44">
            <v>18.899999999999999</v>
          </cell>
          <cell r="AO44">
            <v>8.6</v>
          </cell>
          <cell r="AQ44" t="str">
            <v>2018-19</v>
          </cell>
          <cell r="AR44" t="str">
            <v>MICS 2018-19</v>
          </cell>
          <cell r="AS44">
            <v>1.4</v>
          </cell>
          <cell r="AU44">
            <v>0.5</v>
          </cell>
          <cell r="AW44">
            <v>1.8</v>
          </cell>
          <cell r="AY44">
            <v>1.7</v>
          </cell>
          <cell r="BA44">
            <v>1.6</v>
          </cell>
          <cell r="BC44">
            <v>2</v>
          </cell>
          <cell r="BE44">
            <v>1.1000000000000001</v>
          </cell>
          <cell r="BG44">
            <v>0.5</v>
          </cell>
          <cell r="BI44" t="str">
            <v>2018-19</v>
          </cell>
          <cell r="BJ44" t="str">
            <v>MICS 2018-19</v>
          </cell>
          <cell r="BK44" t="str">
            <v>-</v>
          </cell>
          <cell r="BO44">
            <v>69.3</v>
          </cell>
          <cell r="BQ44" t="str">
            <v>2018-19</v>
          </cell>
          <cell r="BR44" t="str">
            <v>MICS 2018-19</v>
          </cell>
          <cell r="BS44">
            <v>37.799999999999997</v>
          </cell>
          <cell r="BU44" t="str">
            <v>MICS 2018-19</v>
          </cell>
          <cell r="BV44">
            <v>60.6</v>
          </cell>
          <cell r="BX44" t="str">
            <v>MICS 2018-19</v>
          </cell>
          <cell r="BY44">
            <v>90</v>
          </cell>
          <cell r="CA44">
            <v>90.1</v>
          </cell>
          <cell r="CC44">
            <v>89.9</v>
          </cell>
          <cell r="CE44" t="str">
            <v>MICS 2018-19</v>
          </cell>
          <cell r="CF44" t="str">
            <v>-</v>
          </cell>
          <cell r="CI44" t="str">
            <v>-</v>
          </cell>
        </row>
        <row r="45">
          <cell r="B45" t="str">
            <v>Chad</v>
          </cell>
          <cell r="C45">
            <v>39</v>
          </cell>
          <cell r="E45">
            <v>38.5</v>
          </cell>
          <cell r="G45">
            <v>39.6</v>
          </cell>
          <cell r="I45" t="str">
            <v>MICS 2019</v>
          </cell>
          <cell r="J45">
            <v>24.2</v>
          </cell>
          <cell r="L45">
            <v>60.6</v>
          </cell>
          <cell r="N45" t="str">
            <v>2019</v>
          </cell>
          <cell r="O45" t="str">
            <v>MICS 2019</v>
          </cell>
          <cell r="P45">
            <v>8.1</v>
          </cell>
          <cell r="R45" t="str">
            <v>2019</v>
          </cell>
          <cell r="S45" t="str">
            <v>MICS 2019</v>
          </cell>
          <cell r="T45">
            <v>25.7</v>
          </cell>
          <cell r="V45">
            <v>25.9</v>
          </cell>
          <cell r="X45">
            <v>25.5</v>
          </cell>
          <cell r="Z45" t="str">
            <v>MICS 2019</v>
          </cell>
          <cell r="AA45">
            <v>34.1</v>
          </cell>
          <cell r="AC45">
            <v>32.200000000000003</v>
          </cell>
          <cell r="AE45">
            <v>34.6</v>
          </cell>
          <cell r="AG45">
            <v>40.799999999999997</v>
          </cell>
          <cell r="AI45">
            <v>35.299999999999997</v>
          </cell>
          <cell r="AK45">
            <v>34.799999999999997</v>
          </cell>
          <cell r="AM45">
            <v>30.1</v>
          </cell>
          <cell r="AO45">
            <v>30.3</v>
          </cell>
          <cell r="AQ45" t="str">
            <v>2019</v>
          </cell>
          <cell r="AR45" t="str">
            <v>MICS 2019</v>
          </cell>
          <cell r="AS45">
            <v>7</v>
          </cell>
          <cell r="AU45">
            <v>6.1</v>
          </cell>
          <cell r="AW45">
            <v>7.2</v>
          </cell>
          <cell r="AY45">
            <v>9.9</v>
          </cell>
          <cell r="BA45">
            <v>7.4</v>
          </cell>
          <cell r="BC45">
            <v>6.8</v>
          </cell>
          <cell r="BE45">
            <v>4.9000000000000004</v>
          </cell>
          <cell r="BG45">
            <v>5.7</v>
          </cell>
          <cell r="BI45" t="str">
            <v>2019</v>
          </cell>
          <cell r="BJ45" t="str">
            <v>MICS 2019</v>
          </cell>
          <cell r="BK45">
            <v>48.6</v>
          </cell>
          <cell r="BL45" t="str">
            <v>x</v>
          </cell>
          <cell r="BM45" t="str">
            <v>2004</v>
          </cell>
          <cell r="BN45" t="str">
            <v>DHS 2004</v>
          </cell>
          <cell r="BO45">
            <v>52.8</v>
          </cell>
          <cell r="BQ45" t="str">
            <v>2019</v>
          </cell>
          <cell r="BR45" t="str">
            <v>MICS 2019</v>
          </cell>
          <cell r="BS45">
            <v>53.5</v>
          </cell>
          <cell r="BU45" t="str">
            <v>DHS 2014-15</v>
          </cell>
          <cell r="BV45">
            <v>73.7</v>
          </cell>
          <cell r="BX45" t="str">
            <v>MICS 2019</v>
          </cell>
          <cell r="BY45">
            <v>85.3</v>
          </cell>
          <cell r="CA45">
            <v>85</v>
          </cell>
          <cell r="CC45">
            <v>85.6</v>
          </cell>
          <cell r="CE45" t="str">
            <v>MICS 2019</v>
          </cell>
          <cell r="CF45" t="str">
            <v>-</v>
          </cell>
          <cell r="CI45">
            <v>1.8</v>
          </cell>
          <cell r="CK45" t="str">
            <v>DHS 2014-15</v>
          </cell>
        </row>
        <row r="46">
          <cell r="B46" t="str">
            <v>Chile</v>
          </cell>
          <cell r="C46">
            <v>5.9</v>
          </cell>
          <cell r="D46" t="str">
            <v>x</v>
          </cell>
          <cell r="E46">
            <v>6.7</v>
          </cell>
          <cell r="F46" t="str">
            <v>x</v>
          </cell>
          <cell r="G46">
            <v>5.2</v>
          </cell>
          <cell r="H46" t="str">
            <v>x</v>
          </cell>
          <cell r="I46" t="str">
            <v>Youth Activity Survey (Encuesta de Actividades de Nino, Ninas y Adolescentes) 2012, UNICEF and ILO c</v>
          </cell>
          <cell r="J46" t="str">
            <v>-</v>
          </cell>
          <cell r="L46" t="str">
            <v>-</v>
          </cell>
          <cell r="P46" t="str">
            <v>-</v>
          </cell>
          <cell r="T46">
            <v>99.4</v>
          </cell>
          <cell r="U46" t="str">
            <v>x,y</v>
          </cell>
          <cell r="V46" t="str">
            <v>-</v>
          </cell>
          <cell r="X46" t="str">
            <v>-</v>
          </cell>
          <cell r="Z46" t="str">
            <v>Estadísticas Vitales 2011</v>
          </cell>
          <cell r="AA46" t="str">
            <v>-</v>
          </cell>
          <cell r="AC46" t="str">
            <v>-</v>
          </cell>
          <cell r="AE46" t="str">
            <v>-</v>
          </cell>
          <cell r="AG46" t="str">
            <v>-</v>
          </cell>
          <cell r="AI46" t="str">
            <v>-</v>
          </cell>
          <cell r="AK46" t="str">
            <v>-</v>
          </cell>
          <cell r="AM46" t="str">
            <v>-</v>
          </cell>
          <cell r="AO46" t="str">
            <v>-</v>
          </cell>
          <cell r="AS46" t="str">
            <v>-</v>
          </cell>
          <cell r="AU46" t="str">
            <v>-</v>
          </cell>
          <cell r="AW46" t="str">
            <v>-</v>
          </cell>
          <cell r="AY46" t="str">
            <v>-</v>
          </cell>
          <cell r="BA46" t="str">
            <v>-</v>
          </cell>
          <cell r="BC46" t="str">
            <v>-</v>
          </cell>
          <cell r="BE46" t="str">
            <v>-</v>
          </cell>
          <cell r="BG46" t="str">
            <v>-</v>
          </cell>
          <cell r="BK46" t="str">
            <v>-</v>
          </cell>
          <cell r="BO46" t="str">
            <v>-</v>
          </cell>
          <cell r="BS46" t="str">
            <v>-</v>
          </cell>
          <cell r="BV46" t="str">
            <v>-</v>
          </cell>
          <cell r="BY46" t="str">
            <v>-</v>
          </cell>
          <cell r="CA46" t="str">
            <v>-</v>
          </cell>
          <cell r="CC46" t="str">
            <v>-</v>
          </cell>
          <cell r="CF46" t="str">
            <v>-</v>
          </cell>
          <cell r="CI46" t="str">
            <v>-</v>
          </cell>
        </row>
        <row r="47">
          <cell r="B47" t="str">
            <v>China</v>
          </cell>
          <cell r="C47" t="str">
            <v>-</v>
          </cell>
          <cell r="E47" t="str">
            <v>-</v>
          </cell>
          <cell r="G47" t="str">
            <v>-</v>
          </cell>
          <cell r="J47" t="str">
            <v>-</v>
          </cell>
          <cell r="L47" t="str">
            <v>-</v>
          </cell>
          <cell r="P47" t="str">
            <v>-</v>
          </cell>
          <cell r="T47" t="str">
            <v>-</v>
          </cell>
          <cell r="V47" t="str">
            <v>-</v>
          </cell>
          <cell r="X47" t="str">
            <v>-</v>
          </cell>
          <cell r="AA47" t="str">
            <v>-</v>
          </cell>
          <cell r="AC47" t="str">
            <v>-</v>
          </cell>
          <cell r="AE47" t="str">
            <v>-</v>
          </cell>
          <cell r="AG47" t="str">
            <v>-</v>
          </cell>
          <cell r="AI47" t="str">
            <v>-</v>
          </cell>
          <cell r="AK47" t="str">
            <v>-</v>
          </cell>
          <cell r="AM47" t="str">
            <v>-</v>
          </cell>
          <cell r="AO47" t="str">
            <v>-</v>
          </cell>
          <cell r="AS47" t="str">
            <v>-</v>
          </cell>
          <cell r="AU47" t="str">
            <v>-</v>
          </cell>
          <cell r="AW47" t="str">
            <v>-</v>
          </cell>
          <cell r="AY47" t="str">
            <v>-</v>
          </cell>
          <cell r="BA47" t="str">
            <v>-</v>
          </cell>
          <cell r="BC47" t="str">
            <v>-</v>
          </cell>
          <cell r="BE47" t="str">
            <v>-</v>
          </cell>
          <cell r="BG47" t="str">
            <v>-</v>
          </cell>
          <cell r="BK47" t="str">
            <v>-</v>
          </cell>
          <cell r="BO47" t="str">
            <v>-</v>
          </cell>
          <cell r="BS47" t="str">
            <v>-</v>
          </cell>
          <cell r="BV47" t="str">
            <v>-</v>
          </cell>
          <cell r="BY47" t="str">
            <v>-</v>
          </cell>
          <cell r="CA47" t="str">
            <v>-</v>
          </cell>
          <cell r="CC47" t="str">
            <v>-</v>
          </cell>
          <cell r="CF47" t="str">
            <v>-</v>
          </cell>
          <cell r="CI47" t="str">
            <v>-</v>
          </cell>
        </row>
        <row r="48">
          <cell r="B48" t="str">
            <v>Colombia</v>
          </cell>
          <cell r="C48">
            <v>7</v>
          </cell>
          <cell r="E48">
            <v>6.8</v>
          </cell>
          <cell r="G48">
            <v>7.2</v>
          </cell>
          <cell r="I48" t="str">
            <v>GEIH 2020, UNICEF and ILO calculations</v>
          </cell>
          <cell r="J48">
            <v>4.9000000000000004</v>
          </cell>
          <cell r="L48">
            <v>23.4</v>
          </cell>
          <cell r="N48" t="str">
            <v>2015</v>
          </cell>
          <cell r="O48" t="str">
            <v>DHS 2015</v>
          </cell>
          <cell r="P48">
            <v>6.7</v>
          </cell>
          <cell r="R48" t="str">
            <v>2015</v>
          </cell>
          <cell r="S48" t="str">
            <v>DHS 2015</v>
          </cell>
          <cell r="T48">
            <v>96.8</v>
          </cell>
          <cell r="V48">
            <v>96.5</v>
          </cell>
          <cell r="X48">
            <v>97</v>
          </cell>
          <cell r="Z48" t="str">
            <v>DHS 2015</v>
          </cell>
          <cell r="AA48" t="str">
            <v>-</v>
          </cell>
          <cell r="AC48" t="str">
            <v>-</v>
          </cell>
          <cell r="AE48" t="str">
            <v>-</v>
          </cell>
          <cell r="AG48" t="str">
            <v>-</v>
          </cell>
          <cell r="AI48" t="str">
            <v>-</v>
          </cell>
          <cell r="AK48" t="str">
            <v>-</v>
          </cell>
          <cell r="AM48" t="str">
            <v>-</v>
          </cell>
          <cell r="AO48" t="str">
            <v>-</v>
          </cell>
          <cell r="AS48" t="str">
            <v>-</v>
          </cell>
          <cell r="AU48" t="str">
            <v>-</v>
          </cell>
          <cell r="AW48" t="str">
            <v>-</v>
          </cell>
          <cell r="AY48" t="str">
            <v>-</v>
          </cell>
          <cell r="BA48" t="str">
            <v>-</v>
          </cell>
          <cell r="BC48" t="str">
            <v>-</v>
          </cell>
          <cell r="BE48" t="str">
            <v>-</v>
          </cell>
          <cell r="BG48" t="str">
            <v>-</v>
          </cell>
          <cell r="BK48" t="str">
            <v>-</v>
          </cell>
          <cell r="BO48" t="str">
            <v>-</v>
          </cell>
          <cell r="BS48">
            <v>5.0999999999999996</v>
          </cell>
          <cell r="BU48" t="str">
            <v>DHS 2015</v>
          </cell>
          <cell r="BV48">
            <v>3.5</v>
          </cell>
          <cell r="BX48" t="str">
            <v>DHS 2015</v>
          </cell>
          <cell r="BY48" t="str">
            <v>-</v>
          </cell>
          <cell r="CA48" t="str">
            <v>-</v>
          </cell>
          <cell r="CC48" t="str">
            <v>-</v>
          </cell>
          <cell r="CF48">
            <v>0.3</v>
          </cell>
          <cell r="CH48" t="str">
            <v>DHS 2015</v>
          </cell>
          <cell r="CI48">
            <v>2.2000000000000002</v>
          </cell>
          <cell r="CJ48" t="str">
            <v>y</v>
          </cell>
          <cell r="CK48" t="str">
            <v>DHS 2015</v>
          </cell>
        </row>
        <row r="49">
          <cell r="B49" t="str">
            <v>Comoros</v>
          </cell>
          <cell r="C49">
            <v>28.5</v>
          </cell>
          <cell r="D49" t="str">
            <v>x</v>
          </cell>
          <cell r="E49">
            <v>25.1</v>
          </cell>
          <cell r="F49" t="str">
            <v>x</v>
          </cell>
          <cell r="G49">
            <v>31.9</v>
          </cell>
          <cell r="H49" t="str">
            <v>x</v>
          </cell>
          <cell r="I49" t="str">
            <v>DHS 2012, UNICEF and ILO calculations</v>
          </cell>
          <cell r="J49">
            <v>10</v>
          </cell>
          <cell r="K49" t="str">
            <v>x</v>
          </cell>
          <cell r="L49">
            <v>31.6</v>
          </cell>
          <cell r="M49" t="str">
            <v>x</v>
          </cell>
          <cell r="N49" t="str">
            <v>2012</v>
          </cell>
          <cell r="O49" t="str">
            <v>DHS 2012</v>
          </cell>
          <cell r="P49">
            <v>11.9</v>
          </cell>
          <cell r="Q49" t="str">
            <v>x</v>
          </cell>
          <cell r="R49" t="str">
            <v>2012</v>
          </cell>
          <cell r="S49" t="str">
            <v>DHS 2012</v>
          </cell>
          <cell r="T49">
            <v>87.3</v>
          </cell>
          <cell r="V49">
            <v>87.4</v>
          </cell>
          <cell r="X49">
            <v>87.2</v>
          </cell>
          <cell r="Z49" t="str">
            <v>DHS 2012</v>
          </cell>
          <cell r="AA49" t="str">
            <v>-</v>
          </cell>
          <cell r="AC49" t="str">
            <v>-</v>
          </cell>
          <cell r="AE49" t="str">
            <v>-</v>
          </cell>
          <cell r="AG49" t="str">
            <v>-</v>
          </cell>
          <cell r="AI49" t="str">
            <v>-</v>
          </cell>
          <cell r="AK49" t="str">
            <v>-</v>
          </cell>
          <cell r="AM49" t="str">
            <v>-</v>
          </cell>
          <cell r="AO49" t="str">
            <v>-</v>
          </cell>
          <cell r="AS49" t="str">
            <v>-</v>
          </cell>
          <cell r="AU49" t="str">
            <v>-</v>
          </cell>
          <cell r="AW49" t="str">
            <v>-</v>
          </cell>
          <cell r="AY49" t="str">
            <v>-</v>
          </cell>
          <cell r="BA49" t="str">
            <v>-</v>
          </cell>
          <cell r="BC49" t="str">
            <v>-</v>
          </cell>
          <cell r="BE49" t="str">
            <v>-</v>
          </cell>
          <cell r="BG49" t="str">
            <v>-</v>
          </cell>
          <cell r="BK49" t="str">
            <v>-</v>
          </cell>
          <cell r="BO49" t="str">
            <v>-</v>
          </cell>
          <cell r="BS49">
            <v>29.1</v>
          </cell>
          <cell r="BT49" t="str">
            <v>x</v>
          </cell>
          <cell r="BU49" t="str">
            <v>DHS 2012</v>
          </cell>
          <cell r="BV49">
            <v>43.1</v>
          </cell>
          <cell r="BW49" t="str">
            <v>x</v>
          </cell>
          <cell r="BX49" t="str">
            <v>DHS 2012</v>
          </cell>
          <cell r="BY49" t="str">
            <v>-</v>
          </cell>
          <cell r="CA49" t="str">
            <v>-</v>
          </cell>
          <cell r="CC49" t="str">
            <v>-</v>
          </cell>
          <cell r="CF49" t="str">
            <v>-</v>
          </cell>
          <cell r="CI49">
            <v>3.1</v>
          </cell>
          <cell r="CJ49" t="str">
            <v>x</v>
          </cell>
          <cell r="CK49" t="str">
            <v>DHS 2012</v>
          </cell>
        </row>
        <row r="50">
          <cell r="B50" t="str">
            <v>Congo</v>
          </cell>
          <cell r="C50">
            <v>14.1</v>
          </cell>
          <cell r="E50">
            <v>13.4</v>
          </cell>
          <cell r="G50">
            <v>14.8</v>
          </cell>
          <cell r="I50" t="str">
            <v>MICS 2014-15, UNICEF and ILO calculations</v>
          </cell>
          <cell r="J50">
            <v>6.9</v>
          </cell>
          <cell r="L50">
            <v>27.3</v>
          </cell>
          <cell r="N50" t="str">
            <v>2014-15</v>
          </cell>
          <cell r="O50" t="str">
            <v>MICS 2014-15</v>
          </cell>
          <cell r="P50">
            <v>5.9</v>
          </cell>
          <cell r="Q50" t="str">
            <v>x</v>
          </cell>
          <cell r="R50" t="str">
            <v>2011-12</v>
          </cell>
          <cell r="S50" t="str">
            <v>DHS 2011-12</v>
          </cell>
          <cell r="T50">
            <v>95.9</v>
          </cell>
          <cell r="V50">
            <v>96</v>
          </cell>
          <cell r="X50">
            <v>95.9</v>
          </cell>
          <cell r="Z50" t="str">
            <v>MICS 2014-15</v>
          </cell>
          <cell r="AA50" t="str">
            <v>-</v>
          </cell>
          <cell r="AC50" t="str">
            <v>-</v>
          </cell>
          <cell r="AE50" t="str">
            <v>-</v>
          </cell>
          <cell r="AG50" t="str">
            <v>-</v>
          </cell>
          <cell r="AI50" t="str">
            <v>-</v>
          </cell>
          <cell r="AK50" t="str">
            <v>-</v>
          </cell>
          <cell r="AM50" t="str">
            <v>-</v>
          </cell>
          <cell r="AO50" t="str">
            <v>-</v>
          </cell>
          <cell r="AS50" t="str">
            <v>-</v>
          </cell>
          <cell r="AU50" t="str">
            <v>-</v>
          </cell>
          <cell r="AW50" t="str">
            <v>-</v>
          </cell>
          <cell r="AY50" t="str">
            <v>-</v>
          </cell>
          <cell r="BA50" t="str">
            <v>-</v>
          </cell>
          <cell r="BC50" t="str">
            <v>-</v>
          </cell>
          <cell r="BE50" t="str">
            <v>-</v>
          </cell>
          <cell r="BG50" t="str">
            <v>-</v>
          </cell>
          <cell r="BK50" t="str">
            <v>-</v>
          </cell>
          <cell r="BO50" t="str">
            <v>-</v>
          </cell>
          <cell r="BS50">
            <v>45.3</v>
          </cell>
          <cell r="BU50" t="str">
            <v>MICS 2014-15</v>
          </cell>
          <cell r="BV50">
            <v>56</v>
          </cell>
          <cell r="BX50" t="str">
            <v>MICS 2014-15</v>
          </cell>
          <cell r="BY50">
            <v>82.5</v>
          </cell>
          <cell r="CA50">
            <v>83.3</v>
          </cell>
          <cell r="CC50">
            <v>81.7</v>
          </cell>
          <cell r="CE50" t="str">
            <v>MICS 2014-15</v>
          </cell>
          <cell r="CF50" t="str">
            <v>-</v>
          </cell>
          <cell r="CI50" t="str">
            <v>-</v>
          </cell>
        </row>
        <row r="51">
          <cell r="B51" t="str">
            <v>Cook Islands</v>
          </cell>
          <cell r="C51" t="str">
            <v>-</v>
          </cell>
          <cell r="E51" t="str">
            <v>-</v>
          </cell>
          <cell r="G51" t="str">
            <v>-</v>
          </cell>
          <cell r="J51" t="str">
            <v>-</v>
          </cell>
          <cell r="L51" t="str">
            <v>-</v>
          </cell>
          <cell r="P51" t="str">
            <v>-</v>
          </cell>
          <cell r="T51">
            <v>100</v>
          </cell>
          <cell r="U51" t="str">
            <v>y</v>
          </cell>
          <cell r="V51">
            <v>100</v>
          </cell>
          <cell r="W51" t="str">
            <v>y</v>
          </cell>
          <cell r="X51">
            <v>100</v>
          </cell>
          <cell r="Y51" t="str">
            <v>y</v>
          </cell>
          <cell r="Z51" t="str">
            <v>Vital statistics 2017</v>
          </cell>
          <cell r="AA51" t="str">
            <v>-</v>
          </cell>
          <cell r="AC51" t="str">
            <v>-</v>
          </cell>
          <cell r="AE51" t="str">
            <v>-</v>
          </cell>
          <cell r="AG51" t="str">
            <v>-</v>
          </cell>
          <cell r="AI51" t="str">
            <v>-</v>
          </cell>
          <cell r="AK51" t="str">
            <v>-</v>
          </cell>
          <cell r="AM51" t="str">
            <v>-</v>
          </cell>
          <cell r="AO51" t="str">
            <v>-</v>
          </cell>
          <cell r="AS51" t="str">
            <v>-</v>
          </cell>
          <cell r="AU51" t="str">
            <v>-</v>
          </cell>
          <cell r="AW51" t="str">
            <v>-</v>
          </cell>
          <cell r="AY51" t="str">
            <v>-</v>
          </cell>
          <cell r="BA51" t="str">
            <v>-</v>
          </cell>
          <cell r="BC51" t="str">
            <v>-</v>
          </cell>
          <cell r="BE51" t="str">
            <v>-</v>
          </cell>
          <cell r="BG51" t="str">
            <v>-</v>
          </cell>
          <cell r="BK51" t="str">
            <v>-</v>
          </cell>
          <cell r="BO51" t="str">
            <v>-</v>
          </cell>
          <cell r="BS51" t="str">
            <v>-</v>
          </cell>
          <cell r="BV51" t="str">
            <v>-</v>
          </cell>
          <cell r="BY51" t="str">
            <v>-</v>
          </cell>
          <cell r="CA51" t="str">
            <v>-</v>
          </cell>
          <cell r="CC51" t="str">
            <v>-</v>
          </cell>
          <cell r="CF51" t="str">
            <v>-</v>
          </cell>
          <cell r="CI51" t="str">
            <v>-</v>
          </cell>
        </row>
        <row r="52">
          <cell r="B52" t="str">
            <v>Costa Rica</v>
          </cell>
          <cell r="C52">
            <v>3.8</v>
          </cell>
          <cell r="E52">
            <v>4.3</v>
          </cell>
          <cell r="G52">
            <v>3.2</v>
          </cell>
          <cell r="I52" t="str">
            <v>MICS 2018, UNICEF and ILO calculations</v>
          </cell>
          <cell r="J52">
            <v>2</v>
          </cell>
          <cell r="L52">
            <v>17.100000000000001</v>
          </cell>
          <cell r="N52" t="str">
            <v>2018</v>
          </cell>
          <cell r="O52" t="str">
            <v>MICS 2018</v>
          </cell>
          <cell r="P52" t="str">
            <v>-</v>
          </cell>
          <cell r="T52">
            <v>99.6</v>
          </cell>
          <cell r="U52" t="str">
            <v>y</v>
          </cell>
          <cell r="V52">
            <v>99.6</v>
          </cell>
          <cell r="W52" t="str">
            <v>y</v>
          </cell>
          <cell r="X52">
            <v>99.6</v>
          </cell>
          <cell r="Y52" t="str">
            <v>y</v>
          </cell>
          <cell r="Z52" t="str">
            <v>INEC 2013</v>
          </cell>
          <cell r="AA52" t="str">
            <v>-</v>
          </cell>
          <cell r="AC52" t="str">
            <v>-</v>
          </cell>
          <cell r="AE52" t="str">
            <v>-</v>
          </cell>
          <cell r="AG52" t="str">
            <v>-</v>
          </cell>
          <cell r="AI52" t="str">
            <v>-</v>
          </cell>
          <cell r="AK52" t="str">
            <v>-</v>
          </cell>
          <cell r="AM52" t="str">
            <v>-</v>
          </cell>
          <cell r="AO52" t="str">
            <v>-</v>
          </cell>
          <cell r="AS52" t="str">
            <v>-</v>
          </cell>
          <cell r="AU52" t="str">
            <v>-</v>
          </cell>
          <cell r="AW52" t="str">
            <v>-</v>
          </cell>
          <cell r="AY52" t="str">
            <v>-</v>
          </cell>
          <cell r="BA52" t="str">
            <v>-</v>
          </cell>
          <cell r="BC52" t="str">
            <v>-</v>
          </cell>
          <cell r="BE52" t="str">
            <v>-</v>
          </cell>
          <cell r="BG52" t="str">
            <v>-</v>
          </cell>
          <cell r="BK52" t="str">
            <v>-</v>
          </cell>
          <cell r="BO52" t="str">
            <v>-</v>
          </cell>
          <cell r="BS52" t="str">
            <v>-</v>
          </cell>
          <cell r="BV52">
            <v>3.3</v>
          </cell>
          <cell r="BX52" t="str">
            <v>EMNA/MICS 2018</v>
          </cell>
          <cell r="BY52">
            <v>49.3</v>
          </cell>
          <cell r="CA52">
            <v>49.6</v>
          </cell>
          <cell r="CC52">
            <v>48.9</v>
          </cell>
          <cell r="CE52" t="str">
            <v>MICS 2018</v>
          </cell>
          <cell r="CF52" t="str">
            <v>-</v>
          </cell>
          <cell r="CI52" t="str">
            <v>-</v>
          </cell>
        </row>
        <row r="53">
          <cell r="B53" t="str">
            <v>Côte d'Ivoire</v>
          </cell>
          <cell r="C53">
            <v>22.1</v>
          </cell>
          <cell r="E53">
            <v>21.5</v>
          </cell>
          <cell r="G53">
            <v>22.6</v>
          </cell>
          <cell r="I53" t="str">
            <v>MICS 2016, UNICEF and ILO calculations</v>
          </cell>
          <cell r="J53">
            <v>7</v>
          </cell>
          <cell r="L53">
            <v>27</v>
          </cell>
          <cell r="N53" t="str">
            <v>2016</v>
          </cell>
          <cell r="O53" t="str">
            <v>MICS 2016</v>
          </cell>
          <cell r="P53">
            <v>3.5</v>
          </cell>
          <cell r="R53" t="str">
            <v>2016</v>
          </cell>
          <cell r="S53" t="str">
            <v>MICS 2016</v>
          </cell>
          <cell r="T53">
            <v>71.7</v>
          </cell>
          <cell r="V53">
            <v>75.2</v>
          </cell>
          <cell r="X53">
            <v>70.900000000000006</v>
          </cell>
          <cell r="Z53" t="str">
            <v>MICS 2016</v>
          </cell>
          <cell r="AA53">
            <v>36.700000000000003</v>
          </cell>
          <cell r="AC53">
            <v>30.8</v>
          </cell>
          <cell r="AE53">
            <v>43.8</v>
          </cell>
          <cell r="AG53">
            <v>50</v>
          </cell>
          <cell r="AI53">
            <v>44.2</v>
          </cell>
          <cell r="AK53">
            <v>43.3</v>
          </cell>
          <cell r="AM53">
            <v>34.299999999999997</v>
          </cell>
          <cell r="AO53">
            <v>20</v>
          </cell>
          <cell r="AQ53" t="str">
            <v>2016</v>
          </cell>
          <cell r="AR53" t="str">
            <v>MICS 2016</v>
          </cell>
          <cell r="AS53">
            <v>10.1</v>
          </cell>
          <cell r="AU53">
            <v>7.7</v>
          </cell>
          <cell r="AW53">
            <v>11.7</v>
          </cell>
          <cell r="AY53">
            <v>12.9</v>
          </cell>
          <cell r="BA53">
            <v>13</v>
          </cell>
          <cell r="BC53">
            <v>12.5</v>
          </cell>
          <cell r="BE53">
            <v>5.9</v>
          </cell>
          <cell r="BG53">
            <v>2.7</v>
          </cell>
          <cell r="BI53" t="str">
            <v>2016</v>
          </cell>
          <cell r="BJ53" t="str">
            <v>MICS 2016</v>
          </cell>
          <cell r="BK53">
            <v>82.1</v>
          </cell>
          <cell r="BL53" t="str">
            <v>x</v>
          </cell>
          <cell r="BM53" t="str">
            <v>2011-12</v>
          </cell>
          <cell r="BN53" t="str">
            <v>DHS 2011-12</v>
          </cell>
          <cell r="BO53">
            <v>79.400000000000006</v>
          </cell>
          <cell r="BQ53" t="str">
            <v>2016</v>
          </cell>
          <cell r="BR53" t="str">
            <v>MICS 2016</v>
          </cell>
          <cell r="BS53">
            <v>29.3</v>
          </cell>
          <cell r="BU53" t="str">
            <v>MICS 2016</v>
          </cell>
          <cell r="BV53">
            <v>42.9</v>
          </cell>
          <cell r="BX53" t="str">
            <v>MICS 2016</v>
          </cell>
          <cell r="BY53">
            <v>86.5</v>
          </cell>
          <cell r="CA53">
            <v>87.6</v>
          </cell>
          <cell r="CC53">
            <v>85.4</v>
          </cell>
          <cell r="CE53" t="str">
            <v>MICS 2016</v>
          </cell>
          <cell r="CF53" t="str">
            <v>-</v>
          </cell>
          <cell r="CI53" t="str">
            <v>-</v>
          </cell>
        </row>
        <row r="54">
          <cell r="B54" t="str">
            <v>Croatia</v>
          </cell>
          <cell r="C54" t="str">
            <v>-</v>
          </cell>
          <cell r="E54" t="str">
            <v>-</v>
          </cell>
          <cell r="G54" t="str">
            <v>-</v>
          </cell>
          <cell r="J54" t="str">
            <v>-</v>
          </cell>
          <cell r="L54" t="str">
            <v>-</v>
          </cell>
          <cell r="P54" t="str">
            <v>-</v>
          </cell>
          <cell r="T54">
            <v>100</v>
          </cell>
          <cell r="U54" t="str">
            <v>y</v>
          </cell>
          <cell r="V54">
            <v>100</v>
          </cell>
          <cell r="W54" t="str">
            <v>y</v>
          </cell>
          <cell r="X54">
            <v>100</v>
          </cell>
          <cell r="Y54" t="str">
            <v>y</v>
          </cell>
          <cell r="Z54" t="str">
            <v>Ministry of Public Administration</v>
          </cell>
          <cell r="AA54" t="str">
            <v>-</v>
          </cell>
          <cell r="AC54" t="str">
            <v>-</v>
          </cell>
          <cell r="AE54" t="str">
            <v>-</v>
          </cell>
          <cell r="AG54" t="str">
            <v>-</v>
          </cell>
          <cell r="AI54" t="str">
            <v>-</v>
          </cell>
          <cell r="AK54" t="str">
            <v>-</v>
          </cell>
          <cell r="AM54" t="str">
            <v>-</v>
          </cell>
          <cell r="AO54" t="str">
            <v>-</v>
          </cell>
          <cell r="AS54" t="str">
            <v>-</v>
          </cell>
          <cell r="AU54" t="str">
            <v>-</v>
          </cell>
          <cell r="AW54" t="str">
            <v>-</v>
          </cell>
          <cell r="AY54" t="str">
            <v>-</v>
          </cell>
          <cell r="BA54" t="str">
            <v>-</v>
          </cell>
          <cell r="BC54" t="str">
            <v>-</v>
          </cell>
          <cell r="BE54" t="str">
            <v>-</v>
          </cell>
          <cell r="BG54" t="str">
            <v>-</v>
          </cell>
          <cell r="BK54" t="str">
            <v>-</v>
          </cell>
          <cell r="BO54" t="str">
            <v>-</v>
          </cell>
          <cell r="BS54" t="str">
            <v>-</v>
          </cell>
          <cell r="BV54" t="str">
            <v>-</v>
          </cell>
          <cell r="BY54" t="str">
            <v>-</v>
          </cell>
          <cell r="CA54" t="str">
            <v>-</v>
          </cell>
          <cell r="CC54" t="str">
            <v>-</v>
          </cell>
          <cell r="CF54" t="str">
            <v>-</v>
          </cell>
          <cell r="CI54" t="str">
            <v>-</v>
          </cell>
        </row>
        <row r="55">
          <cell r="B55" t="str">
            <v>Cuba</v>
          </cell>
          <cell r="C55" t="str">
            <v>-</v>
          </cell>
          <cell r="E55" t="str">
            <v>-</v>
          </cell>
          <cell r="G55" t="str">
            <v>-</v>
          </cell>
          <cell r="J55">
            <v>4.8</v>
          </cell>
          <cell r="L55">
            <v>29.4</v>
          </cell>
          <cell r="N55" t="str">
            <v>2019</v>
          </cell>
          <cell r="O55" t="str">
            <v>MICS 2019</v>
          </cell>
          <cell r="P55">
            <v>5.9</v>
          </cell>
          <cell r="R55" t="str">
            <v>2019</v>
          </cell>
          <cell r="S55" t="str">
            <v>MICS 2019</v>
          </cell>
          <cell r="T55">
            <v>99.8</v>
          </cell>
          <cell r="V55">
            <v>99.6</v>
          </cell>
          <cell r="X55">
            <v>100</v>
          </cell>
          <cell r="Z55" t="str">
            <v>MICS 2019</v>
          </cell>
          <cell r="AA55" t="str">
            <v>-</v>
          </cell>
          <cell r="AC55" t="str">
            <v>-</v>
          </cell>
          <cell r="AE55" t="str">
            <v>-</v>
          </cell>
          <cell r="AG55" t="str">
            <v>-</v>
          </cell>
          <cell r="AI55" t="str">
            <v>-</v>
          </cell>
          <cell r="AK55" t="str">
            <v>-</v>
          </cell>
          <cell r="AM55" t="str">
            <v>-</v>
          </cell>
          <cell r="AO55" t="str">
            <v>-</v>
          </cell>
          <cell r="AS55" t="str">
            <v>-</v>
          </cell>
          <cell r="AU55" t="str">
            <v>-</v>
          </cell>
          <cell r="AW55" t="str">
            <v>-</v>
          </cell>
          <cell r="AY55" t="str">
            <v>-</v>
          </cell>
          <cell r="BA55" t="str">
            <v>-</v>
          </cell>
          <cell r="BC55" t="str">
            <v>-</v>
          </cell>
          <cell r="BE55" t="str">
            <v>-</v>
          </cell>
          <cell r="BG55" t="str">
            <v>-</v>
          </cell>
          <cell r="BK55" t="str">
            <v>-</v>
          </cell>
          <cell r="BO55" t="str">
            <v>-</v>
          </cell>
          <cell r="BS55">
            <v>0.8</v>
          </cell>
          <cell r="BU55" t="str">
            <v>MICS 2019</v>
          </cell>
          <cell r="BV55">
            <v>2.9</v>
          </cell>
          <cell r="BX55" t="str">
            <v>MICS 2019</v>
          </cell>
          <cell r="BY55">
            <v>41.6</v>
          </cell>
          <cell r="CA55">
            <v>43.4</v>
          </cell>
          <cell r="CC55">
            <v>39.799999999999997</v>
          </cell>
          <cell r="CE55" t="str">
            <v>MICS 2019</v>
          </cell>
          <cell r="CF55" t="str">
            <v>-</v>
          </cell>
          <cell r="CI55" t="str">
            <v>-</v>
          </cell>
        </row>
        <row r="56">
          <cell r="B56" t="str">
            <v>Cyprus</v>
          </cell>
          <cell r="C56" t="str">
            <v>-</v>
          </cell>
          <cell r="E56" t="str">
            <v>-</v>
          </cell>
          <cell r="G56" t="str">
            <v>-</v>
          </cell>
          <cell r="J56" t="str">
            <v>-</v>
          </cell>
          <cell r="L56" t="str">
            <v>-</v>
          </cell>
          <cell r="P56" t="str">
            <v>-</v>
          </cell>
          <cell r="T56">
            <v>100</v>
          </cell>
          <cell r="U56" t="str">
            <v>v</v>
          </cell>
          <cell r="V56">
            <v>100</v>
          </cell>
          <cell r="W56" t="str">
            <v>v</v>
          </cell>
          <cell r="X56">
            <v>100</v>
          </cell>
          <cell r="Y56" t="str">
            <v>v</v>
          </cell>
          <cell r="Z56" t="str">
            <v>UNSD Population and Vital Statistics Report, January 2021, latest update on 4 Jan 2022</v>
          </cell>
          <cell r="AA56" t="str">
            <v>-</v>
          </cell>
          <cell r="AC56" t="str">
            <v>-</v>
          </cell>
          <cell r="AE56" t="str">
            <v>-</v>
          </cell>
          <cell r="AG56" t="str">
            <v>-</v>
          </cell>
          <cell r="AI56" t="str">
            <v>-</v>
          </cell>
          <cell r="AK56" t="str">
            <v>-</v>
          </cell>
          <cell r="AM56" t="str">
            <v>-</v>
          </cell>
          <cell r="AO56" t="str">
            <v>-</v>
          </cell>
          <cell r="AS56" t="str">
            <v>-</v>
          </cell>
          <cell r="AU56" t="str">
            <v>-</v>
          </cell>
          <cell r="AW56" t="str">
            <v>-</v>
          </cell>
          <cell r="AY56" t="str">
            <v>-</v>
          </cell>
          <cell r="BA56" t="str">
            <v>-</v>
          </cell>
          <cell r="BC56" t="str">
            <v>-</v>
          </cell>
          <cell r="BE56" t="str">
            <v>-</v>
          </cell>
          <cell r="BG56" t="str">
            <v>-</v>
          </cell>
          <cell r="BK56" t="str">
            <v>-</v>
          </cell>
          <cell r="BO56" t="str">
            <v>-</v>
          </cell>
          <cell r="BS56" t="str">
            <v>-</v>
          </cell>
          <cell r="BV56" t="str">
            <v>-</v>
          </cell>
          <cell r="BY56" t="str">
            <v>-</v>
          </cell>
          <cell r="CA56" t="str">
            <v>-</v>
          </cell>
          <cell r="CC56" t="str">
            <v>-</v>
          </cell>
          <cell r="CF56" t="str">
            <v>-</v>
          </cell>
          <cell r="CI56" t="str">
            <v>-</v>
          </cell>
        </row>
        <row r="57">
          <cell r="B57" t="str">
            <v>Czechia</v>
          </cell>
          <cell r="C57" t="str">
            <v>-</v>
          </cell>
          <cell r="E57" t="str">
            <v>-</v>
          </cell>
          <cell r="G57" t="str">
            <v>-</v>
          </cell>
          <cell r="J57" t="str">
            <v>-</v>
          </cell>
          <cell r="L57" t="str">
            <v>-</v>
          </cell>
          <cell r="P57" t="str">
            <v>-</v>
          </cell>
          <cell r="T57">
            <v>100</v>
          </cell>
          <cell r="U57" t="str">
            <v>v</v>
          </cell>
          <cell r="V57">
            <v>100</v>
          </cell>
          <cell r="W57" t="str">
            <v>v</v>
          </cell>
          <cell r="X57">
            <v>100</v>
          </cell>
          <cell r="Y57" t="str">
            <v>v</v>
          </cell>
          <cell r="Z57" t="str">
            <v>UNSD Population and Vital Statistics Report, January 2021, latest update on 4 Jan 2022</v>
          </cell>
          <cell r="AA57" t="str">
            <v>-</v>
          </cell>
          <cell r="AC57" t="str">
            <v>-</v>
          </cell>
          <cell r="AE57" t="str">
            <v>-</v>
          </cell>
          <cell r="AG57" t="str">
            <v>-</v>
          </cell>
          <cell r="AI57" t="str">
            <v>-</v>
          </cell>
          <cell r="AK57" t="str">
            <v>-</v>
          </cell>
          <cell r="AM57" t="str">
            <v>-</v>
          </cell>
          <cell r="AO57" t="str">
            <v>-</v>
          </cell>
          <cell r="AS57" t="str">
            <v>-</v>
          </cell>
          <cell r="AU57" t="str">
            <v>-</v>
          </cell>
          <cell r="AW57" t="str">
            <v>-</v>
          </cell>
          <cell r="AY57" t="str">
            <v>-</v>
          </cell>
          <cell r="BA57" t="str">
            <v>-</v>
          </cell>
          <cell r="BC57" t="str">
            <v>-</v>
          </cell>
          <cell r="BE57" t="str">
            <v>-</v>
          </cell>
          <cell r="BG57" t="str">
            <v>-</v>
          </cell>
          <cell r="BK57" t="str">
            <v>-</v>
          </cell>
          <cell r="BO57" t="str">
            <v>-</v>
          </cell>
          <cell r="BS57" t="str">
            <v>-</v>
          </cell>
          <cell r="BV57" t="str">
            <v>-</v>
          </cell>
          <cell r="BY57" t="str">
            <v>-</v>
          </cell>
          <cell r="CA57" t="str">
            <v>-</v>
          </cell>
          <cell r="CC57" t="str">
            <v>-</v>
          </cell>
          <cell r="CF57" t="str">
            <v>-</v>
          </cell>
          <cell r="CI57" t="str">
            <v>-</v>
          </cell>
        </row>
        <row r="58">
          <cell r="B58" t="str">
            <v>Democratic People's Republic of Korea</v>
          </cell>
          <cell r="C58">
            <v>4.3</v>
          </cell>
          <cell r="E58">
            <v>4.5</v>
          </cell>
          <cell r="G58">
            <v>4.0999999999999996</v>
          </cell>
          <cell r="I58" t="str">
            <v>MICS 2017, UNICEF and ILO calculations</v>
          </cell>
          <cell r="J58">
            <v>0</v>
          </cell>
          <cell r="L58">
            <v>0.1</v>
          </cell>
          <cell r="N58" t="str">
            <v>2017</v>
          </cell>
          <cell r="O58" t="str">
            <v>MICS 2017</v>
          </cell>
          <cell r="P58">
            <v>0</v>
          </cell>
          <cell r="R58" t="str">
            <v>2017</v>
          </cell>
          <cell r="S58" t="str">
            <v>MICS 2017</v>
          </cell>
          <cell r="T58">
            <v>100</v>
          </cell>
          <cell r="U58" t="str">
            <v>x</v>
          </cell>
          <cell r="V58">
            <v>100</v>
          </cell>
          <cell r="W58" t="str">
            <v>x</v>
          </cell>
          <cell r="X58">
            <v>100</v>
          </cell>
          <cell r="Y58" t="str">
            <v>x</v>
          </cell>
          <cell r="Z58" t="str">
            <v>MICS 2009</v>
          </cell>
          <cell r="AA58" t="str">
            <v>-</v>
          </cell>
          <cell r="AC58" t="str">
            <v>-</v>
          </cell>
          <cell r="AE58" t="str">
            <v>-</v>
          </cell>
          <cell r="AG58" t="str">
            <v>-</v>
          </cell>
          <cell r="AI58" t="str">
            <v>-</v>
          </cell>
          <cell r="AK58" t="str">
            <v>-</v>
          </cell>
          <cell r="AM58" t="str">
            <v>-</v>
          </cell>
          <cell r="AO58" t="str">
            <v>-</v>
          </cell>
          <cell r="AS58" t="str">
            <v>-</v>
          </cell>
          <cell r="AU58" t="str">
            <v>-</v>
          </cell>
          <cell r="AW58" t="str">
            <v>-</v>
          </cell>
          <cell r="AY58" t="str">
            <v>-</v>
          </cell>
          <cell r="BA58" t="str">
            <v>-</v>
          </cell>
          <cell r="BC58" t="str">
            <v>-</v>
          </cell>
          <cell r="BE58" t="str">
            <v>-</v>
          </cell>
          <cell r="BG58" t="str">
            <v>-</v>
          </cell>
          <cell r="BK58" t="str">
            <v>-</v>
          </cell>
          <cell r="BO58" t="str">
            <v>-</v>
          </cell>
          <cell r="BS58">
            <v>3.9</v>
          </cell>
          <cell r="BU58" t="str">
            <v>MICS 2017</v>
          </cell>
          <cell r="BV58">
            <v>3.7</v>
          </cell>
          <cell r="BX58" t="str">
            <v>MICS 2017</v>
          </cell>
          <cell r="BY58">
            <v>59.2</v>
          </cell>
          <cell r="CA58">
            <v>62.9</v>
          </cell>
          <cell r="CC58">
            <v>55.4</v>
          </cell>
          <cell r="CE58" t="str">
            <v>MICS 2017</v>
          </cell>
          <cell r="CF58" t="str">
            <v>-</v>
          </cell>
          <cell r="CI58" t="str">
            <v>-</v>
          </cell>
        </row>
        <row r="59">
          <cell r="B59" t="str">
            <v>Democratic Republic of the Congo</v>
          </cell>
          <cell r="C59">
            <v>14.7</v>
          </cell>
          <cell r="E59">
            <v>12.6</v>
          </cell>
          <cell r="G59">
            <v>16.7</v>
          </cell>
          <cell r="I59" t="str">
            <v>MICS 2017-18, UNICEF and ILO calculations</v>
          </cell>
          <cell r="J59">
            <v>8.4</v>
          </cell>
          <cell r="L59">
            <v>29.1</v>
          </cell>
          <cell r="N59" t="str">
            <v>2017-18</v>
          </cell>
          <cell r="O59" t="str">
            <v>MICS 2017-18</v>
          </cell>
          <cell r="P59">
            <v>5.6</v>
          </cell>
          <cell r="R59" t="str">
            <v>2017-18</v>
          </cell>
          <cell r="S59" t="str">
            <v>MICS 2017-18</v>
          </cell>
          <cell r="T59">
            <v>40.1</v>
          </cell>
          <cell r="V59">
            <v>40.299999999999997</v>
          </cell>
          <cell r="X59">
            <v>40</v>
          </cell>
          <cell r="Z59" t="str">
            <v>MICS 2017-18</v>
          </cell>
          <cell r="AA59" t="str">
            <v>-</v>
          </cell>
          <cell r="AC59" t="str">
            <v>-</v>
          </cell>
          <cell r="AE59" t="str">
            <v>-</v>
          </cell>
          <cell r="AG59" t="str">
            <v>-</v>
          </cell>
          <cell r="AI59" t="str">
            <v>-</v>
          </cell>
          <cell r="AK59" t="str">
            <v>-</v>
          </cell>
          <cell r="AM59" t="str">
            <v>-</v>
          </cell>
          <cell r="AO59" t="str">
            <v>-</v>
          </cell>
          <cell r="AS59" t="str">
            <v>-</v>
          </cell>
          <cell r="AU59" t="str">
            <v>-</v>
          </cell>
          <cell r="AW59" t="str">
            <v>-</v>
          </cell>
          <cell r="AY59" t="str">
            <v>-</v>
          </cell>
          <cell r="BA59" t="str">
            <v>-</v>
          </cell>
          <cell r="BC59" t="str">
            <v>-</v>
          </cell>
          <cell r="BE59" t="str">
            <v>-</v>
          </cell>
          <cell r="BG59" t="str">
            <v>-</v>
          </cell>
          <cell r="BK59" t="str">
            <v>-</v>
          </cell>
          <cell r="BO59" t="str">
            <v>-</v>
          </cell>
          <cell r="BS59">
            <v>51.6</v>
          </cell>
          <cell r="BU59" t="str">
            <v>MICS 2017-18</v>
          </cell>
          <cell r="BV59">
            <v>59.6</v>
          </cell>
          <cell r="BX59" t="str">
            <v>MICS 2017-18</v>
          </cell>
          <cell r="BY59">
            <v>88.8</v>
          </cell>
          <cell r="CA59">
            <v>89.6</v>
          </cell>
          <cell r="CC59">
            <v>88.1</v>
          </cell>
          <cell r="CE59" t="str">
            <v>MICS 2017-18</v>
          </cell>
          <cell r="CF59" t="str">
            <v>-</v>
          </cell>
          <cell r="CI59">
            <v>13.4</v>
          </cell>
          <cell r="CK59" t="str">
            <v>DHS 2013-14</v>
          </cell>
        </row>
        <row r="60">
          <cell r="B60" t="str">
            <v>Denmark</v>
          </cell>
          <cell r="C60" t="str">
            <v>-</v>
          </cell>
          <cell r="E60" t="str">
            <v>-</v>
          </cell>
          <cell r="G60" t="str">
            <v>-</v>
          </cell>
          <cell r="J60" t="str">
            <v>-</v>
          </cell>
          <cell r="L60">
            <v>0.7</v>
          </cell>
          <cell r="M60" t="str">
            <v>y</v>
          </cell>
          <cell r="N60" t="str">
            <v>2021</v>
          </cell>
          <cell r="O60" t="str">
            <v>Statistics Denmark 2021</v>
          </cell>
          <cell r="P60" t="str">
            <v>-</v>
          </cell>
          <cell r="T60">
            <v>100</v>
          </cell>
          <cell r="U60" t="str">
            <v>y</v>
          </cell>
          <cell r="V60">
            <v>100</v>
          </cell>
          <cell r="W60" t="str">
            <v>y</v>
          </cell>
          <cell r="X60">
            <v>100</v>
          </cell>
          <cell r="Y60" t="str">
            <v>y</v>
          </cell>
          <cell r="Z60" t="str">
            <v>Statistics Denmark 2019</v>
          </cell>
          <cell r="AA60" t="str">
            <v>-</v>
          </cell>
          <cell r="AC60" t="str">
            <v>-</v>
          </cell>
          <cell r="AE60" t="str">
            <v>-</v>
          </cell>
          <cell r="AG60" t="str">
            <v>-</v>
          </cell>
          <cell r="AI60" t="str">
            <v>-</v>
          </cell>
          <cell r="AK60" t="str">
            <v>-</v>
          </cell>
          <cell r="AM60" t="str">
            <v>-</v>
          </cell>
          <cell r="AO60" t="str">
            <v>-</v>
          </cell>
          <cell r="AS60" t="str">
            <v>-</v>
          </cell>
          <cell r="AU60" t="str">
            <v>-</v>
          </cell>
          <cell r="AW60" t="str">
            <v>-</v>
          </cell>
          <cell r="AY60" t="str">
            <v>-</v>
          </cell>
          <cell r="BA60" t="str">
            <v>-</v>
          </cell>
          <cell r="BC60" t="str">
            <v>-</v>
          </cell>
          <cell r="BE60" t="str">
            <v>-</v>
          </cell>
          <cell r="BG60" t="str">
            <v>-</v>
          </cell>
          <cell r="BK60" t="str">
            <v>-</v>
          </cell>
          <cell r="BO60" t="str">
            <v>-</v>
          </cell>
          <cell r="BS60" t="str">
            <v>-</v>
          </cell>
          <cell r="BV60" t="str">
            <v>-</v>
          </cell>
          <cell r="BY60" t="str">
            <v>-</v>
          </cell>
          <cell r="CA60" t="str">
            <v>-</v>
          </cell>
          <cell r="CC60" t="str">
            <v>-</v>
          </cell>
          <cell r="CF60" t="str">
            <v>-</v>
          </cell>
          <cell r="CI60" t="str">
            <v>-</v>
          </cell>
        </row>
        <row r="61">
          <cell r="B61" t="str">
            <v>Djibouti</v>
          </cell>
          <cell r="C61" t="str">
            <v>-</v>
          </cell>
          <cell r="E61" t="str">
            <v>-</v>
          </cell>
          <cell r="G61" t="str">
            <v>-</v>
          </cell>
          <cell r="J61">
            <v>1.3</v>
          </cell>
          <cell r="K61" t="str">
            <v>x</v>
          </cell>
          <cell r="L61">
            <v>5.3</v>
          </cell>
          <cell r="M61" t="str">
            <v>x</v>
          </cell>
          <cell r="N61" t="str">
            <v>2012</v>
          </cell>
          <cell r="O61" t="str">
            <v>PAPFAM 2012</v>
          </cell>
          <cell r="P61" t="str">
            <v>-</v>
          </cell>
          <cell r="T61">
            <v>91.7</v>
          </cell>
          <cell r="U61" t="str">
            <v>x</v>
          </cell>
          <cell r="V61">
            <v>92.7</v>
          </cell>
          <cell r="W61" t="str">
            <v>x</v>
          </cell>
          <cell r="X61">
            <v>90.5</v>
          </cell>
          <cell r="Y61" t="str">
            <v>x</v>
          </cell>
          <cell r="Z61" t="str">
            <v>MICS 2006</v>
          </cell>
          <cell r="AA61">
            <v>94.4</v>
          </cell>
          <cell r="AC61">
            <v>93.9</v>
          </cell>
          <cell r="AE61">
            <v>97.6</v>
          </cell>
          <cell r="AG61">
            <v>96.9</v>
          </cell>
          <cell r="AI61">
            <v>95.6</v>
          </cell>
          <cell r="AK61">
            <v>93.6</v>
          </cell>
          <cell r="AM61">
            <v>94</v>
          </cell>
          <cell r="AO61">
            <v>92.6</v>
          </cell>
          <cell r="AQ61" t="str">
            <v>2012</v>
          </cell>
          <cell r="AR61" t="str">
            <v>PAPFAM 2012</v>
          </cell>
          <cell r="AS61">
            <v>42.9</v>
          </cell>
          <cell r="AU61">
            <v>40.9</v>
          </cell>
          <cell r="AW61">
            <v>49.8</v>
          </cell>
          <cell r="AY61">
            <v>48.4</v>
          </cell>
          <cell r="BA61">
            <v>43</v>
          </cell>
          <cell r="BC61">
            <v>43.7</v>
          </cell>
          <cell r="BE61">
            <v>39.299999999999997</v>
          </cell>
          <cell r="BG61">
            <v>37</v>
          </cell>
          <cell r="BI61" t="str">
            <v>2012</v>
          </cell>
          <cell r="BJ61" t="str">
            <v>PAPFAM 2012</v>
          </cell>
          <cell r="BK61" t="str">
            <v>-</v>
          </cell>
          <cell r="BO61">
            <v>51</v>
          </cell>
          <cell r="BP61" t="str">
            <v>x</v>
          </cell>
          <cell r="BQ61" t="str">
            <v>2006</v>
          </cell>
          <cell r="BR61" t="str">
            <v>MICS 2006</v>
          </cell>
          <cell r="BS61" t="str">
            <v>-</v>
          </cell>
          <cell r="BV61" t="str">
            <v>-</v>
          </cell>
          <cell r="BY61">
            <v>72.099999999999994</v>
          </cell>
          <cell r="BZ61" t="str">
            <v>x,y</v>
          </cell>
          <cell r="CA61">
            <v>73.099999999999994</v>
          </cell>
          <cell r="CB61" t="str">
            <v>x,y</v>
          </cell>
          <cell r="CC61">
            <v>71.099999999999994</v>
          </cell>
          <cell r="CD61" t="str">
            <v>x,y</v>
          </cell>
          <cell r="CE61" t="str">
            <v>MICS 2006</v>
          </cell>
          <cell r="CF61" t="str">
            <v>-</v>
          </cell>
          <cell r="CI61" t="str">
            <v>-</v>
          </cell>
        </row>
        <row r="62">
          <cell r="B62" t="str">
            <v>Dominica</v>
          </cell>
          <cell r="C62" t="str">
            <v>-</v>
          </cell>
          <cell r="E62" t="str">
            <v>-</v>
          </cell>
          <cell r="G62" t="str">
            <v>-</v>
          </cell>
          <cell r="J62" t="str">
            <v>-</v>
          </cell>
          <cell r="L62" t="str">
            <v>-</v>
          </cell>
          <cell r="P62" t="str">
            <v>-</v>
          </cell>
          <cell r="T62" t="str">
            <v>-</v>
          </cell>
          <cell r="V62" t="str">
            <v>-</v>
          </cell>
          <cell r="X62" t="str">
            <v>-</v>
          </cell>
          <cell r="AA62" t="str">
            <v>-</v>
          </cell>
          <cell r="AC62" t="str">
            <v>-</v>
          </cell>
          <cell r="AE62" t="str">
            <v>-</v>
          </cell>
          <cell r="AG62" t="str">
            <v>-</v>
          </cell>
          <cell r="AI62" t="str">
            <v>-</v>
          </cell>
          <cell r="AK62" t="str">
            <v>-</v>
          </cell>
          <cell r="AM62" t="str">
            <v>-</v>
          </cell>
          <cell r="AO62" t="str">
            <v>-</v>
          </cell>
          <cell r="AS62" t="str">
            <v>-</v>
          </cell>
          <cell r="AU62" t="str">
            <v>-</v>
          </cell>
          <cell r="AW62" t="str">
            <v>-</v>
          </cell>
          <cell r="AY62" t="str">
            <v>-</v>
          </cell>
          <cell r="BA62" t="str">
            <v>-</v>
          </cell>
          <cell r="BC62" t="str">
            <v>-</v>
          </cell>
          <cell r="BE62" t="str">
            <v>-</v>
          </cell>
          <cell r="BG62" t="str">
            <v>-</v>
          </cell>
          <cell r="BK62" t="str">
            <v>-</v>
          </cell>
          <cell r="BO62" t="str">
            <v>-</v>
          </cell>
          <cell r="BS62" t="str">
            <v>-</v>
          </cell>
          <cell r="BV62" t="str">
            <v>-</v>
          </cell>
          <cell r="BY62" t="str">
            <v>-</v>
          </cell>
          <cell r="CA62" t="str">
            <v>-</v>
          </cell>
          <cell r="CC62" t="str">
            <v>-</v>
          </cell>
          <cell r="CF62" t="str">
            <v>-</v>
          </cell>
          <cell r="CI62" t="str">
            <v>-</v>
          </cell>
        </row>
        <row r="63">
          <cell r="B63" t="str">
            <v>Dominican Republic</v>
          </cell>
          <cell r="C63">
            <v>3.8</v>
          </cell>
          <cell r="E63">
            <v>4.5999999999999996</v>
          </cell>
          <cell r="G63">
            <v>3</v>
          </cell>
          <cell r="I63" t="str">
            <v>MICS 2019</v>
          </cell>
          <cell r="J63">
            <v>9.4</v>
          </cell>
          <cell r="L63">
            <v>31.5</v>
          </cell>
          <cell r="N63" t="str">
            <v>2019</v>
          </cell>
          <cell r="O63" t="str">
            <v>MICS 2019</v>
          </cell>
          <cell r="P63">
            <v>8</v>
          </cell>
          <cell r="Q63" t="str">
            <v>x</v>
          </cell>
          <cell r="R63" t="str">
            <v>2013</v>
          </cell>
          <cell r="S63" t="str">
            <v>DHS 2013</v>
          </cell>
          <cell r="T63">
            <v>92.2</v>
          </cell>
          <cell r="V63">
            <v>91.7</v>
          </cell>
          <cell r="X63">
            <v>92.7</v>
          </cell>
          <cell r="Z63" t="str">
            <v>MICS 2019</v>
          </cell>
          <cell r="AA63" t="str">
            <v>-</v>
          </cell>
          <cell r="AC63" t="str">
            <v>-</v>
          </cell>
          <cell r="AE63" t="str">
            <v>-</v>
          </cell>
          <cell r="AG63" t="str">
            <v>-</v>
          </cell>
          <cell r="AI63" t="str">
            <v>-</v>
          </cell>
          <cell r="AK63" t="str">
            <v>-</v>
          </cell>
          <cell r="AM63" t="str">
            <v>-</v>
          </cell>
          <cell r="AO63" t="str">
            <v>-</v>
          </cell>
          <cell r="AS63" t="str">
            <v>-</v>
          </cell>
          <cell r="AU63" t="str">
            <v>-</v>
          </cell>
          <cell r="AW63" t="str">
            <v>-</v>
          </cell>
          <cell r="AY63" t="str">
            <v>-</v>
          </cell>
          <cell r="BA63" t="str">
            <v>-</v>
          </cell>
          <cell r="BC63" t="str">
            <v>-</v>
          </cell>
          <cell r="BE63" t="str">
            <v>-</v>
          </cell>
          <cell r="BG63" t="str">
            <v>-</v>
          </cell>
          <cell r="BK63" t="str">
            <v>-</v>
          </cell>
          <cell r="BO63" t="str">
            <v>-</v>
          </cell>
          <cell r="BS63">
            <v>13.5</v>
          </cell>
          <cell r="BT63" t="str">
            <v>x</v>
          </cell>
          <cell r="BU63" t="str">
            <v>DHS 2007</v>
          </cell>
          <cell r="BV63">
            <v>2.8</v>
          </cell>
          <cell r="BX63" t="str">
            <v>MICS 2019</v>
          </cell>
          <cell r="BY63">
            <v>63.4</v>
          </cell>
          <cell r="CA63">
            <v>64.7</v>
          </cell>
          <cell r="CC63">
            <v>62.1</v>
          </cell>
          <cell r="CE63" t="str">
            <v>MICS 2019</v>
          </cell>
          <cell r="CF63" t="str">
            <v>-</v>
          </cell>
          <cell r="CI63">
            <v>1.3</v>
          </cell>
          <cell r="CK63" t="str">
            <v>DHS 2013</v>
          </cell>
        </row>
        <row r="64">
          <cell r="B64" t="str">
            <v>Ecuador</v>
          </cell>
          <cell r="C64" t="str">
            <v>-</v>
          </cell>
          <cell r="E64" t="str">
            <v>-</v>
          </cell>
          <cell r="G64" t="str">
            <v>-</v>
          </cell>
          <cell r="J64">
            <v>3.8</v>
          </cell>
          <cell r="L64">
            <v>22.2</v>
          </cell>
          <cell r="N64" t="str">
            <v>2018</v>
          </cell>
          <cell r="O64" t="str">
            <v>ENSANUT 2018</v>
          </cell>
          <cell r="P64" t="str">
            <v>-</v>
          </cell>
          <cell r="T64">
            <v>87.2</v>
          </cell>
          <cell r="U64" t="str">
            <v>y</v>
          </cell>
          <cell r="V64" t="str">
            <v>-</v>
          </cell>
          <cell r="X64" t="str">
            <v>-</v>
          </cell>
          <cell r="Z64" t="str">
            <v>Registro Civil 2020</v>
          </cell>
          <cell r="AA64" t="str">
            <v>-</v>
          </cell>
          <cell r="AC64" t="str">
            <v>-</v>
          </cell>
          <cell r="AE64" t="str">
            <v>-</v>
          </cell>
          <cell r="AG64" t="str">
            <v>-</v>
          </cell>
          <cell r="AI64" t="str">
            <v>-</v>
          </cell>
          <cell r="AK64" t="str">
            <v>-</v>
          </cell>
          <cell r="AM64" t="str">
            <v>-</v>
          </cell>
          <cell r="AO64" t="str">
            <v>-</v>
          </cell>
          <cell r="AS64" t="str">
            <v>-</v>
          </cell>
          <cell r="AU64" t="str">
            <v>-</v>
          </cell>
          <cell r="AW64" t="str">
            <v>-</v>
          </cell>
          <cell r="AY64" t="str">
            <v>-</v>
          </cell>
          <cell r="BA64" t="str">
            <v>-</v>
          </cell>
          <cell r="BC64" t="str">
            <v>-</v>
          </cell>
          <cell r="BE64" t="str">
            <v>-</v>
          </cell>
          <cell r="BG64" t="str">
            <v>-</v>
          </cell>
          <cell r="BK64" t="str">
            <v>-</v>
          </cell>
          <cell r="BO64" t="str">
            <v>-</v>
          </cell>
          <cell r="BS64" t="str">
            <v>-</v>
          </cell>
          <cell r="BV64" t="str">
            <v>-</v>
          </cell>
          <cell r="BY64" t="str">
            <v>-</v>
          </cell>
          <cell r="CA64" t="str">
            <v>-</v>
          </cell>
          <cell r="CC64" t="str">
            <v>-</v>
          </cell>
          <cell r="CF64" t="str">
            <v>-</v>
          </cell>
          <cell r="CI64" t="str">
            <v>-</v>
          </cell>
        </row>
        <row r="65">
          <cell r="B65" t="str">
            <v>Egypt</v>
          </cell>
          <cell r="C65">
            <v>4.8</v>
          </cell>
          <cell r="E65">
            <v>5.8</v>
          </cell>
          <cell r="G65">
            <v>3.7</v>
          </cell>
          <cell r="I65" t="str">
            <v>DHS 2014, UNICEF and ILO calculations</v>
          </cell>
          <cell r="J65">
            <v>2</v>
          </cell>
          <cell r="K65" t="str">
            <v>x,y</v>
          </cell>
          <cell r="L65">
            <v>17.399999999999999</v>
          </cell>
          <cell r="M65" t="str">
            <v>x,y</v>
          </cell>
          <cell r="N65" t="str">
            <v>2014</v>
          </cell>
          <cell r="O65" t="str">
            <v>DHS 2014</v>
          </cell>
          <cell r="P65">
            <v>0.2</v>
          </cell>
          <cell r="Q65" t="str">
            <v>x</v>
          </cell>
          <cell r="R65" t="str">
            <v>2009</v>
          </cell>
          <cell r="S65" t="str">
            <v>Survey of Young People 2009</v>
          </cell>
          <cell r="T65">
            <v>99.4</v>
          </cell>
          <cell r="V65">
            <v>99.5</v>
          </cell>
          <cell r="X65">
            <v>99.3</v>
          </cell>
          <cell r="Z65" t="str">
            <v>DHS 2014</v>
          </cell>
          <cell r="AA65">
            <v>87.2</v>
          </cell>
          <cell r="AC65">
            <v>77.400000000000006</v>
          </cell>
          <cell r="AE65">
            <v>92.6</v>
          </cell>
          <cell r="AG65">
            <v>94.4</v>
          </cell>
          <cell r="AI65">
            <v>92.6</v>
          </cell>
          <cell r="AK65">
            <v>92.2</v>
          </cell>
          <cell r="AM65">
            <v>87.2</v>
          </cell>
          <cell r="AO65">
            <v>69.8</v>
          </cell>
          <cell r="AQ65" t="str">
            <v>2015</v>
          </cell>
          <cell r="AR65" t="str">
            <v>Health Issues Survey (DHS) 2015</v>
          </cell>
          <cell r="AS65">
            <v>14.1</v>
          </cell>
          <cell r="AT65" t="str">
            <v>y</v>
          </cell>
          <cell r="AU65">
            <v>10.4</v>
          </cell>
          <cell r="AV65" t="str">
            <v>y</v>
          </cell>
          <cell r="AW65">
            <v>15.9</v>
          </cell>
          <cell r="AX65" t="str">
            <v>y</v>
          </cell>
          <cell r="AY65">
            <v>22.8</v>
          </cell>
          <cell r="AZ65" t="str">
            <v>y</v>
          </cell>
          <cell r="BA65">
            <v>16.3</v>
          </cell>
          <cell r="BB65" t="str">
            <v>y</v>
          </cell>
          <cell r="BC65">
            <v>12.9</v>
          </cell>
          <cell r="BD65" t="str">
            <v>y</v>
          </cell>
          <cell r="BE65">
            <v>11.3</v>
          </cell>
          <cell r="BF65" t="str">
            <v>y</v>
          </cell>
          <cell r="BG65">
            <v>5.4</v>
          </cell>
          <cell r="BH65" t="str">
            <v>y</v>
          </cell>
          <cell r="BI65" t="str">
            <v>2015</v>
          </cell>
          <cell r="BJ65" t="str">
            <v>Health Issues Survey (DHS) 2015</v>
          </cell>
          <cell r="BK65">
            <v>27.9</v>
          </cell>
          <cell r="BM65" t="str">
            <v>2015</v>
          </cell>
          <cell r="BN65" t="str">
            <v>Health Issues Survey (DHS) 2015</v>
          </cell>
          <cell r="BO65">
            <v>37.5</v>
          </cell>
          <cell r="BQ65" t="str">
            <v>2015</v>
          </cell>
          <cell r="BR65" t="str">
            <v>Health Issues Survey (DHS) 2015</v>
          </cell>
          <cell r="BS65" t="str">
            <v>-</v>
          </cell>
          <cell r="BV65">
            <v>46.1</v>
          </cell>
          <cell r="BW65" t="str">
            <v>x,y</v>
          </cell>
          <cell r="BX65" t="str">
            <v>DHS 2014</v>
          </cell>
          <cell r="BY65">
            <v>93</v>
          </cell>
          <cell r="CA65">
            <v>93.4</v>
          </cell>
          <cell r="CC65">
            <v>92.6</v>
          </cell>
          <cell r="CE65" t="str">
            <v>DHS 2014</v>
          </cell>
          <cell r="CF65" t="str">
            <v>-</v>
          </cell>
          <cell r="CI65" t="str">
            <v>-</v>
          </cell>
        </row>
        <row r="66">
          <cell r="B66" t="str">
            <v>El Salvador</v>
          </cell>
          <cell r="C66">
            <v>6.9</v>
          </cell>
          <cell r="E66">
            <v>6.5</v>
          </cell>
          <cell r="G66">
            <v>7.3</v>
          </cell>
          <cell r="I66" t="str">
            <v>Encuesta de Hogares de Propósitos Múltiples (EHPM) 2019, UNICEF and ILO calculations</v>
          </cell>
          <cell r="J66">
            <v>5.8</v>
          </cell>
          <cell r="K66" t="str">
            <v>x</v>
          </cell>
          <cell r="L66">
            <v>25.5</v>
          </cell>
          <cell r="M66" t="str">
            <v>x</v>
          </cell>
          <cell r="N66" t="str">
            <v>2014</v>
          </cell>
          <cell r="O66" t="str">
            <v>Encuesta Nacional de Salud (ENS/MICS) 2014</v>
          </cell>
          <cell r="P66" t="str">
            <v>-</v>
          </cell>
          <cell r="T66">
            <v>91.2</v>
          </cell>
          <cell r="U66" t="str">
            <v>y</v>
          </cell>
          <cell r="V66">
            <v>91</v>
          </cell>
          <cell r="W66" t="str">
            <v>y</v>
          </cell>
          <cell r="X66">
            <v>91.4</v>
          </cell>
          <cell r="Y66" t="str">
            <v>y</v>
          </cell>
          <cell r="Z66" t="str">
            <v>General Directorate for Statistics and Census 2018</v>
          </cell>
          <cell r="AA66" t="str">
            <v>-</v>
          </cell>
          <cell r="AC66" t="str">
            <v>-</v>
          </cell>
          <cell r="AE66" t="str">
            <v>-</v>
          </cell>
          <cell r="AG66" t="str">
            <v>-</v>
          </cell>
          <cell r="AI66" t="str">
            <v>-</v>
          </cell>
          <cell r="AK66" t="str">
            <v>-</v>
          </cell>
          <cell r="AM66" t="str">
            <v>-</v>
          </cell>
          <cell r="AO66" t="str">
            <v>-</v>
          </cell>
          <cell r="AS66" t="str">
            <v>-</v>
          </cell>
          <cell r="AU66" t="str">
            <v>-</v>
          </cell>
          <cell r="AW66" t="str">
            <v>-</v>
          </cell>
          <cell r="AY66" t="str">
            <v>-</v>
          </cell>
          <cell r="BA66" t="str">
            <v>-</v>
          </cell>
          <cell r="BC66" t="str">
            <v>-</v>
          </cell>
          <cell r="BE66" t="str">
            <v>-</v>
          </cell>
          <cell r="BG66" t="str">
            <v>-</v>
          </cell>
          <cell r="BK66" t="str">
            <v>-</v>
          </cell>
          <cell r="BO66" t="str">
            <v>-</v>
          </cell>
          <cell r="BS66" t="str">
            <v>-</v>
          </cell>
          <cell r="BV66">
            <v>9.6999999999999993</v>
          </cell>
          <cell r="BW66" t="str">
            <v>x</v>
          </cell>
          <cell r="BX66" t="str">
            <v>ENS/MICS 2014</v>
          </cell>
          <cell r="BY66">
            <v>52</v>
          </cell>
          <cell r="CA66">
            <v>54.6</v>
          </cell>
          <cell r="CC66">
            <v>49.5</v>
          </cell>
          <cell r="CE66" t="str">
            <v>MICS 2014</v>
          </cell>
          <cell r="CF66" t="str">
            <v>-</v>
          </cell>
          <cell r="CI66" t="str">
            <v>-</v>
          </cell>
        </row>
        <row r="67">
          <cell r="B67" t="str">
            <v>Equatorial Guinea</v>
          </cell>
          <cell r="C67" t="str">
            <v>-</v>
          </cell>
          <cell r="E67" t="str">
            <v>-</v>
          </cell>
          <cell r="G67" t="str">
            <v>-</v>
          </cell>
          <cell r="J67">
            <v>8.6</v>
          </cell>
          <cell r="K67" t="str">
            <v>x</v>
          </cell>
          <cell r="L67">
            <v>29.5</v>
          </cell>
          <cell r="M67" t="str">
            <v>x</v>
          </cell>
          <cell r="N67" t="str">
            <v>2011</v>
          </cell>
          <cell r="O67" t="str">
            <v>DHS 2011</v>
          </cell>
          <cell r="P67">
            <v>3.5</v>
          </cell>
          <cell r="Q67" t="str">
            <v>x</v>
          </cell>
          <cell r="R67" t="str">
            <v>2011</v>
          </cell>
          <cell r="S67" t="str">
            <v>DHS 2011</v>
          </cell>
          <cell r="T67">
            <v>53.5</v>
          </cell>
          <cell r="U67" t="str">
            <v>x</v>
          </cell>
          <cell r="V67">
            <v>53.3</v>
          </cell>
          <cell r="W67" t="str">
            <v>x</v>
          </cell>
          <cell r="X67">
            <v>53.6</v>
          </cell>
          <cell r="Y67" t="str">
            <v>x</v>
          </cell>
          <cell r="Z67" t="str">
            <v>DHS 2011</v>
          </cell>
          <cell r="AA67" t="str">
            <v>-</v>
          </cell>
          <cell r="AC67" t="str">
            <v>-</v>
          </cell>
          <cell r="AE67" t="str">
            <v>-</v>
          </cell>
          <cell r="AG67" t="str">
            <v>-</v>
          </cell>
          <cell r="AI67" t="str">
            <v>-</v>
          </cell>
          <cell r="AK67" t="str">
            <v>-</v>
          </cell>
          <cell r="AM67" t="str">
            <v>-</v>
          </cell>
          <cell r="AO67" t="str">
            <v>-</v>
          </cell>
          <cell r="AS67" t="str">
            <v>-</v>
          </cell>
          <cell r="AU67" t="str">
            <v>-</v>
          </cell>
          <cell r="AW67" t="str">
            <v>-</v>
          </cell>
          <cell r="AY67" t="str">
            <v>-</v>
          </cell>
          <cell r="BA67" t="str">
            <v>-</v>
          </cell>
          <cell r="BC67" t="str">
            <v>-</v>
          </cell>
          <cell r="BE67" t="str">
            <v>-</v>
          </cell>
          <cell r="BG67" t="str">
            <v>-</v>
          </cell>
          <cell r="BK67" t="str">
            <v>-</v>
          </cell>
          <cell r="BO67" t="str">
            <v>-</v>
          </cell>
          <cell r="BS67">
            <v>55.8</v>
          </cell>
          <cell r="BT67" t="str">
            <v>x</v>
          </cell>
          <cell r="BU67" t="str">
            <v>DHS 2011</v>
          </cell>
          <cell r="BV67">
            <v>56.7</v>
          </cell>
          <cell r="BW67" t="str">
            <v>x</v>
          </cell>
          <cell r="BX67" t="str">
            <v>DHS 2011</v>
          </cell>
          <cell r="BY67" t="str">
            <v>-</v>
          </cell>
          <cell r="CA67" t="str">
            <v>-</v>
          </cell>
          <cell r="CC67" t="str">
            <v>-</v>
          </cell>
          <cell r="CF67" t="str">
            <v>-</v>
          </cell>
          <cell r="CI67" t="str">
            <v>-</v>
          </cell>
        </row>
        <row r="68">
          <cell r="B68" t="str">
            <v>Eritrea</v>
          </cell>
          <cell r="C68" t="str">
            <v>-</v>
          </cell>
          <cell r="E68" t="str">
            <v>-</v>
          </cell>
          <cell r="G68" t="str">
            <v>-</v>
          </cell>
          <cell r="J68">
            <v>12.9</v>
          </cell>
          <cell r="K68" t="str">
            <v>x</v>
          </cell>
          <cell r="L68">
            <v>40.700000000000003</v>
          </cell>
          <cell r="M68" t="str">
            <v>x</v>
          </cell>
          <cell r="N68" t="str">
            <v>2010</v>
          </cell>
          <cell r="O68" t="str">
            <v>EPHS 2010</v>
          </cell>
          <cell r="P68">
            <v>2.2999999999999998</v>
          </cell>
          <cell r="Q68" t="str">
            <v>x</v>
          </cell>
          <cell r="R68" t="str">
            <v>2010</v>
          </cell>
          <cell r="S68" t="str">
            <v>EPHS 2010</v>
          </cell>
          <cell r="T68" t="str">
            <v>-</v>
          </cell>
          <cell r="V68" t="str">
            <v>-</v>
          </cell>
          <cell r="X68" t="str">
            <v>-</v>
          </cell>
          <cell r="AA68">
            <v>83</v>
          </cell>
          <cell r="AB68" t="str">
            <v>x</v>
          </cell>
          <cell r="AC68">
            <v>80</v>
          </cell>
          <cell r="AD68" t="str">
            <v>x</v>
          </cell>
          <cell r="AE68">
            <v>85</v>
          </cell>
          <cell r="AF68" t="str">
            <v>x</v>
          </cell>
          <cell r="AG68">
            <v>89.4</v>
          </cell>
          <cell r="AH68" t="str">
            <v>x</v>
          </cell>
          <cell r="AI68">
            <v>85.6</v>
          </cell>
          <cell r="AJ68" t="str">
            <v>x</v>
          </cell>
          <cell r="AK68">
            <v>84.4</v>
          </cell>
          <cell r="AL68" t="str">
            <v>x</v>
          </cell>
          <cell r="AM68">
            <v>83.3</v>
          </cell>
          <cell r="AN68" t="str">
            <v>x</v>
          </cell>
          <cell r="AO68">
            <v>75.2</v>
          </cell>
          <cell r="AP68" t="str">
            <v>x</v>
          </cell>
          <cell r="AQ68" t="str">
            <v>2010</v>
          </cell>
          <cell r="AR68" t="str">
            <v>Population and Health Survey 2010</v>
          </cell>
          <cell r="AS68">
            <v>33.200000000000003</v>
          </cell>
          <cell r="AT68" t="str">
            <v>x</v>
          </cell>
          <cell r="AU68">
            <v>25.2</v>
          </cell>
          <cell r="AV68" t="str">
            <v>x</v>
          </cell>
          <cell r="AW68">
            <v>36.799999999999997</v>
          </cell>
          <cell r="AX68" t="str">
            <v>x</v>
          </cell>
          <cell r="AY68">
            <v>40.799999999999997</v>
          </cell>
          <cell r="AZ68" t="str">
            <v>x</v>
          </cell>
          <cell r="BA68">
            <v>38.5</v>
          </cell>
          <cell r="BB68" t="str">
            <v>x</v>
          </cell>
          <cell r="BC68">
            <v>33.299999999999997</v>
          </cell>
          <cell r="BD68" t="str">
            <v>x</v>
          </cell>
          <cell r="BE68">
            <v>28.7</v>
          </cell>
          <cell r="BF68" t="str">
            <v>x</v>
          </cell>
          <cell r="BG68">
            <v>21.5</v>
          </cell>
          <cell r="BH68" t="str">
            <v>x</v>
          </cell>
          <cell r="BI68" t="str">
            <v>2010</v>
          </cell>
          <cell r="BJ68" t="str">
            <v>Population and Health Survey 2010</v>
          </cell>
          <cell r="BK68">
            <v>84.9</v>
          </cell>
          <cell r="BL68" t="str">
            <v>x</v>
          </cell>
          <cell r="BM68" t="str">
            <v>2010</v>
          </cell>
          <cell r="BN68" t="str">
            <v>Population and Health Survey 2010</v>
          </cell>
          <cell r="BO68">
            <v>82.2</v>
          </cell>
          <cell r="BP68" t="str">
            <v>x</v>
          </cell>
          <cell r="BQ68" t="str">
            <v>2010</v>
          </cell>
          <cell r="BR68" t="str">
            <v>Population and Health Survey 2010</v>
          </cell>
          <cell r="BS68">
            <v>60.3</v>
          </cell>
          <cell r="BT68" t="str">
            <v>x</v>
          </cell>
          <cell r="BU68" t="str">
            <v>PHS 2010</v>
          </cell>
          <cell r="BV68">
            <v>51.4</v>
          </cell>
          <cell r="BW68" t="str">
            <v>x</v>
          </cell>
          <cell r="BX68" t="str">
            <v>PHS 2010</v>
          </cell>
          <cell r="BY68" t="str">
            <v>-</v>
          </cell>
          <cell r="CA68" t="str">
            <v>-</v>
          </cell>
          <cell r="CC68" t="str">
            <v>-</v>
          </cell>
          <cell r="CF68" t="str">
            <v>-</v>
          </cell>
          <cell r="CI68" t="str">
            <v>-</v>
          </cell>
        </row>
        <row r="69">
          <cell r="B69" t="str">
            <v>Estonia</v>
          </cell>
          <cell r="C69" t="str">
            <v>-</v>
          </cell>
          <cell r="E69" t="str">
            <v>-</v>
          </cell>
          <cell r="G69" t="str">
            <v>-</v>
          </cell>
          <cell r="J69" t="str">
            <v>-</v>
          </cell>
          <cell r="L69" t="str">
            <v>-</v>
          </cell>
          <cell r="P69" t="str">
            <v>-</v>
          </cell>
          <cell r="T69">
            <v>100</v>
          </cell>
          <cell r="U69" t="str">
            <v>v</v>
          </cell>
          <cell r="V69">
            <v>100</v>
          </cell>
          <cell r="W69" t="str">
            <v>v</v>
          </cell>
          <cell r="X69">
            <v>100</v>
          </cell>
          <cell r="Y69" t="str">
            <v>v</v>
          </cell>
          <cell r="Z69" t="str">
            <v>UNSD Population and Vital Statistics Report, January 2021, latest update on 4 Jan 2022</v>
          </cell>
          <cell r="AA69" t="str">
            <v>-</v>
          </cell>
          <cell r="AC69" t="str">
            <v>-</v>
          </cell>
          <cell r="AE69" t="str">
            <v>-</v>
          </cell>
          <cell r="AG69" t="str">
            <v>-</v>
          </cell>
          <cell r="AI69" t="str">
            <v>-</v>
          </cell>
          <cell r="AK69" t="str">
            <v>-</v>
          </cell>
          <cell r="AM69" t="str">
            <v>-</v>
          </cell>
          <cell r="AO69" t="str">
            <v>-</v>
          </cell>
          <cell r="AS69" t="str">
            <v>-</v>
          </cell>
          <cell r="AU69" t="str">
            <v>-</v>
          </cell>
          <cell r="AW69" t="str">
            <v>-</v>
          </cell>
          <cell r="AY69" t="str">
            <v>-</v>
          </cell>
          <cell r="BA69" t="str">
            <v>-</v>
          </cell>
          <cell r="BC69" t="str">
            <v>-</v>
          </cell>
          <cell r="BE69" t="str">
            <v>-</v>
          </cell>
          <cell r="BG69" t="str">
            <v>-</v>
          </cell>
          <cell r="BK69" t="str">
            <v>-</v>
          </cell>
          <cell r="BO69" t="str">
            <v>-</v>
          </cell>
          <cell r="BS69" t="str">
            <v>-</v>
          </cell>
          <cell r="BV69" t="str">
            <v>-</v>
          </cell>
          <cell r="BY69" t="str">
            <v>-</v>
          </cell>
          <cell r="CA69" t="str">
            <v>-</v>
          </cell>
          <cell r="CC69" t="str">
            <v>-</v>
          </cell>
          <cell r="CF69" t="str">
            <v>-</v>
          </cell>
          <cell r="CI69" t="str">
            <v>-</v>
          </cell>
        </row>
        <row r="70">
          <cell r="B70" t="str">
            <v>Eswatini</v>
          </cell>
          <cell r="C70">
            <v>7.8</v>
          </cell>
          <cell r="D70" t="str">
            <v>x</v>
          </cell>
          <cell r="E70">
            <v>8.4</v>
          </cell>
          <cell r="F70" t="str">
            <v>x</v>
          </cell>
          <cell r="G70">
            <v>7.1</v>
          </cell>
          <cell r="H70" t="str">
            <v>x</v>
          </cell>
          <cell r="I70" t="str">
            <v>MICS 2010, UNICEF and ILO calculations</v>
          </cell>
          <cell r="J70">
            <v>0.8</v>
          </cell>
          <cell r="K70" t="str">
            <v>x</v>
          </cell>
          <cell r="L70">
            <v>5.3</v>
          </cell>
          <cell r="M70" t="str">
            <v>x</v>
          </cell>
          <cell r="N70" t="str">
            <v>2014</v>
          </cell>
          <cell r="O70" t="str">
            <v>MICS 2014</v>
          </cell>
          <cell r="P70">
            <v>1</v>
          </cell>
          <cell r="Q70" t="str">
            <v>x</v>
          </cell>
          <cell r="R70" t="str">
            <v>2014</v>
          </cell>
          <cell r="S70" t="str">
            <v>MICS 2014</v>
          </cell>
          <cell r="T70">
            <v>53.5</v>
          </cell>
          <cell r="V70">
            <v>50.9</v>
          </cell>
          <cell r="X70">
            <v>50.2</v>
          </cell>
          <cell r="Z70" t="str">
            <v>MICS 2014</v>
          </cell>
          <cell r="AA70" t="str">
            <v>-</v>
          </cell>
          <cell r="AC70" t="str">
            <v>-</v>
          </cell>
          <cell r="AE70" t="str">
            <v>-</v>
          </cell>
          <cell r="AG70" t="str">
            <v>-</v>
          </cell>
          <cell r="AI70" t="str">
            <v>-</v>
          </cell>
          <cell r="AK70" t="str">
            <v>-</v>
          </cell>
          <cell r="AM70" t="str">
            <v>-</v>
          </cell>
          <cell r="AO70" t="str">
            <v>-</v>
          </cell>
          <cell r="AS70" t="str">
            <v>-</v>
          </cell>
          <cell r="AU70" t="str">
            <v>-</v>
          </cell>
          <cell r="AW70" t="str">
            <v>-</v>
          </cell>
          <cell r="AY70" t="str">
            <v>-</v>
          </cell>
          <cell r="BA70" t="str">
            <v>-</v>
          </cell>
          <cell r="BC70" t="str">
            <v>-</v>
          </cell>
          <cell r="BE70" t="str">
            <v>-</v>
          </cell>
          <cell r="BG70" t="str">
            <v>-</v>
          </cell>
          <cell r="BK70" t="str">
            <v>-</v>
          </cell>
          <cell r="BO70" t="str">
            <v>-</v>
          </cell>
          <cell r="BS70">
            <v>29.2</v>
          </cell>
          <cell r="BT70" t="str">
            <v>x</v>
          </cell>
          <cell r="BU70" t="str">
            <v>MICS 2014</v>
          </cell>
          <cell r="BV70">
            <v>32.299999999999997</v>
          </cell>
          <cell r="BW70" t="str">
            <v>x</v>
          </cell>
          <cell r="BX70" t="str">
            <v>MICS 2014</v>
          </cell>
          <cell r="BY70">
            <v>88.3</v>
          </cell>
          <cell r="CA70">
            <v>89.2</v>
          </cell>
          <cell r="CC70">
            <v>87.5</v>
          </cell>
          <cell r="CE70" t="str">
            <v>MICS 2014</v>
          </cell>
          <cell r="CF70" t="str">
            <v>-</v>
          </cell>
          <cell r="CI70" t="str">
            <v>-</v>
          </cell>
        </row>
        <row r="71">
          <cell r="B71" t="str">
            <v>Ethiopia</v>
          </cell>
          <cell r="C71">
            <v>45</v>
          </cell>
          <cell r="E71">
            <v>50.6</v>
          </cell>
          <cell r="G71">
            <v>38.9</v>
          </cell>
          <cell r="I71" t="str">
            <v>National CLS 2015, UNICEF and ILO calculations</v>
          </cell>
          <cell r="J71">
            <v>14.1</v>
          </cell>
          <cell r="L71">
            <v>40.299999999999997</v>
          </cell>
          <cell r="N71" t="str">
            <v>2016</v>
          </cell>
          <cell r="O71" t="str">
            <v>DHS 2016</v>
          </cell>
          <cell r="P71">
            <v>5</v>
          </cell>
          <cell r="R71" t="str">
            <v>2016</v>
          </cell>
          <cell r="S71" t="str">
            <v>DHS 2016</v>
          </cell>
          <cell r="T71">
            <v>2.7</v>
          </cell>
          <cell r="V71">
            <v>2.7</v>
          </cell>
          <cell r="X71">
            <v>2.6</v>
          </cell>
          <cell r="Z71" t="str">
            <v>DHS 2016</v>
          </cell>
          <cell r="AA71">
            <v>65.2</v>
          </cell>
          <cell r="AC71">
            <v>53.9</v>
          </cell>
          <cell r="AE71">
            <v>68.400000000000006</v>
          </cell>
          <cell r="AG71">
            <v>65</v>
          </cell>
          <cell r="AI71">
            <v>69.3</v>
          </cell>
          <cell r="AK71">
            <v>69</v>
          </cell>
          <cell r="AM71">
            <v>68.599999999999994</v>
          </cell>
          <cell r="AO71">
            <v>57.3</v>
          </cell>
          <cell r="AQ71" t="str">
            <v>2016</v>
          </cell>
          <cell r="AR71" t="str">
            <v>DHS 2016</v>
          </cell>
          <cell r="AS71">
            <v>15.7</v>
          </cell>
          <cell r="AU71">
            <v>6.6</v>
          </cell>
          <cell r="AW71">
            <v>16.7</v>
          </cell>
          <cell r="AY71">
            <v>16.100000000000001</v>
          </cell>
          <cell r="BA71">
            <v>15.7</v>
          </cell>
          <cell r="BC71">
            <v>16</v>
          </cell>
          <cell r="BE71">
            <v>18.600000000000001</v>
          </cell>
          <cell r="BG71">
            <v>10.199999999999999</v>
          </cell>
          <cell r="BI71" t="str">
            <v>2016</v>
          </cell>
          <cell r="BJ71" t="str">
            <v>DHS 2016</v>
          </cell>
          <cell r="BK71">
            <v>86.7</v>
          </cell>
          <cell r="BM71" t="str">
            <v>2016</v>
          </cell>
          <cell r="BN71" t="str">
            <v>DHS 2016</v>
          </cell>
          <cell r="BO71">
            <v>79.3</v>
          </cell>
          <cell r="BQ71" t="str">
            <v>2016</v>
          </cell>
          <cell r="BR71" t="str">
            <v>DHS 2016</v>
          </cell>
          <cell r="BS71">
            <v>32.799999999999997</v>
          </cell>
          <cell r="BU71" t="str">
            <v>DHS 2016</v>
          </cell>
          <cell r="BV71">
            <v>60.3</v>
          </cell>
          <cell r="BX71" t="str">
            <v>DHS 2016</v>
          </cell>
          <cell r="BY71" t="str">
            <v>-</v>
          </cell>
          <cell r="CA71" t="str">
            <v>-</v>
          </cell>
          <cell r="CC71" t="str">
            <v>-</v>
          </cell>
          <cell r="CF71" t="str">
            <v>-</v>
          </cell>
          <cell r="CI71">
            <v>5.0999999999999996</v>
          </cell>
          <cell r="CK71" t="str">
            <v>DHS 2016</v>
          </cell>
        </row>
        <row r="72">
          <cell r="B72" t="str">
            <v>Fiji</v>
          </cell>
          <cell r="C72">
            <v>16.7</v>
          </cell>
          <cell r="E72" t="str">
            <v>-</v>
          </cell>
          <cell r="G72" t="str">
            <v>-</v>
          </cell>
          <cell r="I72" t="str">
            <v>MICS 2021 Factsheets</v>
          </cell>
          <cell r="J72">
            <v>0.2</v>
          </cell>
          <cell r="L72">
            <v>4</v>
          </cell>
          <cell r="N72" t="str">
            <v>2021</v>
          </cell>
          <cell r="O72" t="str">
            <v>MICS 2021 Preliminary results</v>
          </cell>
          <cell r="P72">
            <v>1.7</v>
          </cell>
          <cell r="R72" t="str">
            <v>2021</v>
          </cell>
          <cell r="S72" t="str">
            <v>MICS 2021 Preliminary results</v>
          </cell>
          <cell r="T72">
            <v>86.6</v>
          </cell>
          <cell r="V72" t="str">
            <v>-</v>
          </cell>
          <cell r="X72" t="str">
            <v>-</v>
          </cell>
          <cell r="Z72" t="str">
            <v>MICS 2021 Preliminary report</v>
          </cell>
          <cell r="AA72" t="str">
            <v>-</v>
          </cell>
          <cell r="AC72" t="str">
            <v>-</v>
          </cell>
          <cell r="AE72" t="str">
            <v>-</v>
          </cell>
          <cell r="AG72" t="str">
            <v>-</v>
          </cell>
          <cell r="AI72" t="str">
            <v>-</v>
          </cell>
          <cell r="AK72" t="str">
            <v>-</v>
          </cell>
          <cell r="AM72" t="str">
            <v>-</v>
          </cell>
          <cell r="AO72" t="str">
            <v>-</v>
          </cell>
          <cell r="AS72" t="str">
            <v>-</v>
          </cell>
          <cell r="AU72" t="str">
            <v>-</v>
          </cell>
          <cell r="AW72" t="str">
            <v>-</v>
          </cell>
          <cell r="AY72" t="str">
            <v>-</v>
          </cell>
          <cell r="BA72" t="str">
            <v>-</v>
          </cell>
          <cell r="BC72" t="str">
            <v>-</v>
          </cell>
          <cell r="BE72" t="str">
            <v>-</v>
          </cell>
          <cell r="BG72" t="str">
            <v>-</v>
          </cell>
          <cell r="BK72" t="str">
            <v>-</v>
          </cell>
          <cell r="BO72" t="str">
            <v>-</v>
          </cell>
          <cell r="BS72" t="str">
            <v>-</v>
          </cell>
          <cell r="BV72" t="str">
            <v>-</v>
          </cell>
          <cell r="BY72">
            <v>80.5</v>
          </cell>
          <cell r="CA72" t="str">
            <v>-</v>
          </cell>
          <cell r="CC72" t="str">
            <v>-</v>
          </cell>
          <cell r="CE72" t="str">
            <v>MICS 2021 Factsheets</v>
          </cell>
          <cell r="CF72" t="str">
            <v>-</v>
          </cell>
          <cell r="CI72" t="str">
            <v>-</v>
          </cell>
        </row>
        <row r="73">
          <cell r="B73" t="str">
            <v>Finland</v>
          </cell>
          <cell r="C73" t="str">
            <v>-</v>
          </cell>
          <cell r="E73" t="str">
            <v>-</v>
          </cell>
          <cell r="G73" t="str">
            <v>-</v>
          </cell>
          <cell r="J73" t="str">
            <v>-</v>
          </cell>
          <cell r="L73">
            <v>0</v>
          </cell>
          <cell r="M73" t="str">
            <v>y</v>
          </cell>
          <cell r="N73" t="str">
            <v>2017</v>
          </cell>
          <cell r="O73" t="str">
            <v>Statistics Finland 2020</v>
          </cell>
          <cell r="P73" t="str">
            <v>-</v>
          </cell>
          <cell r="T73">
            <v>100</v>
          </cell>
          <cell r="U73" t="str">
            <v>v</v>
          </cell>
          <cell r="V73">
            <v>100</v>
          </cell>
          <cell r="W73" t="str">
            <v>v</v>
          </cell>
          <cell r="X73">
            <v>100</v>
          </cell>
          <cell r="Y73" t="str">
            <v>v</v>
          </cell>
          <cell r="Z73" t="str">
            <v>UNSD Population and Vital Statistics Report, January 2021, latest update on 4 Jan 2022</v>
          </cell>
          <cell r="AA73" t="str">
            <v>-</v>
          </cell>
          <cell r="AC73" t="str">
            <v>-</v>
          </cell>
          <cell r="AE73" t="str">
            <v>-</v>
          </cell>
          <cell r="AG73" t="str">
            <v>-</v>
          </cell>
          <cell r="AI73" t="str">
            <v>-</v>
          </cell>
          <cell r="AK73" t="str">
            <v>-</v>
          </cell>
          <cell r="AM73" t="str">
            <v>-</v>
          </cell>
          <cell r="AO73" t="str">
            <v>-</v>
          </cell>
          <cell r="AS73" t="str">
            <v>-</v>
          </cell>
          <cell r="AU73" t="str">
            <v>-</v>
          </cell>
          <cell r="AW73" t="str">
            <v>-</v>
          </cell>
          <cell r="AY73" t="str">
            <v>-</v>
          </cell>
          <cell r="BA73" t="str">
            <v>-</v>
          </cell>
          <cell r="BC73" t="str">
            <v>-</v>
          </cell>
          <cell r="BE73" t="str">
            <v>-</v>
          </cell>
          <cell r="BG73" t="str">
            <v>-</v>
          </cell>
          <cell r="BK73" t="str">
            <v>-</v>
          </cell>
          <cell r="BO73" t="str">
            <v>-</v>
          </cell>
          <cell r="BS73" t="str">
            <v>-</v>
          </cell>
          <cell r="BV73" t="str">
            <v>-</v>
          </cell>
          <cell r="BY73" t="str">
            <v>-</v>
          </cell>
          <cell r="CA73" t="str">
            <v>-</v>
          </cell>
          <cell r="CC73" t="str">
            <v>-</v>
          </cell>
          <cell r="CF73" t="str">
            <v>-</v>
          </cell>
          <cell r="CI73" t="str">
            <v>-</v>
          </cell>
        </row>
        <row r="74">
          <cell r="B74" t="str">
            <v>France</v>
          </cell>
          <cell r="C74" t="str">
            <v>-</v>
          </cell>
          <cell r="E74" t="str">
            <v>-</v>
          </cell>
          <cell r="G74" t="str">
            <v>-</v>
          </cell>
          <cell r="J74" t="str">
            <v>-</v>
          </cell>
          <cell r="L74" t="str">
            <v>-</v>
          </cell>
          <cell r="P74" t="str">
            <v>-</v>
          </cell>
          <cell r="T74">
            <v>100</v>
          </cell>
          <cell r="U74" t="str">
            <v>v</v>
          </cell>
          <cell r="V74">
            <v>100</v>
          </cell>
          <cell r="W74" t="str">
            <v>v</v>
          </cell>
          <cell r="X74">
            <v>100</v>
          </cell>
          <cell r="Y74" t="str">
            <v>v</v>
          </cell>
          <cell r="Z74" t="str">
            <v>UNSD Population and Vital Statistics Report, January 2021, latest update on 4 Jan 2022</v>
          </cell>
          <cell r="AA74" t="str">
            <v>-</v>
          </cell>
          <cell r="AC74" t="str">
            <v>-</v>
          </cell>
          <cell r="AE74" t="str">
            <v>-</v>
          </cell>
          <cell r="AG74" t="str">
            <v>-</v>
          </cell>
          <cell r="AI74" t="str">
            <v>-</v>
          </cell>
          <cell r="AK74" t="str">
            <v>-</v>
          </cell>
          <cell r="AM74" t="str">
            <v>-</v>
          </cell>
          <cell r="AO74" t="str">
            <v>-</v>
          </cell>
          <cell r="AS74" t="str">
            <v>-</v>
          </cell>
          <cell r="AU74" t="str">
            <v>-</v>
          </cell>
          <cell r="AW74" t="str">
            <v>-</v>
          </cell>
          <cell r="AY74" t="str">
            <v>-</v>
          </cell>
          <cell r="BA74" t="str">
            <v>-</v>
          </cell>
          <cell r="BC74" t="str">
            <v>-</v>
          </cell>
          <cell r="BE74" t="str">
            <v>-</v>
          </cell>
          <cell r="BG74" t="str">
            <v>-</v>
          </cell>
          <cell r="BK74" t="str">
            <v>-</v>
          </cell>
          <cell r="BO74" t="str">
            <v>-</v>
          </cell>
          <cell r="BS74" t="str">
            <v>-</v>
          </cell>
          <cell r="BV74" t="str">
            <v>-</v>
          </cell>
          <cell r="BY74" t="str">
            <v>-</v>
          </cell>
          <cell r="CA74" t="str">
            <v>-</v>
          </cell>
          <cell r="CC74" t="str">
            <v>-</v>
          </cell>
          <cell r="CF74" t="str">
            <v>-</v>
          </cell>
          <cell r="CI74" t="str">
            <v>-</v>
          </cell>
        </row>
        <row r="75">
          <cell r="B75" t="str">
            <v>Gabon</v>
          </cell>
          <cell r="C75">
            <v>19.600000000000001</v>
          </cell>
          <cell r="D75" t="str">
            <v>x</v>
          </cell>
          <cell r="E75">
            <v>19.3</v>
          </cell>
          <cell r="F75" t="str">
            <v>x</v>
          </cell>
          <cell r="G75">
            <v>16.600000000000001</v>
          </cell>
          <cell r="H75" t="str">
            <v>x</v>
          </cell>
          <cell r="I75" t="str">
            <v>DHS 2012, UNICEF and ILO calculations</v>
          </cell>
          <cell r="J75">
            <v>5.6</v>
          </cell>
          <cell r="K75" t="str">
            <v>x</v>
          </cell>
          <cell r="L75">
            <v>21.9</v>
          </cell>
          <cell r="M75" t="str">
            <v>x</v>
          </cell>
          <cell r="N75" t="str">
            <v>2012</v>
          </cell>
          <cell r="O75" t="str">
            <v>DHS 2012</v>
          </cell>
          <cell r="P75">
            <v>4.7</v>
          </cell>
          <cell r="Q75" t="str">
            <v>x</v>
          </cell>
          <cell r="R75" t="str">
            <v>2012</v>
          </cell>
          <cell r="S75" t="str">
            <v>DHS 2012</v>
          </cell>
          <cell r="T75">
            <v>89.6</v>
          </cell>
          <cell r="V75">
            <v>91</v>
          </cell>
          <cell r="X75">
            <v>88</v>
          </cell>
          <cell r="Z75" t="str">
            <v>DHS 2012</v>
          </cell>
          <cell r="AA75" t="str">
            <v>-</v>
          </cell>
          <cell r="AC75" t="str">
            <v>-</v>
          </cell>
          <cell r="AE75" t="str">
            <v>-</v>
          </cell>
          <cell r="AG75" t="str">
            <v>-</v>
          </cell>
          <cell r="AI75" t="str">
            <v>-</v>
          </cell>
          <cell r="AK75" t="str">
            <v>-</v>
          </cell>
          <cell r="AM75" t="str">
            <v>-</v>
          </cell>
          <cell r="AO75" t="str">
            <v>-</v>
          </cell>
          <cell r="AS75" t="str">
            <v>-</v>
          </cell>
          <cell r="AU75" t="str">
            <v>-</v>
          </cell>
          <cell r="AW75" t="str">
            <v>-</v>
          </cell>
          <cell r="AY75" t="str">
            <v>-</v>
          </cell>
          <cell r="BA75" t="str">
            <v>-</v>
          </cell>
          <cell r="BC75" t="str">
            <v>-</v>
          </cell>
          <cell r="BE75" t="str">
            <v>-</v>
          </cell>
          <cell r="BG75" t="str">
            <v>-</v>
          </cell>
          <cell r="BK75" t="str">
            <v>-</v>
          </cell>
          <cell r="BO75" t="str">
            <v>-</v>
          </cell>
          <cell r="BS75">
            <v>47.1</v>
          </cell>
          <cell r="BT75" t="str">
            <v>x</v>
          </cell>
          <cell r="BU75" t="str">
            <v>DHS 2012</v>
          </cell>
          <cell r="BV75">
            <v>57.9</v>
          </cell>
          <cell r="BW75" t="str">
            <v>x</v>
          </cell>
          <cell r="BX75" t="str">
            <v>DHS 2012</v>
          </cell>
          <cell r="BY75" t="str">
            <v>-</v>
          </cell>
          <cell r="CA75" t="str">
            <v>-</v>
          </cell>
          <cell r="CC75" t="str">
            <v>-</v>
          </cell>
          <cell r="CF75" t="str">
            <v>-</v>
          </cell>
          <cell r="CI75">
            <v>9.3000000000000007</v>
          </cell>
          <cell r="CJ75" t="str">
            <v>x</v>
          </cell>
          <cell r="CK75" t="str">
            <v>DHS 2012</v>
          </cell>
        </row>
        <row r="76">
          <cell r="B76" t="str">
            <v>Gambia</v>
          </cell>
          <cell r="C76">
            <v>16.899999999999999</v>
          </cell>
          <cell r="E76">
            <v>16.5</v>
          </cell>
          <cell r="G76">
            <v>17.2</v>
          </cell>
          <cell r="I76" t="str">
            <v>MICS 2018, UNICEF and ILO calculations</v>
          </cell>
          <cell r="J76">
            <v>5.6</v>
          </cell>
          <cell r="L76">
            <v>23.1</v>
          </cell>
          <cell r="N76" t="str">
            <v>2019-20</v>
          </cell>
          <cell r="O76" t="str">
            <v>DHS 2019-20</v>
          </cell>
          <cell r="P76">
            <v>0.2</v>
          </cell>
          <cell r="R76" t="str">
            <v>2019-20</v>
          </cell>
          <cell r="S76" t="str">
            <v>DHS 2019-20</v>
          </cell>
          <cell r="T76">
            <v>59</v>
          </cell>
          <cell r="V76">
            <v>60.3</v>
          </cell>
          <cell r="X76">
            <v>57.7</v>
          </cell>
          <cell r="Z76" t="str">
            <v>DHS 2019-20</v>
          </cell>
          <cell r="AA76">
            <v>72.599999999999994</v>
          </cell>
          <cell r="AC76">
            <v>74.5</v>
          </cell>
          <cell r="AE76">
            <v>67.099999999999994</v>
          </cell>
          <cell r="AG76">
            <v>64.5</v>
          </cell>
          <cell r="AI76">
            <v>73.2</v>
          </cell>
          <cell r="AK76">
            <v>80.099999999999994</v>
          </cell>
          <cell r="AM76">
            <v>75.900000000000006</v>
          </cell>
          <cell r="AO76">
            <v>68.7</v>
          </cell>
          <cell r="AQ76" t="str">
            <v>2019-20</v>
          </cell>
          <cell r="AR76" t="str">
            <v>DHS 2019-20</v>
          </cell>
          <cell r="AS76">
            <v>45.9</v>
          </cell>
          <cell r="AU76">
            <v>46.1</v>
          </cell>
          <cell r="AW76">
            <v>45.5</v>
          </cell>
          <cell r="AY76">
            <v>42.1</v>
          </cell>
          <cell r="BA76">
            <v>46.6</v>
          </cell>
          <cell r="BC76">
            <v>52.2</v>
          </cell>
          <cell r="BE76">
            <v>48.8</v>
          </cell>
          <cell r="BG76">
            <v>38.5</v>
          </cell>
          <cell r="BI76" t="str">
            <v>2019-20</v>
          </cell>
          <cell r="BJ76" t="str">
            <v>DHS 2019-20</v>
          </cell>
          <cell r="BK76">
            <v>42.2</v>
          </cell>
          <cell r="BM76" t="str">
            <v>2019-20</v>
          </cell>
          <cell r="BN76" t="str">
            <v>DHS 2019-20</v>
          </cell>
          <cell r="BO76">
            <v>46</v>
          </cell>
          <cell r="BQ76" t="str">
            <v>2019-20</v>
          </cell>
          <cell r="BR76" t="str">
            <v>DHS 2019-20</v>
          </cell>
          <cell r="BS76">
            <v>50.2</v>
          </cell>
          <cell r="BU76" t="str">
            <v>DHS 2019-20</v>
          </cell>
          <cell r="BV76">
            <v>56.8</v>
          </cell>
          <cell r="BX76" t="str">
            <v>DHS 2019-20</v>
          </cell>
          <cell r="BY76">
            <v>89.2</v>
          </cell>
          <cell r="CA76">
            <v>90</v>
          </cell>
          <cell r="CC76">
            <v>88.4</v>
          </cell>
          <cell r="CE76" t="str">
            <v>MICS 2018</v>
          </cell>
          <cell r="CF76" t="str">
            <v>-</v>
          </cell>
          <cell r="CI76">
            <v>4.9000000000000004</v>
          </cell>
          <cell r="CK76" t="str">
            <v>DHS 2019-20</v>
          </cell>
        </row>
        <row r="77">
          <cell r="B77" t="str">
            <v>Georgia</v>
          </cell>
          <cell r="C77">
            <v>1.6</v>
          </cell>
          <cell r="E77">
            <v>2.1</v>
          </cell>
          <cell r="G77">
            <v>1</v>
          </cell>
          <cell r="I77" t="str">
            <v>CLS 2015, UNICEF and ILO calculations</v>
          </cell>
          <cell r="J77">
            <v>0.3</v>
          </cell>
          <cell r="L77">
            <v>13.9</v>
          </cell>
          <cell r="N77" t="str">
            <v>2018</v>
          </cell>
          <cell r="O77" t="str">
            <v>MICS 2018</v>
          </cell>
          <cell r="P77">
            <v>0.5</v>
          </cell>
          <cell r="R77" t="str">
            <v>2018</v>
          </cell>
          <cell r="S77" t="str">
            <v>MICS 2018</v>
          </cell>
          <cell r="T77">
            <v>98.5</v>
          </cell>
          <cell r="V77">
            <v>98.5</v>
          </cell>
          <cell r="X77">
            <v>98.6</v>
          </cell>
          <cell r="Z77" t="str">
            <v>WMS 2017</v>
          </cell>
          <cell r="AA77" t="str">
            <v>-</v>
          </cell>
          <cell r="AC77" t="str">
            <v>-</v>
          </cell>
          <cell r="AE77" t="str">
            <v>-</v>
          </cell>
          <cell r="AG77" t="str">
            <v>-</v>
          </cell>
          <cell r="AI77" t="str">
            <v>-</v>
          </cell>
          <cell r="AK77" t="str">
            <v>-</v>
          </cell>
          <cell r="AM77" t="str">
            <v>-</v>
          </cell>
          <cell r="AO77" t="str">
            <v>-</v>
          </cell>
          <cell r="AS77" t="str">
            <v>-</v>
          </cell>
          <cell r="AU77" t="str">
            <v>-</v>
          </cell>
          <cell r="AW77" t="str">
            <v>-</v>
          </cell>
          <cell r="AY77" t="str">
            <v>-</v>
          </cell>
          <cell r="BA77" t="str">
            <v>-</v>
          </cell>
          <cell r="BC77" t="str">
            <v>-</v>
          </cell>
          <cell r="BE77" t="str">
            <v>-</v>
          </cell>
          <cell r="BG77" t="str">
            <v>-</v>
          </cell>
          <cell r="BK77" t="str">
            <v>-</v>
          </cell>
          <cell r="BO77" t="str">
            <v>-</v>
          </cell>
          <cell r="BS77" t="str">
            <v>-</v>
          </cell>
          <cell r="BV77">
            <v>4.9000000000000004</v>
          </cell>
          <cell r="BW77" t="str">
            <v>x</v>
          </cell>
          <cell r="BX77" t="str">
            <v>MICS 2005</v>
          </cell>
          <cell r="BY77">
            <v>68.8</v>
          </cell>
          <cell r="CA77">
            <v>71</v>
          </cell>
          <cell r="CC77">
            <v>66.5</v>
          </cell>
          <cell r="CE77" t="str">
            <v>MICS 2018</v>
          </cell>
          <cell r="CF77" t="str">
            <v>-</v>
          </cell>
          <cell r="CI77" t="str">
            <v>-</v>
          </cell>
        </row>
        <row r="78">
          <cell r="B78" t="str">
            <v>Germany</v>
          </cell>
          <cell r="C78" t="str">
            <v>-</v>
          </cell>
          <cell r="E78" t="str">
            <v>-</v>
          </cell>
          <cell r="G78" t="str">
            <v>-</v>
          </cell>
          <cell r="J78" t="str">
            <v>-</v>
          </cell>
          <cell r="L78" t="str">
            <v>-</v>
          </cell>
          <cell r="P78" t="str">
            <v>-</v>
          </cell>
          <cell r="T78">
            <v>100</v>
          </cell>
          <cell r="U78" t="str">
            <v>v</v>
          </cell>
          <cell r="V78">
            <v>100</v>
          </cell>
          <cell r="W78" t="str">
            <v>v</v>
          </cell>
          <cell r="X78">
            <v>100</v>
          </cell>
          <cell r="Y78" t="str">
            <v>v</v>
          </cell>
          <cell r="Z78" t="str">
            <v>Federal Statistical Office</v>
          </cell>
          <cell r="AA78" t="str">
            <v>-</v>
          </cell>
          <cell r="AC78" t="str">
            <v>-</v>
          </cell>
          <cell r="AE78" t="str">
            <v>-</v>
          </cell>
          <cell r="AG78" t="str">
            <v>-</v>
          </cell>
          <cell r="AI78" t="str">
            <v>-</v>
          </cell>
          <cell r="AK78" t="str">
            <v>-</v>
          </cell>
          <cell r="AM78" t="str">
            <v>-</v>
          </cell>
          <cell r="AO78" t="str">
            <v>-</v>
          </cell>
          <cell r="AS78" t="str">
            <v>-</v>
          </cell>
          <cell r="AU78" t="str">
            <v>-</v>
          </cell>
          <cell r="AW78" t="str">
            <v>-</v>
          </cell>
          <cell r="AY78" t="str">
            <v>-</v>
          </cell>
          <cell r="BA78" t="str">
            <v>-</v>
          </cell>
          <cell r="BC78" t="str">
            <v>-</v>
          </cell>
          <cell r="BE78" t="str">
            <v>-</v>
          </cell>
          <cell r="BG78" t="str">
            <v>-</v>
          </cell>
          <cell r="BK78" t="str">
            <v>-</v>
          </cell>
          <cell r="BO78" t="str">
            <v>-</v>
          </cell>
          <cell r="BS78" t="str">
            <v>-</v>
          </cell>
          <cell r="BV78" t="str">
            <v>-</v>
          </cell>
          <cell r="BY78" t="str">
            <v>-</v>
          </cell>
          <cell r="CA78" t="str">
            <v>-</v>
          </cell>
          <cell r="CC78" t="str">
            <v>-</v>
          </cell>
          <cell r="CF78" t="str">
            <v>-</v>
          </cell>
          <cell r="CI78" t="str">
            <v>-</v>
          </cell>
        </row>
        <row r="79">
          <cell r="B79" t="str">
            <v>Ghana</v>
          </cell>
          <cell r="C79">
            <v>20.100000000000001</v>
          </cell>
          <cell r="E79">
            <v>18.600000000000001</v>
          </cell>
          <cell r="G79">
            <v>21.7</v>
          </cell>
          <cell r="I79" t="str">
            <v>MICS 2017-18, UNICEF and ILO calculations</v>
          </cell>
          <cell r="J79">
            <v>5</v>
          </cell>
          <cell r="L79">
            <v>19.3</v>
          </cell>
          <cell r="N79" t="str">
            <v>2017-18</v>
          </cell>
          <cell r="O79" t="str">
            <v>MICS 2017-18</v>
          </cell>
          <cell r="P79">
            <v>3.9</v>
          </cell>
          <cell r="R79" t="str">
            <v>2017-18</v>
          </cell>
          <cell r="S79" t="str">
            <v>MICS 2017-18</v>
          </cell>
          <cell r="T79">
            <v>70.599999999999994</v>
          </cell>
          <cell r="V79">
            <v>72</v>
          </cell>
          <cell r="X79">
            <v>69.2</v>
          </cell>
          <cell r="Z79" t="str">
            <v>MICS 2017-18</v>
          </cell>
          <cell r="AA79">
            <v>2.4</v>
          </cell>
          <cell r="AC79">
            <v>1.2</v>
          </cell>
          <cell r="AE79">
            <v>3.6</v>
          </cell>
          <cell r="AG79">
            <v>7.3</v>
          </cell>
          <cell r="AI79">
            <v>2.1</v>
          </cell>
          <cell r="AK79">
            <v>1.7</v>
          </cell>
          <cell r="AM79">
            <v>0.9</v>
          </cell>
          <cell r="AO79">
            <v>1</v>
          </cell>
          <cell r="AQ79" t="str">
            <v>2017-18</v>
          </cell>
          <cell r="AR79" t="str">
            <v>MICS 2017-18</v>
          </cell>
          <cell r="AS79">
            <v>0.1</v>
          </cell>
          <cell r="AU79">
            <v>0</v>
          </cell>
          <cell r="AW79">
            <v>0.2</v>
          </cell>
          <cell r="AY79">
            <v>0.5</v>
          </cell>
          <cell r="BA79">
            <v>0</v>
          </cell>
          <cell r="BC79">
            <v>0</v>
          </cell>
          <cell r="BE79">
            <v>0.1</v>
          </cell>
          <cell r="BG79">
            <v>0</v>
          </cell>
          <cell r="BI79" t="str">
            <v>2017-18</v>
          </cell>
          <cell r="BJ79" t="str">
            <v>MICS 2017-18</v>
          </cell>
          <cell r="BK79" t="str">
            <v>-</v>
          </cell>
          <cell r="BO79">
            <v>94.4</v>
          </cell>
          <cell r="BQ79" t="str">
            <v>2017-18</v>
          </cell>
          <cell r="BR79" t="str">
            <v>MICS 2017-18</v>
          </cell>
          <cell r="BS79">
            <v>21.7</v>
          </cell>
          <cell r="BU79" t="str">
            <v>MICS 2017-18</v>
          </cell>
          <cell r="BV79">
            <v>37.1</v>
          </cell>
          <cell r="BX79" t="str">
            <v>MICS 2017-18</v>
          </cell>
          <cell r="BY79">
            <v>94</v>
          </cell>
          <cell r="CA79">
            <v>94.1</v>
          </cell>
          <cell r="CC79">
            <v>93.8</v>
          </cell>
          <cell r="CE79" t="str">
            <v>MICS 2017-18</v>
          </cell>
          <cell r="CF79" t="str">
            <v>-</v>
          </cell>
          <cell r="CI79">
            <v>10.3</v>
          </cell>
          <cell r="CJ79" t="str">
            <v>x</v>
          </cell>
          <cell r="CK79" t="str">
            <v>DHS 2008</v>
          </cell>
        </row>
        <row r="80">
          <cell r="B80" t="str">
            <v>Greece</v>
          </cell>
          <cell r="C80" t="str">
            <v>-</v>
          </cell>
          <cell r="E80" t="str">
            <v>-</v>
          </cell>
          <cell r="G80" t="str">
            <v>-</v>
          </cell>
          <cell r="J80" t="str">
            <v>-</v>
          </cell>
          <cell r="L80" t="str">
            <v>-</v>
          </cell>
          <cell r="P80" t="str">
            <v>-</v>
          </cell>
          <cell r="T80">
            <v>100</v>
          </cell>
          <cell r="U80" t="str">
            <v>v</v>
          </cell>
          <cell r="V80">
            <v>100</v>
          </cell>
          <cell r="W80" t="str">
            <v>v</v>
          </cell>
          <cell r="X80">
            <v>100</v>
          </cell>
          <cell r="Y80" t="str">
            <v>v</v>
          </cell>
          <cell r="Z80" t="str">
            <v>UNSD Population and Vital Statistics Report, January 2021, latest update on 4 Jan 2022</v>
          </cell>
          <cell r="AA80" t="str">
            <v>-</v>
          </cell>
          <cell r="AC80" t="str">
            <v>-</v>
          </cell>
          <cell r="AE80" t="str">
            <v>-</v>
          </cell>
          <cell r="AG80" t="str">
            <v>-</v>
          </cell>
          <cell r="AI80" t="str">
            <v>-</v>
          </cell>
          <cell r="AK80" t="str">
            <v>-</v>
          </cell>
          <cell r="AM80" t="str">
            <v>-</v>
          </cell>
          <cell r="AO80" t="str">
            <v>-</v>
          </cell>
          <cell r="AS80" t="str">
            <v>-</v>
          </cell>
          <cell r="AU80" t="str">
            <v>-</v>
          </cell>
          <cell r="AW80" t="str">
            <v>-</v>
          </cell>
          <cell r="AY80" t="str">
            <v>-</v>
          </cell>
          <cell r="BA80" t="str">
            <v>-</v>
          </cell>
          <cell r="BC80" t="str">
            <v>-</v>
          </cell>
          <cell r="BE80" t="str">
            <v>-</v>
          </cell>
          <cell r="BG80" t="str">
            <v>-</v>
          </cell>
          <cell r="BK80" t="str">
            <v>-</v>
          </cell>
          <cell r="BO80" t="str">
            <v>-</v>
          </cell>
          <cell r="BS80" t="str">
            <v>-</v>
          </cell>
          <cell r="BV80" t="str">
            <v>-</v>
          </cell>
          <cell r="BY80" t="str">
            <v>-</v>
          </cell>
          <cell r="CA80" t="str">
            <v>-</v>
          </cell>
          <cell r="CC80" t="str">
            <v>-</v>
          </cell>
          <cell r="CF80" t="str">
            <v>-</v>
          </cell>
          <cell r="CI80" t="str">
            <v>-</v>
          </cell>
        </row>
        <row r="81">
          <cell r="B81" t="str">
            <v>Grenada</v>
          </cell>
          <cell r="C81" t="str">
            <v>-</v>
          </cell>
          <cell r="E81" t="str">
            <v>-</v>
          </cell>
          <cell r="G81" t="str">
            <v>-</v>
          </cell>
          <cell r="J81" t="str">
            <v>-</v>
          </cell>
          <cell r="L81" t="str">
            <v>-</v>
          </cell>
          <cell r="P81" t="str">
            <v>-</v>
          </cell>
          <cell r="T81" t="str">
            <v>-</v>
          </cell>
          <cell r="V81" t="str">
            <v>-</v>
          </cell>
          <cell r="X81" t="str">
            <v>-</v>
          </cell>
          <cell r="AA81" t="str">
            <v>-</v>
          </cell>
          <cell r="AC81" t="str">
            <v>-</v>
          </cell>
          <cell r="AE81" t="str">
            <v>-</v>
          </cell>
          <cell r="AG81" t="str">
            <v>-</v>
          </cell>
          <cell r="AI81" t="str">
            <v>-</v>
          </cell>
          <cell r="AK81" t="str">
            <v>-</v>
          </cell>
          <cell r="AM81" t="str">
            <v>-</v>
          </cell>
          <cell r="AO81" t="str">
            <v>-</v>
          </cell>
          <cell r="AS81" t="str">
            <v>-</v>
          </cell>
          <cell r="AU81" t="str">
            <v>-</v>
          </cell>
          <cell r="AW81" t="str">
            <v>-</v>
          </cell>
          <cell r="AY81" t="str">
            <v>-</v>
          </cell>
          <cell r="BA81" t="str">
            <v>-</v>
          </cell>
          <cell r="BC81" t="str">
            <v>-</v>
          </cell>
          <cell r="BE81" t="str">
            <v>-</v>
          </cell>
          <cell r="BG81" t="str">
            <v>-</v>
          </cell>
          <cell r="BK81" t="str">
            <v>-</v>
          </cell>
          <cell r="BO81" t="str">
            <v>-</v>
          </cell>
          <cell r="BS81" t="str">
            <v>-</v>
          </cell>
          <cell r="BV81" t="str">
            <v>-</v>
          </cell>
          <cell r="BY81" t="str">
            <v>-</v>
          </cell>
          <cell r="CA81" t="str">
            <v>-</v>
          </cell>
          <cell r="CC81" t="str">
            <v>-</v>
          </cell>
          <cell r="CF81" t="str">
            <v>-</v>
          </cell>
          <cell r="CI81">
            <v>13.7</v>
          </cell>
          <cell r="CJ81" t="str">
            <v>y</v>
          </cell>
          <cell r="CK81" t="str">
            <v>Women's Health and Life Experiences Survey 2018</v>
          </cell>
        </row>
        <row r="82">
          <cell r="B82" t="str">
            <v>Guatemala</v>
          </cell>
          <cell r="C82" t="str">
            <v>-</v>
          </cell>
          <cell r="E82" t="str">
            <v>-</v>
          </cell>
          <cell r="G82" t="str">
            <v>-</v>
          </cell>
          <cell r="J82">
            <v>6.2</v>
          </cell>
          <cell r="L82">
            <v>29.5</v>
          </cell>
          <cell r="N82" t="str">
            <v>2015</v>
          </cell>
          <cell r="O82" t="str">
            <v>DHS 2015</v>
          </cell>
          <cell r="P82">
            <v>9.6</v>
          </cell>
          <cell r="R82" t="str">
            <v>2015</v>
          </cell>
          <cell r="S82" t="str">
            <v>DHS 2015</v>
          </cell>
          <cell r="T82">
            <v>96.4</v>
          </cell>
          <cell r="U82" t="str">
            <v>y</v>
          </cell>
          <cell r="V82" t="str">
            <v>-</v>
          </cell>
          <cell r="X82" t="str">
            <v>-</v>
          </cell>
          <cell r="Z82" t="str">
            <v>ENSMI 2014-15</v>
          </cell>
          <cell r="AA82" t="str">
            <v>-</v>
          </cell>
          <cell r="AC82" t="str">
            <v>-</v>
          </cell>
          <cell r="AE82" t="str">
            <v>-</v>
          </cell>
          <cell r="AG82" t="str">
            <v>-</v>
          </cell>
          <cell r="AI82" t="str">
            <v>-</v>
          </cell>
          <cell r="AK82" t="str">
            <v>-</v>
          </cell>
          <cell r="AM82" t="str">
            <v>-</v>
          </cell>
          <cell r="AO82" t="str">
            <v>-</v>
          </cell>
          <cell r="AS82" t="str">
            <v>-</v>
          </cell>
          <cell r="AU82" t="str">
            <v>-</v>
          </cell>
          <cell r="AW82" t="str">
            <v>-</v>
          </cell>
          <cell r="AY82" t="str">
            <v>-</v>
          </cell>
          <cell r="BA82" t="str">
            <v>-</v>
          </cell>
          <cell r="BC82" t="str">
            <v>-</v>
          </cell>
          <cell r="BE82" t="str">
            <v>-</v>
          </cell>
          <cell r="BG82" t="str">
            <v>-</v>
          </cell>
          <cell r="BK82" t="str">
            <v>-</v>
          </cell>
          <cell r="BO82" t="str">
            <v>-</v>
          </cell>
          <cell r="BS82">
            <v>12.3</v>
          </cell>
          <cell r="BU82" t="str">
            <v>ENSMI 2014-15</v>
          </cell>
          <cell r="BV82">
            <v>13.5</v>
          </cell>
          <cell r="BX82" t="str">
            <v>ENSMI 2014-15</v>
          </cell>
          <cell r="BY82" t="str">
            <v>-</v>
          </cell>
          <cell r="CA82" t="str">
            <v>-</v>
          </cell>
          <cell r="CC82" t="str">
            <v>-</v>
          </cell>
          <cell r="CF82">
            <v>1</v>
          </cell>
          <cell r="CH82" t="str">
            <v>DHS 2014-15</v>
          </cell>
          <cell r="CI82">
            <v>4</v>
          </cell>
          <cell r="CK82" t="str">
            <v>DHS 2014-15</v>
          </cell>
        </row>
        <row r="83">
          <cell r="B83" t="str">
            <v>Guinea</v>
          </cell>
          <cell r="C83">
            <v>24.2</v>
          </cell>
          <cell r="E83">
            <v>23.9</v>
          </cell>
          <cell r="G83">
            <v>24.5</v>
          </cell>
          <cell r="I83" t="str">
            <v>MICS 2016, UNICEF and ILO calculations</v>
          </cell>
          <cell r="J83">
            <v>17</v>
          </cell>
          <cell r="L83">
            <v>46.5</v>
          </cell>
          <cell r="N83" t="str">
            <v>2018</v>
          </cell>
          <cell r="O83" t="str">
            <v>DHS 2018</v>
          </cell>
          <cell r="P83">
            <v>1.9</v>
          </cell>
          <cell r="R83" t="str">
            <v>2018</v>
          </cell>
          <cell r="S83" t="str">
            <v>DHS 2018</v>
          </cell>
          <cell r="T83">
            <v>62</v>
          </cell>
          <cell r="V83">
            <v>62.4</v>
          </cell>
          <cell r="X83">
            <v>61.5</v>
          </cell>
          <cell r="Z83" t="str">
            <v>DHS 2018</v>
          </cell>
          <cell r="AA83">
            <v>94.5</v>
          </cell>
          <cell r="AC83">
            <v>94.8</v>
          </cell>
          <cell r="AE83">
            <v>94.3</v>
          </cell>
          <cell r="AG83">
            <v>94.6</v>
          </cell>
          <cell r="AI83">
            <v>94</v>
          </cell>
          <cell r="AK83">
            <v>93.3</v>
          </cell>
          <cell r="AM83">
            <v>95.5</v>
          </cell>
          <cell r="AO83">
            <v>95</v>
          </cell>
          <cell r="AQ83" t="str">
            <v>2018</v>
          </cell>
          <cell r="AR83" t="str">
            <v>DHS 2018</v>
          </cell>
          <cell r="AS83">
            <v>39.1</v>
          </cell>
          <cell r="AU83">
            <v>35</v>
          </cell>
          <cell r="AW83">
            <v>40.700000000000003</v>
          </cell>
          <cell r="AY83">
            <v>40</v>
          </cell>
          <cell r="BA83">
            <v>38.299999999999997</v>
          </cell>
          <cell r="BC83">
            <v>41.3</v>
          </cell>
          <cell r="BE83">
            <v>39.700000000000003</v>
          </cell>
          <cell r="BG83">
            <v>35</v>
          </cell>
          <cell r="BI83" t="str">
            <v>2018</v>
          </cell>
          <cell r="BJ83" t="str">
            <v>DHS 2018</v>
          </cell>
          <cell r="BK83">
            <v>32.6</v>
          </cell>
          <cell r="BM83" t="str">
            <v>2018</v>
          </cell>
          <cell r="BN83" t="str">
            <v>DHS 2018</v>
          </cell>
          <cell r="BO83">
            <v>26.2</v>
          </cell>
          <cell r="BQ83" t="str">
            <v>2018</v>
          </cell>
          <cell r="BR83" t="str">
            <v>DHS 2018</v>
          </cell>
          <cell r="BS83">
            <v>56.9</v>
          </cell>
          <cell r="BU83" t="str">
            <v>DHS 2018</v>
          </cell>
          <cell r="BV83">
            <v>64.599999999999994</v>
          </cell>
          <cell r="BX83" t="str">
            <v>DHS 2018</v>
          </cell>
          <cell r="BY83">
            <v>89.1</v>
          </cell>
          <cell r="CA83">
            <v>89.5</v>
          </cell>
          <cell r="CC83">
            <v>88.8</v>
          </cell>
          <cell r="CE83" t="str">
            <v>MICS 2016</v>
          </cell>
          <cell r="CF83" t="str">
            <v>-</v>
          </cell>
          <cell r="CI83" t="str">
            <v>-</v>
          </cell>
        </row>
        <row r="84">
          <cell r="B84" t="str">
            <v>Guinea-Bissau</v>
          </cell>
          <cell r="C84">
            <v>17.2</v>
          </cell>
          <cell r="E84">
            <v>18.100000000000001</v>
          </cell>
          <cell r="G84">
            <v>16.3</v>
          </cell>
          <cell r="I84" t="str">
            <v>MICS 2018-19, UNICEF and ILO calculations</v>
          </cell>
          <cell r="J84">
            <v>8.1</v>
          </cell>
          <cell r="L84">
            <v>25.7</v>
          </cell>
          <cell r="N84" t="str">
            <v>2018-19</v>
          </cell>
          <cell r="O84" t="str">
            <v>MICS 2018-19</v>
          </cell>
          <cell r="P84">
            <v>2.2000000000000002</v>
          </cell>
          <cell r="R84" t="str">
            <v>2018-19</v>
          </cell>
          <cell r="S84" t="str">
            <v>MICS 2018-19</v>
          </cell>
          <cell r="T84">
            <v>46</v>
          </cell>
          <cell r="V84">
            <v>47.1</v>
          </cell>
          <cell r="X84">
            <v>44.9</v>
          </cell>
          <cell r="Z84" t="str">
            <v>MICS 2018-19</v>
          </cell>
          <cell r="AA84">
            <v>52.1</v>
          </cell>
          <cell r="AC84">
            <v>42.7</v>
          </cell>
          <cell r="AE84">
            <v>58.6</v>
          </cell>
          <cell r="AG84">
            <v>41.2</v>
          </cell>
          <cell r="AI84">
            <v>61.6</v>
          </cell>
          <cell r="AK84">
            <v>69.8</v>
          </cell>
          <cell r="AM84">
            <v>53.5</v>
          </cell>
          <cell r="AO84">
            <v>37.700000000000003</v>
          </cell>
          <cell r="AQ84" t="str">
            <v>2018-19</v>
          </cell>
          <cell r="AR84" t="str">
            <v>MICS 2018-19</v>
          </cell>
          <cell r="AS84">
            <v>29.7</v>
          </cell>
          <cell r="AU84">
            <v>17.600000000000001</v>
          </cell>
          <cell r="AW84">
            <v>34.6</v>
          </cell>
          <cell r="AY84">
            <v>25.2</v>
          </cell>
          <cell r="BA84">
            <v>38</v>
          </cell>
          <cell r="BC84">
            <v>39.4</v>
          </cell>
          <cell r="BE84">
            <v>27.5</v>
          </cell>
          <cell r="BG84">
            <v>12.3</v>
          </cell>
          <cell r="BI84" t="str">
            <v>2018-19</v>
          </cell>
          <cell r="BJ84" t="str">
            <v>MICS 2018-19</v>
          </cell>
          <cell r="BK84" t="str">
            <v>-</v>
          </cell>
          <cell r="BO84">
            <v>75.8</v>
          </cell>
          <cell r="BQ84" t="str">
            <v>2018-19</v>
          </cell>
          <cell r="BR84" t="str">
            <v>MICS 2018-19</v>
          </cell>
          <cell r="BS84">
            <v>29.5</v>
          </cell>
          <cell r="BU84" t="str">
            <v>MICS 2018-19</v>
          </cell>
          <cell r="BV84">
            <v>33.700000000000003</v>
          </cell>
          <cell r="BX84" t="str">
            <v>MICS 2018-19</v>
          </cell>
          <cell r="BY84">
            <v>75.8</v>
          </cell>
          <cell r="CA84">
            <v>75.400000000000006</v>
          </cell>
          <cell r="CC84">
            <v>76.2</v>
          </cell>
          <cell r="CE84" t="str">
            <v>MICS 2018-19</v>
          </cell>
          <cell r="CF84" t="str">
            <v>-</v>
          </cell>
          <cell r="CI84" t="str">
            <v>-</v>
          </cell>
        </row>
        <row r="85">
          <cell r="B85" t="str">
            <v>Guyana</v>
          </cell>
          <cell r="C85">
            <v>6.4</v>
          </cell>
          <cell r="E85">
            <v>7.4</v>
          </cell>
          <cell r="G85">
            <v>5.5</v>
          </cell>
          <cell r="I85" t="str">
            <v>MICS 2019-20, UNICEF and ILO calculations</v>
          </cell>
          <cell r="J85">
            <v>6.3</v>
          </cell>
          <cell r="L85">
            <v>32.299999999999997</v>
          </cell>
          <cell r="N85" t="str">
            <v>2019-20</v>
          </cell>
          <cell r="O85" t="str">
            <v>MICS 2019-20</v>
          </cell>
          <cell r="P85">
            <v>8.5</v>
          </cell>
          <cell r="Q85" t="str">
            <v>x</v>
          </cell>
          <cell r="R85" t="str">
            <v>2014</v>
          </cell>
          <cell r="S85" t="str">
            <v>MICS 2014</v>
          </cell>
          <cell r="T85">
            <v>98.1</v>
          </cell>
          <cell r="V85">
            <v>98.3</v>
          </cell>
          <cell r="X85">
            <v>97.9</v>
          </cell>
          <cell r="Z85" t="str">
            <v>MICS 2019-20</v>
          </cell>
          <cell r="AA85" t="str">
            <v>-</v>
          </cell>
          <cell r="AC85" t="str">
            <v>-</v>
          </cell>
          <cell r="AE85" t="str">
            <v>-</v>
          </cell>
          <cell r="AG85" t="str">
            <v>-</v>
          </cell>
          <cell r="AI85" t="str">
            <v>-</v>
          </cell>
          <cell r="AK85" t="str">
            <v>-</v>
          </cell>
          <cell r="AM85" t="str">
            <v>-</v>
          </cell>
          <cell r="AO85" t="str">
            <v>-</v>
          </cell>
          <cell r="AS85" t="str">
            <v>-</v>
          </cell>
          <cell r="AU85" t="str">
            <v>-</v>
          </cell>
          <cell r="AW85" t="str">
            <v>-</v>
          </cell>
          <cell r="AY85" t="str">
            <v>-</v>
          </cell>
          <cell r="BA85" t="str">
            <v>-</v>
          </cell>
          <cell r="BC85" t="str">
            <v>-</v>
          </cell>
          <cell r="BE85" t="str">
            <v>-</v>
          </cell>
          <cell r="BG85" t="str">
            <v>-</v>
          </cell>
          <cell r="BK85" t="str">
            <v>-</v>
          </cell>
          <cell r="BO85" t="str">
            <v>-</v>
          </cell>
          <cell r="BS85">
            <v>14.1</v>
          </cell>
          <cell r="BT85" t="str">
            <v>x</v>
          </cell>
          <cell r="BU85" t="str">
            <v>MICS 2014</v>
          </cell>
          <cell r="BV85">
            <v>10.1</v>
          </cell>
          <cell r="BW85" t="str">
            <v>x</v>
          </cell>
          <cell r="BX85" t="str">
            <v>MICS 2014</v>
          </cell>
          <cell r="BY85">
            <v>69.7</v>
          </cell>
          <cell r="CA85">
            <v>74.099999999999994</v>
          </cell>
          <cell r="CC85">
            <v>65.099999999999994</v>
          </cell>
          <cell r="CE85" t="str">
            <v>MICS 2014</v>
          </cell>
          <cell r="CF85" t="str">
            <v>-</v>
          </cell>
          <cell r="CI85" t="str">
            <v>-</v>
          </cell>
        </row>
        <row r="86">
          <cell r="B86" t="str">
            <v>Haiti</v>
          </cell>
          <cell r="C86">
            <v>35.5</v>
          </cell>
          <cell r="D86" t="str">
            <v>x</v>
          </cell>
          <cell r="E86">
            <v>44</v>
          </cell>
          <cell r="F86" t="str">
            <v>x</v>
          </cell>
          <cell r="G86">
            <v>26.2</v>
          </cell>
          <cell r="H86" t="str">
            <v>x</v>
          </cell>
          <cell r="I86" t="str">
            <v>DHS 2012, UNICEF and ILO calculations</v>
          </cell>
          <cell r="J86">
            <v>2.1</v>
          </cell>
          <cell r="L86">
            <v>14.9</v>
          </cell>
          <cell r="N86" t="str">
            <v>2016-17</v>
          </cell>
          <cell r="O86" t="str">
            <v>DHS 2016-17</v>
          </cell>
          <cell r="P86">
            <v>1.6</v>
          </cell>
          <cell r="R86" t="str">
            <v>2016-17</v>
          </cell>
          <cell r="S86" t="str">
            <v>DHS 2016-17</v>
          </cell>
          <cell r="T86">
            <v>84.8</v>
          </cell>
          <cell r="V86">
            <v>84.2</v>
          </cell>
          <cell r="X86">
            <v>85.4</v>
          </cell>
          <cell r="Z86" t="str">
            <v>DHS 2016-17</v>
          </cell>
          <cell r="AA86" t="str">
            <v>-</v>
          </cell>
          <cell r="AC86" t="str">
            <v>-</v>
          </cell>
          <cell r="AE86" t="str">
            <v>-</v>
          </cell>
          <cell r="AG86" t="str">
            <v>-</v>
          </cell>
          <cell r="AI86" t="str">
            <v>-</v>
          </cell>
          <cell r="AK86" t="str">
            <v>-</v>
          </cell>
          <cell r="AM86" t="str">
            <v>-</v>
          </cell>
          <cell r="AO86" t="str">
            <v>-</v>
          </cell>
          <cell r="AS86" t="str">
            <v>-</v>
          </cell>
          <cell r="AU86" t="str">
            <v>-</v>
          </cell>
          <cell r="AW86" t="str">
            <v>-</v>
          </cell>
          <cell r="AY86" t="str">
            <v>-</v>
          </cell>
          <cell r="BA86" t="str">
            <v>-</v>
          </cell>
          <cell r="BC86" t="str">
            <v>-</v>
          </cell>
          <cell r="BE86" t="str">
            <v>-</v>
          </cell>
          <cell r="BG86" t="str">
            <v>-</v>
          </cell>
          <cell r="BK86" t="str">
            <v>-</v>
          </cell>
          <cell r="BO86" t="str">
            <v>-</v>
          </cell>
          <cell r="BS86">
            <v>15.2</v>
          </cell>
          <cell r="BU86" t="str">
            <v>DHS 2016-17</v>
          </cell>
          <cell r="BV86">
            <v>23.3</v>
          </cell>
          <cell r="BX86" t="str">
            <v>DHS 2016-17</v>
          </cell>
          <cell r="BY86">
            <v>83.2</v>
          </cell>
          <cell r="CA86">
            <v>84.1</v>
          </cell>
          <cell r="CC86">
            <v>82.2</v>
          </cell>
          <cell r="CE86" t="str">
            <v>DHS 2016-17</v>
          </cell>
          <cell r="CF86" t="str">
            <v>-</v>
          </cell>
          <cell r="CI86">
            <v>4.8</v>
          </cell>
          <cell r="CK86" t="str">
            <v>DHS 2016-17</v>
          </cell>
        </row>
        <row r="87">
          <cell r="B87" t="str">
            <v>Holy See</v>
          </cell>
          <cell r="C87" t="str">
            <v>-</v>
          </cell>
          <cell r="E87" t="str">
            <v>-</v>
          </cell>
          <cell r="G87" t="str">
            <v>-</v>
          </cell>
          <cell r="J87" t="str">
            <v>-</v>
          </cell>
          <cell r="L87" t="str">
            <v>-</v>
          </cell>
          <cell r="P87" t="str">
            <v>-</v>
          </cell>
          <cell r="T87" t="str">
            <v>-</v>
          </cell>
          <cell r="V87" t="str">
            <v>-</v>
          </cell>
          <cell r="X87" t="str">
            <v>-</v>
          </cell>
          <cell r="AA87" t="str">
            <v>-</v>
          </cell>
          <cell r="AC87" t="str">
            <v>-</v>
          </cell>
          <cell r="AE87" t="str">
            <v>-</v>
          </cell>
          <cell r="AG87" t="str">
            <v>-</v>
          </cell>
          <cell r="AI87" t="str">
            <v>-</v>
          </cell>
          <cell r="AK87" t="str">
            <v>-</v>
          </cell>
          <cell r="AM87" t="str">
            <v>-</v>
          </cell>
          <cell r="AO87" t="str">
            <v>-</v>
          </cell>
          <cell r="AS87" t="str">
            <v>-</v>
          </cell>
          <cell r="AU87" t="str">
            <v>-</v>
          </cell>
          <cell r="AW87" t="str">
            <v>-</v>
          </cell>
          <cell r="AY87" t="str">
            <v>-</v>
          </cell>
          <cell r="BA87" t="str">
            <v>-</v>
          </cell>
          <cell r="BC87" t="str">
            <v>-</v>
          </cell>
          <cell r="BE87" t="str">
            <v>-</v>
          </cell>
          <cell r="BG87" t="str">
            <v>-</v>
          </cell>
          <cell r="BK87" t="str">
            <v>-</v>
          </cell>
          <cell r="BO87" t="str">
            <v>-</v>
          </cell>
          <cell r="BS87" t="str">
            <v>-</v>
          </cell>
          <cell r="BV87" t="str">
            <v>-</v>
          </cell>
          <cell r="BY87" t="str">
            <v>-</v>
          </cell>
          <cell r="CA87" t="str">
            <v>-</v>
          </cell>
          <cell r="CC87" t="str">
            <v>-</v>
          </cell>
          <cell r="CF87" t="str">
            <v>-</v>
          </cell>
          <cell r="CI87" t="str">
            <v>-</v>
          </cell>
        </row>
        <row r="88">
          <cell r="B88" t="str">
            <v>Honduras</v>
          </cell>
          <cell r="C88">
            <v>15.3</v>
          </cell>
          <cell r="E88">
            <v>17.600000000000001</v>
          </cell>
          <cell r="G88">
            <v>12.9</v>
          </cell>
          <cell r="I88" t="str">
            <v>MICS 2019</v>
          </cell>
          <cell r="J88">
            <v>9.1999999999999993</v>
          </cell>
          <cell r="L88">
            <v>34</v>
          </cell>
          <cell r="N88" t="str">
            <v>2019</v>
          </cell>
          <cell r="O88" t="str">
            <v>MICS 2019</v>
          </cell>
          <cell r="P88">
            <v>10</v>
          </cell>
          <cell r="R88" t="str">
            <v>2019</v>
          </cell>
          <cell r="S88" t="str">
            <v>MICS 2019</v>
          </cell>
          <cell r="T88">
            <v>97</v>
          </cell>
          <cell r="V88">
            <v>97.1</v>
          </cell>
          <cell r="X88">
            <v>96.9</v>
          </cell>
          <cell r="Z88" t="str">
            <v>MICS 2019</v>
          </cell>
          <cell r="AA88" t="str">
            <v>-</v>
          </cell>
          <cell r="AC88" t="str">
            <v>-</v>
          </cell>
          <cell r="AE88" t="str">
            <v>-</v>
          </cell>
          <cell r="AG88" t="str">
            <v>-</v>
          </cell>
          <cell r="AI88" t="str">
            <v>-</v>
          </cell>
          <cell r="AK88" t="str">
            <v>-</v>
          </cell>
          <cell r="AM88" t="str">
            <v>-</v>
          </cell>
          <cell r="AO88" t="str">
            <v>-</v>
          </cell>
          <cell r="AS88" t="str">
            <v>-</v>
          </cell>
          <cell r="AU88" t="str">
            <v>-</v>
          </cell>
          <cell r="AW88" t="str">
            <v>-</v>
          </cell>
          <cell r="AY88" t="str">
            <v>-</v>
          </cell>
          <cell r="BA88" t="str">
            <v>-</v>
          </cell>
          <cell r="BC88" t="str">
            <v>-</v>
          </cell>
          <cell r="BE88" t="str">
            <v>-</v>
          </cell>
          <cell r="BG88" t="str">
            <v>-</v>
          </cell>
          <cell r="BK88" t="str">
            <v>-</v>
          </cell>
          <cell r="BO88" t="str">
            <v>-</v>
          </cell>
          <cell r="BS88">
            <v>6.5</v>
          </cell>
          <cell r="BU88" t="str">
            <v>MICS 2019</v>
          </cell>
          <cell r="BV88">
            <v>7.2</v>
          </cell>
          <cell r="BX88" t="str">
            <v>MICS 2019</v>
          </cell>
          <cell r="BY88">
            <v>62.5</v>
          </cell>
          <cell r="CA88">
            <v>64.2</v>
          </cell>
          <cell r="CC88">
            <v>60.6</v>
          </cell>
          <cell r="CE88" t="str">
            <v>MICS 2019</v>
          </cell>
          <cell r="CF88" t="str">
            <v>-</v>
          </cell>
          <cell r="CI88">
            <v>4.8</v>
          </cell>
          <cell r="CK88" t="str">
            <v>MICS 2019</v>
          </cell>
        </row>
        <row r="89">
          <cell r="B89" t="str">
            <v>Hungary</v>
          </cell>
          <cell r="C89" t="str">
            <v>-</v>
          </cell>
          <cell r="E89" t="str">
            <v>-</v>
          </cell>
          <cell r="G89" t="str">
            <v>-</v>
          </cell>
          <cell r="J89" t="str">
            <v>-</v>
          </cell>
          <cell r="L89" t="str">
            <v>-</v>
          </cell>
          <cell r="P89" t="str">
            <v>-</v>
          </cell>
          <cell r="T89">
            <v>100</v>
          </cell>
          <cell r="U89" t="str">
            <v>v</v>
          </cell>
          <cell r="V89">
            <v>100</v>
          </cell>
          <cell r="W89" t="str">
            <v>v</v>
          </cell>
          <cell r="X89">
            <v>100</v>
          </cell>
          <cell r="Y89" t="str">
            <v>v</v>
          </cell>
          <cell r="Z89" t="str">
            <v>UNSD Population and Vital Statistics Report, January 2021, latest update on 4 Jan 2022</v>
          </cell>
          <cell r="AA89" t="str">
            <v>-</v>
          </cell>
          <cell r="AC89" t="str">
            <v>-</v>
          </cell>
          <cell r="AE89" t="str">
            <v>-</v>
          </cell>
          <cell r="AG89" t="str">
            <v>-</v>
          </cell>
          <cell r="AI89" t="str">
            <v>-</v>
          </cell>
          <cell r="AK89" t="str">
            <v>-</v>
          </cell>
          <cell r="AM89" t="str">
            <v>-</v>
          </cell>
          <cell r="AO89" t="str">
            <v>-</v>
          </cell>
          <cell r="AS89" t="str">
            <v>-</v>
          </cell>
          <cell r="AU89" t="str">
            <v>-</v>
          </cell>
          <cell r="AW89" t="str">
            <v>-</v>
          </cell>
          <cell r="AY89" t="str">
            <v>-</v>
          </cell>
          <cell r="BA89" t="str">
            <v>-</v>
          </cell>
          <cell r="BC89" t="str">
            <v>-</v>
          </cell>
          <cell r="BE89" t="str">
            <v>-</v>
          </cell>
          <cell r="BG89" t="str">
            <v>-</v>
          </cell>
          <cell r="BK89" t="str">
            <v>-</v>
          </cell>
          <cell r="BO89" t="str">
            <v>-</v>
          </cell>
          <cell r="BS89" t="str">
            <v>-</v>
          </cell>
          <cell r="BV89" t="str">
            <v>-</v>
          </cell>
          <cell r="BY89" t="str">
            <v>-</v>
          </cell>
          <cell r="CA89" t="str">
            <v>-</v>
          </cell>
          <cell r="CC89" t="str">
            <v>-</v>
          </cell>
          <cell r="CF89" t="str">
            <v>-</v>
          </cell>
          <cell r="CI89" t="str">
            <v>-</v>
          </cell>
        </row>
        <row r="90">
          <cell r="B90" t="str">
            <v>Iceland</v>
          </cell>
          <cell r="C90" t="str">
            <v>-</v>
          </cell>
          <cell r="E90" t="str">
            <v>-</v>
          </cell>
          <cell r="G90" t="str">
            <v>-</v>
          </cell>
          <cell r="J90" t="str">
            <v>-</v>
          </cell>
          <cell r="L90" t="str">
            <v>-</v>
          </cell>
          <cell r="P90" t="str">
            <v>-</v>
          </cell>
          <cell r="T90">
            <v>100</v>
          </cell>
          <cell r="U90" t="str">
            <v>v</v>
          </cell>
          <cell r="V90">
            <v>100</v>
          </cell>
          <cell r="W90" t="str">
            <v>v</v>
          </cell>
          <cell r="X90">
            <v>100</v>
          </cell>
          <cell r="Y90" t="str">
            <v>v</v>
          </cell>
          <cell r="Z90" t="str">
            <v>UNSD Population and Vital Statistics Report, January 2021, latest update on 4 Jan 2022</v>
          </cell>
          <cell r="AA90" t="str">
            <v>-</v>
          </cell>
          <cell r="AC90" t="str">
            <v>-</v>
          </cell>
          <cell r="AE90" t="str">
            <v>-</v>
          </cell>
          <cell r="AG90" t="str">
            <v>-</v>
          </cell>
          <cell r="AI90" t="str">
            <v>-</v>
          </cell>
          <cell r="AK90" t="str">
            <v>-</v>
          </cell>
          <cell r="AM90" t="str">
            <v>-</v>
          </cell>
          <cell r="AO90" t="str">
            <v>-</v>
          </cell>
          <cell r="AS90" t="str">
            <v>-</v>
          </cell>
          <cell r="AU90" t="str">
            <v>-</v>
          </cell>
          <cell r="AW90" t="str">
            <v>-</v>
          </cell>
          <cell r="AY90" t="str">
            <v>-</v>
          </cell>
          <cell r="BA90" t="str">
            <v>-</v>
          </cell>
          <cell r="BC90" t="str">
            <v>-</v>
          </cell>
          <cell r="BE90" t="str">
            <v>-</v>
          </cell>
          <cell r="BG90" t="str">
            <v>-</v>
          </cell>
          <cell r="BK90" t="str">
            <v>-</v>
          </cell>
          <cell r="BO90" t="str">
            <v>-</v>
          </cell>
          <cell r="BS90" t="str">
            <v>-</v>
          </cell>
          <cell r="BV90" t="str">
            <v>-</v>
          </cell>
          <cell r="BY90" t="str">
            <v>-</v>
          </cell>
          <cell r="CA90" t="str">
            <v>-</v>
          </cell>
          <cell r="CC90" t="str">
            <v>-</v>
          </cell>
          <cell r="CF90" t="str">
            <v>-</v>
          </cell>
          <cell r="CI90" t="str">
            <v>-</v>
          </cell>
        </row>
        <row r="91">
          <cell r="B91" t="str">
            <v>India</v>
          </cell>
          <cell r="C91" t="str">
            <v>-</v>
          </cell>
          <cell r="E91" t="str">
            <v>-</v>
          </cell>
          <cell r="G91" t="str">
            <v>-</v>
          </cell>
          <cell r="J91">
            <v>6.8</v>
          </cell>
          <cell r="L91">
            <v>27.3</v>
          </cell>
          <cell r="N91" t="str">
            <v>2015-16</v>
          </cell>
          <cell r="O91" t="str">
            <v>NFHS 2015-16</v>
          </cell>
          <cell r="P91">
            <v>4.2</v>
          </cell>
          <cell r="R91" t="str">
            <v>2015-16</v>
          </cell>
          <cell r="S91" t="str">
            <v>NFHS 2015-16</v>
          </cell>
          <cell r="T91">
            <v>79.7</v>
          </cell>
          <cell r="V91">
            <v>79.400000000000006</v>
          </cell>
          <cell r="X91">
            <v>80.099999999999994</v>
          </cell>
          <cell r="Z91" t="str">
            <v>NFHS 2015-16</v>
          </cell>
          <cell r="AA91" t="str">
            <v>-</v>
          </cell>
          <cell r="AC91" t="str">
            <v>-</v>
          </cell>
          <cell r="AE91" t="str">
            <v>-</v>
          </cell>
          <cell r="AG91" t="str">
            <v>-</v>
          </cell>
          <cell r="AI91" t="str">
            <v>-</v>
          </cell>
          <cell r="AK91" t="str">
            <v>-</v>
          </cell>
          <cell r="AM91" t="str">
            <v>-</v>
          </cell>
          <cell r="AO91" t="str">
            <v>-</v>
          </cell>
          <cell r="AS91" t="str">
            <v>-</v>
          </cell>
          <cell r="AU91" t="str">
            <v>-</v>
          </cell>
          <cell r="AW91" t="str">
            <v>-</v>
          </cell>
          <cell r="AY91" t="str">
            <v>-</v>
          </cell>
          <cell r="BA91" t="str">
            <v>-</v>
          </cell>
          <cell r="BC91" t="str">
            <v>-</v>
          </cell>
          <cell r="BE91" t="str">
            <v>-</v>
          </cell>
          <cell r="BG91" t="str">
            <v>-</v>
          </cell>
          <cell r="BK91" t="str">
            <v>-</v>
          </cell>
          <cell r="BO91" t="str">
            <v>-</v>
          </cell>
          <cell r="BS91">
            <v>34.5</v>
          </cell>
          <cell r="BU91" t="str">
            <v>NFHS 2015-16</v>
          </cell>
          <cell r="BV91">
            <v>40.799999999999997</v>
          </cell>
          <cell r="BX91" t="str">
            <v>NFHS 2015-16</v>
          </cell>
          <cell r="BY91" t="str">
            <v>-</v>
          </cell>
          <cell r="CA91" t="str">
            <v>-</v>
          </cell>
          <cell r="CC91" t="str">
            <v>-</v>
          </cell>
          <cell r="CF91" t="str">
            <v>-</v>
          </cell>
          <cell r="CI91">
            <v>1.3</v>
          </cell>
          <cell r="CK91" t="str">
            <v>DHS 2015-16</v>
          </cell>
        </row>
        <row r="92">
          <cell r="B92" t="str">
            <v>Indonesia</v>
          </cell>
          <cell r="C92" t="str">
            <v>-</v>
          </cell>
          <cell r="E92" t="str">
            <v>-</v>
          </cell>
          <cell r="G92" t="str">
            <v>-</v>
          </cell>
          <cell r="J92">
            <v>2</v>
          </cell>
          <cell r="L92">
            <v>16.3</v>
          </cell>
          <cell r="N92" t="str">
            <v>2017</v>
          </cell>
          <cell r="O92" t="str">
            <v>DHS 2017</v>
          </cell>
          <cell r="P92">
            <v>5.3</v>
          </cell>
          <cell r="Q92" t="str">
            <v>x,y</v>
          </cell>
          <cell r="R92" t="str">
            <v>2012</v>
          </cell>
          <cell r="S92" t="str">
            <v>DHS 2012</v>
          </cell>
          <cell r="T92">
            <v>77</v>
          </cell>
          <cell r="U92" t="str">
            <v>y</v>
          </cell>
          <cell r="V92" t="str">
            <v>-</v>
          </cell>
          <cell r="X92" t="str">
            <v>-</v>
          </cell>
          <cell r="Z92" t="str">
            <v>SUSENAS 2021 as part of Welfare Statistics 2021</v>
          </cell>
          <cell r="AA92" t="str">
            <v>-</v>
          </cell>
          <cell r="AC92" t="str">
            <v>-</v>
          </cell>
          <cell r="AE92" t="str">
            <v>-</v>
          </cell>
          <cell r="AG92" t="str">
            <v>-</v>
          </cell>
          <cell r="AI92" t="str">
            <v>-</v>
          </cell>
          <cell r="AK92" t="str">
            <v>-</v>
          </cell>
          <cell r="AM92" t="str">
            <v>-</v>
          </cell>
          <cell r="AO92" t="str">
            <v>-</v>
          </cell>
          <cell r="AS92">
            <v>49.2</v>
          </cell>
          <cell r="AT92" t="str">
            <v>y</v>
          </cell>
          <cell r="AU92">
            <v>55.8</v>
          </cell>
          <cell r="AV92" t="str">
            <v>y</v>
          </cell>
          <cell r="AW92">
            <v>46.9</v>
          </cell>
          <cell r="AX92" t="str">
            <v>y</v>
          </cell>
          <cell r="AY92">
            <v>44.5</v>
          </cell>
          <cell r="AZ92" t="str">
            <v>y</v>
          </cell>
          <cell r="BA92">
            <v>49.3</v>
          </cell>
          <cell r="BB92" t="str">
            <v>y</v>
          </cell>
          <cell r="BC92">
            <v>51</v>
          </cell>
          <cell r="BD92" t="str">
            <v>y</v>
          </cell>
          <cell r="BE92">
            <v>55.6</v>
          </cell>
          <cell r="BF92" t="str">
            <v>y</v>
          </cell>
          <cell r="BG92">
            <v>53.4</v>
          </cell>
          <cell r="BH92" t="str">
            <v>y</v>
          </cell>
          <cell r="BI92" t="str">
            <v>2013</v>
          </cell>
          <cell r="BJ92" t="str">
            <v>RISKESDAS 2013</v>
          </cell>
          <cell r="BK92" t="str">
            <v>-</v>
          </cell>
          <cell r="BO92" t="str">
            <v>-</v>
          </cell>
          <cell r="BS92">
            <v>31.6</v>
          </cell>
          <cell r="BT92" t="str">
            <v>y,p</v>
          </cell>
          <cell r="BU92" t="str">
            <v>DHS 2017</v>
          </cell>
          <cell r="BV92">
            <v>40.299999999999997</v>
          </cell>
          <cell r="BX92" t="str">
            <v>DHS 2017</v>
          </cell>
          <cell r="BY92" t="str">
            <v>-</v>
          </cell>
          <cell r="CA92" t="str">
            <v>-</v>
          </cell>
          <cell r="CC92" t="str">
            <v>-</v>
          </cell>
          <cell r="CF92" t="str">
            <v>-</v>
          </cell>
          <cell r="CI92" t="str">
            <v>-</v>
          </cell>
        </row>
        <row r="93">
          <cell r="B93" t="str">
            <v>Iran (Islamic Republic of)</v>
          </cell>
          <cell r="C93" t="str">
            <v>-</v>
          </cell>
          <cell r="E93" t="str">
            <v>-</v>
          </cell>
          <cell r="G93" t="str">
            <v>-</v>
          </cell>
          <cell r="J93">
            <v>2.7</v>
          </cell>
          <cell r="K93" t="str">
            <v>x</v>
          </cell>
          <cell r="L93">
            <v>16.7</v>
          </cell>
          <cell r="M93" t="str">
            <v>x</v>
          </cell>
          <cell r="N93" t="str">
            <v>2010</v>
          </cell>
          <cell r="O93" t="str">
            <v>MIDHS 2010</v>
          </cell>
          <cell r="P93" t="str">
            <v>-</v>
          </cell>
          <cell r="T93">
            <v>98.6</v>
          </cell>
          <cell r="U93" t="str">
            <v>x,y</v>
          </cell>
          <cell r="V93">
            <v>98.7</v>
          </cell>
          <cell r="W93" t="str">
            <v>x,y</v>
          </cell>
          <cell r="X93">
            <v>98.6</v>
          </cell>
          <cell r="Y93" t="str">
            <v>x,y</v>
          </cell>
          <cell r="Z93" t="str">
            <v>MIDHS 2010</v>
          </cell>
          <cell r="AA93" t="str">
            <v>-</v>
          </cell>
          <cell r="AC93" t="str">
            <v>-</v>
          </cell>
          <cell r="AE93" t="str">
            <v>-</v>
          </cell>
          <cell r="AG93" t="str">
            <v>-</v>
          </cell>
          <cell r="AI93" t="str">
            <v>-</v>
          </cell>
          <cell r="AK93" t="str">
            <v>-</v>
          </cell>
          <cell r="AM93" t="str">
            <v>-</v>
          </cell>
          <cell r="AO93" t="str">
            <v>-</v>
          </cell>
          <cell r="AS93" t="str">
            <v>-</v>
          </cell>
          <cell r="AU93" t="str">
            <v>-</v>
          </cell>
          <cell r="AW93" t="str">
            <v>-</v>
          </cell>
          <cell r="AY93" t="str">
            <v>-</v>
          </cell>
          <cell r="BA93" t="str">
            <v>-</v>
          </cell>
          <cell r="BC93" t="str">
            <v>-</v>
          </cell>
          <cell r="BE93" t="str">
            <v>-</v>
          </cell>
          <cell r="BG93" t="str">
            <v>-</v>
          </cell>
          <cell r="BK93" t="str">
            <v>-</v>
          </cell>
          <cell r="BO93" t="str">
            <v>-</v>
          </cell>
          <cell r="BS93" t="str">
            <v>-</v>
          </cell>
          <cell r="BV93" t="str">
            <v>-</v>
          </cell>
          <cell r="BY93" t="str">
            <v>-</v>
          </cell>
          <cell r="CA93" t="str">
            <v>-</v>
          </cell>
          <cell r="CC93" t="str">
            <v>-</v>
          </cell>
          <cell r="CF93" t="str">
            <v>-</v>
          </cell>
          <cell r="CI93" t="str">
            <v>-</v>
          </cell>
        </row>
        <row r="94">
          <cell r="B94" t="str">
            <v>Iraq</v>
          </cell>
          <cell r="C94">
            <v>4.5</v>
          </cell>
          <cell r="E94">
            <v>4.8</v>
          </cell>
          <cell r="G94">
            <v>4.0999999999999996</v>
          </cell>
          <cell r="I94" t="str">
            <v>MICS 2018, UNICEF and ILO calculations</v>
          </cell>
          <cell r="J94">
            <v>7.2</v>
          </cell>
          <cell r="L94">
            <v>27.9</v>
          </cell>
          <cell r="N94" t="str">
            <v>2018</v>
          </cell>
          <cell r="O94" t="str">
            <v>MICS 2018</v>
          </cell>
          <cell r="P94" t="str">
            <v>-</v>
          </cell>
          <cell r="T94">
            <v>98.8</v>
          </cell>
          <cell r="V94">
            <v>98.8</v>
          </cell>
          <cell r="X94">
            <v>98.8</v>
          </cell>
          <cell r="Z94" t="str">
            <v>MICS 2018</v>
          </cell>
          <cell r="AA94">
            <v>7.4</v>
          </cell>
          <cell r="AC94">
            <v>7</v>
          </cell>
          <cell r="AE94">
            <v>8.3000000000000007</v>
          </cell>
          <cell r="AG94">
            <v>1.4</v>
          </cell>
          <cell r="AI94">
            <v>2.6</v>
          </cell>
          <cell r="AK94">
            <v>2.8</v>
          </cell>
          <cell r="AM94">
            <v>6.3</v>
          </cell>
          <cell r="AO94">
            <v>21.7</v>
          </cell>
          <cell r="AQ94" t="str">
            <v>2018</v>
          </cell>
          <cell r="AR94" t="str">
            <v>MICS 2018</v>
          </cell>
          <cell r="AS94">
            <v>0.5</v>
          </cell>
          <cell r="AU94">
            <v>0.6</v>
          </cell>
          <cell r="AW94">
            <v>0.5</v>
          </cell>
          <cell r="AY94">
            <v>0</v>
          </cell>
          <cell r="BA94">
            <v>0.1</v>
          </cell>
          <cell r="BC94">
            <v>0.4</v>
          </cell>
          <cell r="BE94">
            <v>0.4</v>
          </cell>
          <cell r="BG94">
            <v>2.1</v>
          </cell>
          <cell r="BI94" t="str">
            <v>2018</v>
          </cell>
          <cell r="BJ94" t="str">
            <v>MICS 2018</v>
          </cell>
          <cell r="BK94" t="str">
            <v>-</v>
          </cell>
          <cell r="BO94">
            <v>93.6</v>
          </cell>
          <cell r="BQ94" t="str">
            <v>2018</v>
          </cell>
          <cell r="BR94" t="str">
            <v>MICS 2018</v>
          </cell>
          <cell r="BS94" t="str">
            <v>-</v>
          </cell>
          <cell r="BV94">
            <v>31.3</v>
          </cell>
          <cell r="BX94" t="str">
            <v>MICS 2018</v>
          </cell>
          <cell r="BY94">
            <v>80.900000000000006</v>
          </cell>
          <cell r="CA94">
            <v>82.1</v>
          </cell>
          <cell r="CC94">
            <v>79.8</v>
          </cell>
          <cell r="CE94" t="str">
            <v>MICS 2018</v>
          </cell>
          <cell r="CF94" t="str">
            <v>-</v>
          </cell>
          <cell r="CI94" t="str">
            <v>-</v>
          </cell>
        </row>
        <row r="95">
          <cell r="B95" t="str">
            <v>Ireland</v>
          </cell>
          <cell r="C95" t="str">
            <v>-</v>
          </cell>
          <cell r="E95" t="str">
            <v>-</v>
          </cell>
          <cell r="G95" t="str">
            <v>-</v>
          </cell>
          <cell r="J95" t="str">
            <v>-</v>
          </cell>
          <cell r="L95" t="str">
            <v>-</v>
          </cell>
          <cell r="P95" t="str">
            <v>-</v>
          </cell>
          <cell r="T95">
            <v>100</v>
          </cell>
          <cell r="U95" t="str">
            <v>v</v>
          </cell>
          <cell r="V95">
            <v>100</v>
          </cell>
          <cell r="W95" t="str">
            <v>v</v>
          </cell>
          <cell r="X95">
            <v>100</v>
          </cell>
          <cell r="Y95" t="str">
            <v>v</v>
          </cell>
          <cell r="Z95" t="str">
            <v>UNSD Population and Vital Statistics Report, January 2021, latest update on 4 Jan 2022</v>
          </cell>
          <cell r="AA95" t="str">
            <v>-</v>
          </cell>
          <cell r="AC95" t="str">
            <v>-</v>
          </cell>
          <cell r="AE95" t="str">
            <v>-</v>
          </cell>
          <cell r="AG95" t="str">
            <v>-</v>
          </cell>
          <cell r="AI95" t="str">
            <v>-</v>
          </cell>
          <cell r="AK95" t="str">
            <v>-</v>
          </cell>
          <cell r="AM95" t="str">
            <v>-</v>
          </cell>
          <cell r="AO95" t="str">
            <v>-</v>
          </cell>
          <cell r="AS95" t="str">
            <v>-</v>
          </cell>
          <cell r="AU95" t="str">
            <v>-</v>
          </cell>
          <cell r="AW95" t="str">
            <v>-</v>
          </cell>
          <cell r="AY95" t="str">
            <v>-</v>
          </cell>
          <cell r="BA95" t="str">
            <v>-</v>
          </cell>
          <cell r="BC95" t="str">
            <v>-</v>
          </cell>
          <cell r="BE95" t="str">
            <v>-</v>
          </cell>
          <cell r="BG95" t="str">
            <v>-</v>
          </cell>
          <cell r="BK95" t="str">
            <v>-</v>
          </cell>
          <cell r="BO95" t="str">
            <v>-</v>
          </cell>
          <cell r="BS95" t="str">
            <v>-</v>
          </cell>
          <cell r="BV95" t="str">
            <v>-</v>
          </cell>
          <cell r="BY95" t="str">
            <v>-</v>
          </cell>
          <cell r="CA95" t="str">
            <v>-</v>
          </cell>
          <cell r="CC95" t="str">
            <v>-</v>
          </cell>
          <cell r="CF95" t="str">
            <v>-</v>
          </cell>
          <cell r="CI95" t="str">
            <v>-</v>
          </cell>
        </row>
        <row r="96">
          <cell r="B96" t="str">
            <v>Israel</v>
          </cell>
          <cell r="C96" t="str">
            <v>-</v>
          </cell>
          <cell r="E96" t="str">
            <v>-</v>
          </cell>
          <cell r="G96" t="str">
            <v>-</v>
          </cell>
          <cell r="J96" t="str">
            <v>-</v>
          </cell>
          <cell r="L96" t="str">
            <v>-</v>
          </cell>
          <cell r="P96" t="str">
            <v>-</v>
          </cell>
          <cell r="T96">
            <v>100</v>
          </cell>
          <cell r="U96" t="str">
            <v>v</v>
          </cell>
          <cell r="V96">
            <v>100</v>
          </cell>
          <cell r="W96" t="str">
            <v>v</v>
          </cell>
          <cell r="X96">
            <v>100</v>
          </cell>
          <cell r="Y96" t="str">
            <v>v</v>
          </cell>
          <cell r="Z96" t="str">
            <v>UNSD Population and Vital Statistics Report, January 2021, latest update on 4 Jan 2022</v>
          </cell>
          <cell r="AA96" t="str">
            <v>-</v>
          </cell>
          <cell r="AC96" t="str">
            <v>-</v>
          </cell>
          <cell r="AE96" t="str">
            <v>-</v>
          </cell>
          <cell r="AG96" t="str">
            <v>-</v>
          </cell>
          <cell r="AI96" t="str">
            <v>-</v>
          </cell>
          <cell r="AK96" t="str">
            <v>-</v>
          </cell>
          <cell r="AM96" t="str">
            <v>-</v>
          </cell>
          <cell r="AO96" t="str">
            <v>-</v>
          </cell>
          <cell r="AS96" t="str">
            <v>-</v>
          </cell>
          <cell r="AU96" t="str">
            <v>-</v>
          </cell>
          <cell r="AW96" t="str">
            <v>-</v>
          </cell>
          <cell r="AY96" t="str">
            <v>-</v>
          </cell>
          <cell r="BA96" t="str">
            <v>-</v>
          </cell>
          <cell r="BC96" t="str">
            <v>-</v>
          </cell>
          <cell r="BE96" t="str">
            <v>-</v>
          </cell>
          <cell r="BG96" t="str">
            <v>-</v>
          </cell>
          <cell r="BK96" t="str">
            <v>-</v>
          </cell>
          <cell r="BO96" t="str">
            <v>-</v>
          </cell>
          <cell r="BS96" t="str">
            <v>-</v>
          </cell>
          <cell r="BV96" t="str">
            <v>-</v>
          </cell>
          <cell r="BY96" t="str">
            <v>-</v>
          </cell>
          <cell r="CA96" t="str">
            <v>-</v>
          </cell>
          <cell r="CC96" t="str">
            <v>-</v>
          </cell>
          <cell r="CF96" t="str">
            <v>-</v>
          </cell>
          <cell r="CI96" t="str">
            <v>-</v>
          </cell>
        </row>
        <row r="97">
          <cell r="B97" t="str">
            <v>Italy</v>
          </cell>
          <cell r="C97" t="str">
            <v>-</v>
          </cell>
          <cell r="E97" t="str">
            <v>-</v>
          </cell>
          <cell r="G97" t="str">
            <v>-</v>
          </cell>
          <cell r="J97" t="str">
            <v>-</v>
          </cell>
          <cell r="L97" t="str">
            <v>-</v>
          </cell>
          <cell r="P97" t="str">
            <v>-</v>
          </cell>
          <cell r="T97">
            <v>100</v>
          </cell>
          <cell r="U97" t="str">
            <v>v</v>
          </cell>
          <cell r="V97">
            <v>100</v>
          </cell>
          <cell r="W97" t="str">
            <v>v</v>
          </cell>
          <cell r="X97">
            <v>100</v>
          </cell>
          <cell r="Y97" t="str">
            <v>v</v>
          </cell>
          <cell r="Z97" t="str">
            <v>UNSD Population and Vital Statistics Report, January 2021, latest update on 4 Jan 2022</v>
          </cell>
          <cell r="AA97" t="str">
            <v>-</v>
          </cell>
          <cell r="AC97" t="str">
            <v>-</v>
          </cell>
          <cell r="AE97" t="str">
            <v>-</v>
          </cell>
          <cell r="AG97" t="str">
            <v>-</v>
          </cell>
          <cell r="AI97" t="str">
            <v>-</v>
          </cell>
          <cell r="AK97" t="str">
            <v>-</v>
          </cell>
          <cell r="AM97" t="str">
            <v>-</v>
          </cell>
          <cell r="AO97" t="str">
            <v>-</v>
          </cell>
          <cell r="AS97" t="str">
            <v>-</v>
          </cell>
          <cell r="AU97" t="str">
            <v>-</v>
          </cell>
          <cell r="AW97" t="str">
            <v>-</v>
          </cell>
          <cell r="AY97" t="str">
            <v>-</v>
          </cell>
          <cell r="BA97" t="str">
            <v>-</v>
          </cell>
          <cell r="BC97" t="str">
            <v>-</v>
          </cell>
          <cell r="BE97" t="str">
            <v>-</v>
          </cell>
          <cell r="BG97" t="str">
            <v>-</v>
          </cell>
          <cell r="BK97" t="str">
            <v>-</v>
          </cell>
          <cell r="BO97" t="str">
            <v>-</v>
          </cell>
          <cell r="BS97" t="str">
            <v>-</v>
          </cell>
          <cell r="BV97" t="str">
            <v>-</v>
          </cell>
          <cell r="BY97" t="str">
            <v>-</v>
          </cell>
          <cell r="CA97" t="str">
            <v>-</v>
          </cell>
          <cell r="CC97" t="str">
            <v>-</v>
          </cell>
          <cell r="CF97" t="str">
            <v>-</v>
          </cell>
          <cell r="CI97" t="str">
            <v>-</v>
          </cell>
        </row>
        <row r="98">
          <cell r="B98" t="str">
            <v>Jamaica</v>
          </cell>
          <cell r="C98">
            <v>2.9</v>
          </cell>
          <cell r="E98">
            <v>3.3</v>
          </cell>
          <cell r="G98">
            <v>2.4</v>
          </cell>
          <cell r="I98" t="str">
            <v>Jamaica Youth Activity Survey 2016, UNICEF and ILO calculations</v>
          </cell>
          <cell r="J98">
            <v>1.4</v>
          </cell>
          <cell r="K98" t="str">
            <v>x</v>
          </cell>
          <cell r="L98">
            <v>7.9</v>
          </cell>
          <cell r="M98" t="str">
            <v>x</v>
          </cell>
          <cell r="N98" t="str">
            <v>2011</v>
          </cell>
          <cell r="O98" t="str">
            <v>MICS 2011</v>
          </cell>
          <cell r="P98" t="str">
            <v>-</v>
          </cell>
          <cell r="T98">
            <v>98</v>
          </cell>
          <cell r="V98" t="str">
            <v>-</v>
          </cell>
          <cell r="X98" t="str">
            <v>-</v>
          </cell>
          <cell r="Z98" t="str">
            <v>Vital statistics 2017</v>
          </cell>
          <cell r="AA98" t="str">
            <v>-</v>
          </cell>
          <cell r="AC98" t="str">
            <v>-</v>
          </cell>
          <cell r="AE98" t="str">
            <v>-</v>
          </cell>
          <cell r="AG98" t="str">
            <v>-</v>
          </cell>
          <cell r="AI98" t="str">
            <v>-</v>
          </cell>
          <cell r="AK98" t="str">
            <v>-</v>
          </cell>
          <cell r="AM98" t="str">
            <v>-</v>
          </cell>
          <cell r="AO98" t="str">
            <v>-</v>
          </cell>
          <cell r="AS98" t="str">
            <v>-</v>
          </cell>
          <cell r="AU98" t="str">
            <v>-</v>
          </cell>
          <cell r="AW98" t="str">
            <v>-</v>
          </cell>
          <cell r="AY98" t="str">
            <v>-</v>
          </cell>
          <cell r="BA98" t="str">
            <v>-</v>
          </cell>
          <cell r="BC98" t="str">
            <v>-</v>
          </cell>
          <cell r="BE98" t="str">
            <v>-</v>
          </cell>
          <cell r="BG98" t="str">
            <v>-</v>
          </cell>
          <cell r="BK98" t="str">
            <v>-</v>
          </cell>
          <cell r="BO98" t="str">
            <v>-</v>
          </cell>
          <cell r="BS98">
            <v>28.4</v>
          </cell>
          <cell r="BT98" t="str">
            <v>x,y</v>
          </cell>
          <cell r="BU98" t="str">
            <v>RHS 2008</v>
          </cell>
          <cell r="BV98">
            <v>16.899999999999999</v>
          </cell>
          <cell r="BX98" t="str">
            <v>Women's Health Survey 2016</v>
          </cell>
          <cell r="BY98">
            <v>84.5</v>
          </cell>
          <cell r="BZ98" t="str">
            <v>x,y</v>
          </cell>
          <cell r="CA98">
            <v>86.9</v>
          </cell>
          <cell r="CB98" t="str">
            <v>x,y</v>
          </cell>
          <cell r="CC98">
            <v>82</v>
          </cell>
          <cell r="CD98" t="str">
            <v>x,y</v>
          </cell>
          <cell r="CE98" t="str">
            <v>MICS 2011</v>
          </cell>
          <cell r="CF98" t="str">
            <v>-</v>
          </cell>
          <cell r="CI98">
            <v>2.2999999999999998</v>
          </cell>
          <cell r="CJ98" t="str">
            <v>y</v>
          </cell>
          <cell r="CK98" t="str">
            <v>Women's Health Survey 2016</v>
          </cell>
        </row>
        <row r="99">
          <cell r="B99" t="str">
            <v>Japan</v>
          </cell>
          <cell r="C99" t="str">
            <v>-</v>
          </cell>
          <cell r="E99" t="str">
            <v>-</v>
          </cell>
          <cell r="G99" t="str">
            <v>-</v>
          </cell>
          <cell r="J99" t="str">
            <v>-</v>
          </cell>
          <cell r="L99" t="str">
            <v>-</v>
          </cell>
          <cell r="P99" t="str">
            <v>-</v>
          </cell>
          <cell r="T99">
            <v>100</v>
          </cell>
          <cell r="U99" t="str">
            <v>v</v>
          </cell>
          <cell r="V99">
            <v>100</v>
          </cell>
          <cell r="W99" t="str">
            <v>v</v>
          </cell>
          <cell r="X99">
            <v>100</v>
          </cell>
          <cell r="Y99" t="str">
            <v>v</v>
          </cell>
          <cell r="Z99" t="str">
            <v>UNSD Population and Vital Statistics Report, January 2021, latest update on 4 Jan 2022</v>
          </cell>
          <cell r="AA99" t="str">
            <v>-</v>
          </cell>
          <cell r="AC99" t="str">
            <v>-</v>
          </cell>
          <cell r="AE99" t="str">
            <v>-</v>
          </cell>
          <cell r="AG99" t="str">
            <v>-</v>
          </cell>
          <cell r="AI99" t="str">
            <v>-</v>
          </cell>
          <cell r="AK99" t="str">
            <v>-</v>
          </cell>
          <cell r="AM99" t="str">
            <v>-</v>
          </cell>
          <cell r="AO99" t="str">
            <v>-</v>
          </cell>
          <cell r="AS99" t="str">
            <v>-</v>
          </cell>
          <cell r="AU99" t="str">
            <v>-</v>
          </cell>
          <cell r="AW99" t="str">
            <v>-</v>
          </cell>
          <cell r="AY99" t="str">
            <v>-</v>
          </cell>
          <cell r="BA99" t="str">
            <v>-</v>
          </cell>
          <cell r="BC99" t="str">
            <v>-</v>
          </cell>
          <cell r="BE99" t="str">
            <v>-</v>
          </cell>
          <cell r="BG99" t="str">
            <v>-</v>
          </cell>
          <cell r="BK99" t="str">
            <v>-</v>
          </cell>
          <cell r="BO99" t="str">
            <v>-</v>
          </cell>
          <cell r="BS99" t="str">
            <v>-</v>
          </cell>
          <cell r="BV99" t="str">
            <v>-</v>
          </cell>
          <cell r="BY99" t="str">
            <v>-</v>
          </cell>
          <cell r="CA99" t="str">
            <v>-</v>
          </cell>
          <cell r="CC99" t="str">
            <v>-</v>
          </cell>
          <cell r="CF99" t="str">
            <v>-</v>
          </cell>
          <cell r="CI99" t="str">
            <v>-</v>
          </cell>
        </row>
        <row r="100">
          <cell r="B100" t="str">
            <v>Jordan</v>
          </cell>
          <cell r="C100">
            <v>1.7</v>
          </cell>
          <cell r="E100">
            <v>2.2999999999999998</v>
          </cell>
          <cell r="G100">
            <v>1</v>
          </cell>
          <cell r="I100" t="str">
            <v>CLS 2016, UNICEF and ILO calculations</v>
          </cell>
          <cell r="J100">
            <v>1.5</v>
          </cell>
          <cell r="L100">
            <v>9.6999999999999993</v>
          </cell>
          <cell r="N100" t="str">
            <v>2017-18</v>
          </cell>
          <cell r="O100" t="str">
            <v>DHS 2017-18</v>
          </cell>
          <cell r="P100">
            <v>0.1</v>
          </cell>
          <cell r="R100" t="str">
            <v>2017-18</v>
          </cell>
          <cell r="S100" t="str">
            <v>DHS 2017-18</v>
          </cell>
          <cell r="T100">
            <v>98</v>
          </cell>
          <cell r="V100">
            <v>98.3</v>
          </cell>
          <cell r="X100">
            <v>97.7</v>
          </cell>
          <cell r="Z100" t="str">
            <v>DHS 2017-18</v>
          </cell>
          <cell r="AA100" t="str">
            <v>-</v>
          </cell>
          <cell r="AC100" t="str">
            <v>-</v>
          </cell>
          <cell r="AE100" t="str">
            <v>-</v>
          </cell>
          <cell r="AG100" t="str">
            <v>-</v>
          </cell>
          <cell r="AI100" t="str">
            <v>-</v>
          </cell>
          <cell r="AK100" t="str">
            <v>-</v>
          </cell>
          <cell r="AM100" t="str">
            <v>-</v>
          </cell>
          <cell r="AO100" t="str">
            <v>-</v>
          </cell>
          <cell r="AS100" t="str">
            <v>-</v>
          </cell>
          <cell r="AU100" t="str">
            <v>-</v>
          </cell>
          <cell r="AW100" t="str">
            <v>-</v>
          </cell>
          <cell r="AY100" t="str">
            <v>-</v>
          </cell>
          <cell r="BA100" t="str">
            <v>-</v>
          </cell>
          <cell r="BC100" t="str">
            <v>-</v>
          </cell>
          <cell r="BE100" t="str">
            <v>-</v>
          </cell>
          <cell r="BG100" t="str">
            <v>-</v>
          </cell>
          <cell r="BK100" t="str">
            <v>-</v>
          </cell>
          <cell r="BO100" t="str">
            <v>-</v>
          </cell>
          <cell r="BS100">
            <v>64.2</v>
          </cell>
          <cell r="BT100" t="str">
            <v>y</v>
          </cell>
          <cell r="BU100" t="str">
            <v>DHS 2017-18</v>
          </cell>
          <cell r="BV100">
            <v>62.5</v>
          </cell>
          <cell r="BW100" t="str">
            <v>y</v>
          </cell>
          <cell r="BX100" t="str">
            <v>DHS 2017-18</v>
          </cell>
          <cell r="BY100">
            <v>81.599999999999994</v>
          </cell>
          <cell r="CA100">
            <v>82.7</v>
          </cell>
          <cell r="CC100">
            <v>79.599999999999994</v>
          </cell>
          <cell r="CE100" t="str">
            <v>DHS 2017-18</v>
          </cell>
          <cell r="CF100" t="str">
            <v>-</v>
          </cell>
          <cell r="CI100" t="str">
            <v>-</v>
          </cell>
        </row>
        <row r="101">
          <cell r="B101" t="str">
            <v>Kazakhstan</v>
          </cell>
          <cell r="C101" t="str">
            <v>-</v>
          </cell>
          <cell r="E101" t="str">
            <v>-</v>
          </cell>
          <cell r="G101" t="str">
            <v>-</v>
          </cell>
          <cell r="J101">
            <v>0.2</v>
          </cell>
          <cell r="L101">
            <v>7</v>
          </cell>
          <cell r="N101" t="str">
            <v>2015</v>
          </cell>
          <cell r="O101" t="str">
            <v>MICS 2015</v>
          </cell>
          <cell r="P101">
            <v>0.3</v>
          </cell>
          <cell r="Q101" t="str">
            <v>x</v>
          </cell>
          <cell r="R101" t="str">
            <v>2010-11</v>
          </cell>
          <cell r="S101" t="str">
            <v>MICS 2010-11</v>
          </cell>
          <cell r="T101">
            <v>99.7</v>
          </cell>
          <cell r="V101">
            <v>99.7</v>
          </cell>
          <cell r="X101">
            <v>99.7</v>
          </cell>
          <cell r="Z101" t="str">
            <v>MICS 2015</v>
          </cell>
          <cell r="AA101" t="str">
            <v>-</v>
          </cell>
          <cell r="AC101" t="str">
            <v>-</v>
          </cell>
          <cell r="AE101" t="str">
            <v>-</v>
          </cell>
          <cell r="AG101" t="str">
            <v>-</v>
          </cell>
          <cell r="AI101" t="str">
            <v>-</v>
          </cell>
          <cell r="AK101" t="str">
            <v>-</v>
          </cell>
          <cell r="AM101" t="str">
            <v>-</v>
          </cell>
          <cell r="AO101" t="str">
            <v>-</v>
          </cell>
          <cell r="AS101" t="str">
            <v>-</v>
          </cell>
          <cell r="AU101" t="str">
            <v>-</v>
          </cell>
          <cell r="AW101" t="str">
            <v>-</v>
          </cell>
          <cell r="AY101" t="str">
            <v>-</v>
          </cell>
          <cell r="BA101" t="str">
            <v>-</v>
          </cell>
          <cell r="BC101" t="str">
            <v>-</v>
          </cell>
          <cell r="BE101" t="str">
            <v>-</v>
          </cell>
          <cell r="BG101" t="str">
            <v>-</v>
          </cell>
          <cell r="BK101" t="str">
            <v>-</v>
          </cell>
          <cell r="BO101" t="str">
            <v>-</v>
          </cell>
          <cell r="BS101">
            <v>13.5</v>
          </cell>
          <cell r="BT101" t="str">
            <v>x</v>
          </cell>
          <cell r="BU101" t="str">
            <v>MICS 2010-11</v>
          </cell>
          <cell r="BV101">
            <v>8.1999999999999993</v>
          </cell>
          <cell r="BX101" t="str">
            <v>MICS 2015</v>
          </cell>
          <cell r="BY101">
            <v>52.7</v>
          </cell>
          <cell r="CA101">
            <v>55.2</v>
          </cell>
          <cell r="CC101">
            <v>49.9</v>
          </cell>
          <cell r="CE101" t="str">
            <v>MICS 2015</v>
          </cell>
          <cell r="CF101" t="str">
            <v>-</v>
          </cell>
          <cell r="CI101" t="str">
            <v>-</v>
          </cell>
        </row>
        <row r="102">
          <cell r="B102" t="str">
            <v>Kenya</v>
          </cell>
          <cell r="C102" t="str">
            <v>-</v>
          </cell>
          <cell r="E102" t="str">
            <v>-</v>
          </cell>
          <cell r="G102" t="str">
            <v>-</v>
          </cell>
          <cell r="J102">
            <v>4.4000000000000004</v>
          </cell>
          <cell r="K102" t="str">
            <v>x</v>
          </cell>
          <cell r="L102">
            <v>22.9</v>
          </cell>
          <cell r="M102" t="str">
            <v>x</v>
          </cell>
          <cell r="N102" t="str">
            <v>2014</v>
          </cell>
          <cell r="O102" t="str">
            <v>DHS 2014</v>
          </cell>
          <cell r="P102">
            <v>2.5</v>
          </cell>
          <cell r="Q102" t="str">
            <v>x</v>
          </cell>
          <cell r="R102" t="str">
            <v>2014</v>
          </cell>
          <cell r="S102" t="str">
            <v>DHS 2014</v>
          </cell>
          <cell r="T102">
            <v>66.900000000000006</v>
          </cell>
          <cell r="V102">
            <v>67.400000000000006</v>
          </cell>
          <cell r="X102">
            <v>66.400000000000006</v>
          </cell>
          <cell r="Z102" t="str">
            <v>DHS 2014</v>
          </cell>
          <cell r="AA102">
            <v>21</v>
          </cell>
          <cell r="AC102">
            <v>13.8</v>
          </cell>
          <cell r="AE102">
            <v>25.9</v>
          </cell>
          <cell r="AG102">
            <v>39.799999999999997</v>
          </cell>
          <cell r="AI102">
            <v>26</v>
          </cell>
          <cell r="AK102">
            <v>17.8</v>
          </cell>
          <cell r="AM102">
            <v>17.2</v>
          </cell>
          <cell r="AO102">
            <v>12</v>
          </cell>
          <cell r="AQ102" t="str">
            <v>2014</v>
          </cell>
          <cell r="AR102" t="str">
            <v>DHS 2014</v>
          </cell>
          <cell r="AS102">
            <v>2.8</v>
          </cell>
          <cell r="AU102">
            <v>2</v>
          </cell>
          <cell r="AW102">
            <v>3.2</v>
          </cell>
          <cell r="AY102">
            <v>6.2</v>
          </cell>
          <cell r="BA102">
            <v>2.2999999999999998</v>
          </cell>
          <cell r="BC102">
            <v>2.4</v>
          </cell>
          <cell r="BE102">
            <v>1.7</v>
          </cell>
          <cell r="BG102">
            <v>0.7</v>
          </cell>
          <cell r="BI102" t="str">
            <v>2014</v>
          </cell>
          <cell r="BJ102" t="str">
            <v>DHS 2014</v>
          </cell>
          <cell r="BK102">
            <v>88.8</v>
          </cell>
          <cell r="BM102" t="str">
            <v>2014</v>
          </cell>
          <cell r="BN102" t="str">
            <v>DHS 2014</v>
          </cell>
          <cell r="BO102">
            <v>92.5</v>
          </cell>
          <cell r="BQ102" t="str">
            <v>2014</v>
          </cell>
          <cell r="BR102" t="str">
            <v>DHS 2014</v>
          </cell>
          <cell r="BS102">
            <v>36.700000000000003</v>
          </cell>
          <cell r="BT102" t="str">
            <v>x</v>
          </cell>
          <cell r="BU102" t="str">
            <v>DHS 2014</v>
          </cell>
          <cell r="BV102">
            <v>44.5</v>
          </cell>
          <cell r="BW102" t="str">
            <v>x</v>
          </cell>
          <cell r="BX102" t="str">
            <v>DHS 2014</v>
          </cell>
          <cell r="BY102" t="str">
            <v>-</v>
          </cell>
          <cell r="CA102" t="str">
            <v>-</v>
          </cell>
          <cell r="CC102" t="str">
            <v>-</v>
          </cell>
          <cell r="CF102">
            <v>1.7</v>
          </cell>
          <cell r="CH102" t="str">
            <v>DHS 2014</v>
          </cell>
          <cell r="CI102">
            <v>4.4000000000000004</v>
          </cell>
          <cell r="CK102" t="str">
            <v>DHS 2014</v>
          </cell>
        </row>
        <row r="103">
          <cell r="B103" t="str">
            <v>Kiribati</v>
          </cell>
          <cell r="C103">
            <v>16.5</v>
          </cell>
          <cell r="E103">
            <v>18.5</v>
          </cell>
          <cell r="G103">
            <v>14.5</v>
          </cell>
          <cell r="I103" t="str">
            <v>MICS 2018-19, UNICEF and ILO calculations</v>
          </cell>
          <cell r="J103">
            <v>2.4</v>
          </cell>
          <cell r="L103">
            <v>18.399999999999999</v>
          </cell>
          <cell r="N103" t="str">
            <v>2018-19</v>
          </cell>
          <cell r="O103" t="str">
            <v>MICS 2018-19</v>
          </cell>
          <cell r="P103">
            <v>8.6</v>
          </cell>
          <cell r="R103" t="str">
            <v>2018-19</v>
          </cell>
          <cell r="S103" t="str">
            <v>MICS 2018-19</v>
          </cell>
          <cell r="T103">
            <v>91.6</v>
          </cell>
          <cell r="V103">
            <v>92.9</v>
          </cell>
          <cell r="X103">
            <v>90.3</v>
          </cell>
          <cell r="Z103" t="str">
            <v>MICS 2018-19</v>
          </cell>
          <cell r="AA103" t="str">
            <v>-</v>
          </cell>
          <cell r="AC103" t="str">
            <v>-</v>
          </cell>
          <cell r="AE103" t="str">
            <v>-</v>
          </cell>
          <cell r="AG103" t="str">
            <v>-</v>
          </cell>
          <cell r="AI103" t="str">
            <v>-</v>
          </cell>
          <cell r="AK103" t="str">
            <v>-</v>
          </cell>
          <cell r="AM103" t="str">
            <v>-</v>
          </cell>
          <cell r="AO103" t="str">
            <v>-</v>
          </cell>
          <cell r="AS103" t="str">
            <v>-</v>
          </cell>
          <cell r="AU103" t="str">
            <v>-</v>
          </cell>
          <cell r="AW103" t="str">
            <v>-</v>
          </cell>
          <cell r="AY103" t="str">
            <v>-</v>
          </cell>
          <cell r="BA103" t="str">
            <v>-</v>
          </cell>
          <cell r="BC103" t="str">
            <v>-</v>
          </cell>
          <cell r="BE103" t="str">
            <v>-</v>
          </cell>
          <cell r="BG103" t="str">
            <v>-</v>
          </cell>
          <cell r="BK103" t="str">
            <v>-</v>
          </cell>
          <cell r="BO103" t="str">
            <v>-</v>
          </cell>
          <cell r="BS103">
            <v>62.5</v>
          </cell>
          <cell r="BU103" t="str">
            <v>MICS 2018-19</v>
          </cell>
          <cell r="BV103">
            <v>64.099999999999994</v>
          </cell>
          <cell r="BX103" t="str">
            <v>MICS 2018-19</v>
          </cell>
          <cell r="BY103">
            <v>92.1</v>
          </cell>
          <cell r="CA103">
            <v>91.8</v>
          </cell>
          <cell r="CC103">
            <v>92.4</v>
          </cell>
          <cell r="CE103" t="str">
            <v>MICS 2018-19</v>
          </cell>
          <cell r="CF103" t="str">
            <v>-</v>
          </cell>
          <cell r="CI103">
            <v>6.1</v>
          </cell>
          <cell r="CK103" t="str">
            <v>MICS 2018-19, table produced at HQ</v>
          </cell>
        </row>
        <row r="104">
          <cell r="B104" t="str">
            <v>Kuwait</v>
          </cell>
          <cell r="C104" t="str">
            <v>-</v>
          </cell>
          <cell r="E104" t="str">
            <v>-</v>
          </cell>
          <cell r="G104" t="str">
            <v>-</v>
          </cell>
          <cell r="J104" t="str">
            <v>-</v>
          </cell>
          <cell r="L104" t="str">
            <v>-</v>
          </cell>
          <cell r="P104" t="str">
            <v>-</v>
          </cell>
          <cell r="T104" t="str">
            <v>-</v>
          </cell>
          <cell r="V104" t="str">
            <v>-</v>
          </cell>
          <cell r="X104" t="str">
            <v>-</v>
          </cell>
          <cell r="AA104" t="str">
            <v>-</v>
          </cell>
          <cell r="AC104" t="str">
            <v>-</v>
          </cell>
          <cell r="AE104" t="str">
            <v>-</v>
          </cell>
          <cell r="AG104" t="str">
            <v>-</v>
          </cell>
          <cell r="AI104" t="str">
            <v>-</v>
          </cell>
          <cell r="AK104" t="str">
            <v>-</v>
          </cell>
          <cell r="AM104" t="str">
            <v>-</v>
          </cell>
          <cell r="AO104" t="str">
            <v>-</v>
          </cell>
          <cell r="AS104" t="str">
            <v>-</v>
          </cell>
          <cell r="AU104" t="str">
            <v>-</v>
          </cell>
          <cell r="AW104" t="str">
            <v>-</v>
          </cell>
          <cell r="AY104" t="str">
            <v>-</v>
          </cell>
          <cell r="BA104" t="str">
            <v>-</v>
          </cell>
          <cell r="BC104" t="str">
            <v>-</v>
          </cell>
          <cell r="BE104" t="str">
            <v>-</v>
          </cell>
          <cell r="BG104" t="str">
            <v>-</v>
          </cell>
          <cell r="BK104" t="str">
            <v>-</v>
          </cell>
          <cell r="BO104" t="str">
            <v>-</v>
          </cell>
          <cell r="BS104" t="str">
            <v>-</v>
          </cell>
          <cell r="BV104" t="str">
            <v>-</v>
          </cell>
          <cell r="BY104" t="str">
            <v>-</v>
          </cell>
          <cell r="CA104" t="str">
            <v>-</v>
          </cell>
          <cell r="CC104" t="str">
            <v>-</v>
          </cell>
          <cell r="CF104" t="str">
            <v>-</v>
          </cell>
          <cell r="CI104" t="str">
            <v>-</v>
          </cell>
        </row>
        <row r="105">
          <cell r="B105" t="str">
            <v>Kyrgyzstan</v>
          </cell>
          <cell r="C105">
            <v>22.3</v>
          </cell>
          <cell r="E105">
            <v>25.1</v>
          </cell>
          <cell r="G105">
            <v>19.100000000000001</v>
          </cell>
          <cell r="I105" t="str">
            <v>MICS 2018, UNICEF and ILO calculations</v>
          </cell>
          <cell r="J105">
            <v>0.3</v>
          </cell>
          <cell r="L105">
            <v>12.9</v>
          </cell>
          <cell r="N105" t="str">
            <v>2018</v>
          </cell>
          <cell r="O105" t="str">
            <v>MICS 2018</v>
          </cell>
          <cell r="P105">
            <v>0.4</v>
          </cell>
          <cell r="Q105" t="str">
            <v>x</v>
          </cell>
          <cell r="R105" t="str">
            <v>2012</v>
          </cell>
          <cell r="S105" t="str">
            <v>DHS 2012</v>
          </cell>
          <cell r="T105">
            <v>98.9</v>
          </cell>
          <cell r="V105">
            <v>99.5</v>
          </cell>
          <cell r="X105">
            <v>98.4</v>
          </cell>
          <cell r="Z105" t="str">
            <v>MICS 2018</v>
          </cell>
          <cell r="AA105" t="str">
            <v>-</v>
          </cell>
          <cell r="AC105" t="str">
            <v>-</v>
          </cell>
          <cell r="AE105" t="str">
            <v>-</v>
          </cell>
          <cell r="AG105" t="str">
            <v>-</v>
          </cell>
          <cell r="AI105" t="str">
            <v>-</v>
          </cell>
          <cell r="AK105" t="str">
            <v>-</v>
          </cell>
          <cell r="AM105" t="str">
            <v>-</v>
          </cell>
          <cell r="AO105" t="str">
            <v>-</v>
          </cell>
          <cell r="AS105" t="str">
            <v>-</v>
          </cell>
          <cell r="AU105" t="str">
            <v>-</v>
          </cell>
          <cell r="AW105" t="str">
            <v>-</v>
          </cell>
          <cell r="AY105" t="str">
            <v>-</v>
          </cell>
          <cell r="BA105" t="str">
            <v>-</v>
          </cell>
          <cell r="BC105" t="str">
            <v>-</v>
          </cell>
          <cell r="BE105" t="str">
            <v>-</v>
          </cell>
          <cell r="BG105" t="str">
            <v>-</v>
          </cell>
          <cell r="BK105" t="str">
            <v>-</v>
          </cell>
          <cell r="BO105" t="str">
            <v>-</v>
          </cell>
          <cell r="BS105">
            <v>39.5</v>
          </cell>
          <cell r="BT105" t="str">
            <v>x</v>
          </cell>
          <cell r="BU105" t="str">
            <v>DHS 2012</v>
          </cell>
          <cell r="BV105">
            <v>24.1</v>
          </cell>
          <cell r="BX105" t="str">
            <v>MICS 2018</v>
          </cell>
          <cell r="BY105">
            <v>74.3</v>
          </cell>
          <cell r="CA105">
            <v>75.5</v>
          </cell>
          <cell r="CC105">
            <v>73</v>
          </cell>
          <cell r="CE105" t="str">
            <v>MICS 2018</v>
          </cell>
          <cell r="CF105" t="str">
            <v>-</v>
          </cell>
          <cell r="CI105" t="str">
            <v>-</v>
          </cell>
        </row>
        <row r="106">
          <cell r="B106" t="str">
            <v>Lao People's Democratic Republic</v>
          </cell>
          <cell r="C106">
            <v>28.2</v>
          </cell>
          <cell r="E106">
            <v>27.4</v>
          </cell>
          <cell r="G106">
            <v>29</v>
          </cell>
          <cell r="I106" t="str">
            <v>MICS 2017, UNICEF and ILO calculations</v>
          </cell>
          <cell r="J106">
            <v>7.1</v>
          </cell>
          <cell r="L106">
            <v>32.700000000000003</v>
          </cell>
          <cell r="N106" t="str">
            <v>2017</v>
          </cell>
          <cell r="O106" t="str">
            <v>MICS 2017</v>
          </cell>
          <cell r="P106">
            <v>10.8</v>
          </cell>
          <cell r="R106" t="str">
            <v>2017</v>
          </cell>
          <cell r="S106" t="str">
            <v>MICS 2017</v>
          </cell>
          <cell r="T106">
            <v>73</v>
          </cell>
          <cell r="U106" t="str">
            <v>y</v>
          </cell>
          <cell r="V106">
            <v>72.8</v>
          </cell>
          <cell r="W106" t="str">
            <v>y</v>
          </cell>
          <cell r="X106">
            <v>73.099999999999994</v>
          </cell>
          <cell r="Y106" t="str">
            <v>y</v>
          </cell>
          <cell r="Z106" t="str">
            <v>MICS 2017</v>
          </cell>
          <cell r="AA106" t="str">
            <v>-</v>
          </cell>
          <cell r="AC106" t="str">
            <v>-</v>
          </cell>
          <cell r="AE106" t="str">
            <v>-</v>
          </cell>
          <cell r="AG106" t="str">
            <v>-</v>
          </cell>
          <cell r="AI106" t="str">
            <v>-</v>
          </cell>
          <cell r="AK106" t="str">
            <v>-</v>
          </cell>
          <cell r="AM106" t="str">
            <v>-</v>
          </cell>
          <cell r="AO106" t="str">
            <v>-</v>
          </cell>
          <cell r="AS106" t="str">
            <v>-</v>
          </cell>
          <cell r="AU106" t="str">
            <v>-</v>
          </cell>
          <cell r="AW106" t="str">
            <v>-</v>
          </cell>
          <cell r="AY106" t="str">
            <v>-</v>
          </cell>
          <cell r="BA106" t="str">
            <v>-</v>
          </cell>
          <cell r="BC106" t="str">
            <v>-</v>
          </cell>
          <cell r="BE106" t="str">
            <v>-</v>
          </cell>
          <cell r="BG106" t="str">
            <v>-</v>
          </cell>
          <cell r="BK106" t="str">
            <v>-</v>
          </cell>
          <cell r="BO106" t="str">
            <v>-</v>
          </cell>
          <cell r="BS106">
            <v>17.100000000000001</v>
          </cell>
          <cell r="BU106" t="str">
            <v>MICS 2017</v>
          </cell>
          <cell r="BV106">
            <v>30.4</v>
          </cell>
          <cell r="BX106" t="str">
            <v>MICS 2017</v>
          </cell>
          <cell r="BY106">
            <v>69</v>
          </cell>
          <cell r="CA106">
            <v>70.3</v>
          </cell>
          <cell r="CC106">
            <v>67.7</v>
          </cell>
          <cell r="CE106" t="str">
            <v>MICS 2017</v>
          </cell>
          <cell r="CF106" t="str">
            <v>-</v>
          </cell>
          <cell r="CI106" t="str">
            <v>-</v>
          </cell>
        </row>
        <row r="107">
          <cell r="B107" t="str">
            <v>Latvia</v>
          </cell>
          <cell r="C107" t="str">
            <v>-</v>
          </cell>
          <cell r="E107" t="str">
            <v>-</v>
          </cell>
          <cell r="G107" t="str">
            <v>-</v>
          </cell>
          <cell r="J107" t="str">
            <v>-</v>
          </cell>
          <cell r="L107" t="str">
            <v>-</v>
          </cell>
          <cell r="P107" t="str">
            <v>-</v>
          </cell>
          <cell r="T107">
            <v>100</v>
          </cell>
          <cell r="U107" t="str">
            <v>v</v>
          </cell>
          <cell r="V107">
            <v>100</v>
          </cell>
          <cell r="W107" t="str">
            <v>v</v>
          </cell>
          <cell r="X107">
            <v>100</v>
          </cell>
          <cell r="Y107" t="str">
            <v>v</v>
          </cell>
          <cell r="Z107" t="str">
            <v>UNSD Population and Vital Statistics Report, January 2021, latest update on 4 Jan 2022</v>
          </cell>
          <cell r="AA107" t="str">
            <v>-</v>
          </cell>
          <cell r="AC107" t="str">
            <v>-</v>
          </cell>
          <cell r="AE107" t="str">
            <v>-</v>
          </cell>
          <cell r="AG107" t="str">
            <v>-</v>
          </cell>
          <cell r="AI107" t="str">
            <v>-</v>
          </cell>
          <cell r="AK107" t="str">
            <v>-</v>
          </cell>
          <cell r="AM107" t="str">
            <v>-</v>
          </cell>
          <cell r="AO107" t="str">
            <v>-</v>
          </cell>
          <cell r="AS107" t="str">
            <v>-</v>
          </cell>
          <cell r="AU107" t="str">
            <v>-</v>
          </cell>
          <cell r="AW107" t="str">
            <v>-</v>
          </cell>
          <cell r="AY107" t="str">
            <v>-</v>
          </cell>
          <cell r="BA107" t="str">
            <v>-</v>
          </cell>
          <cell r="BC107" t="str">
            <v>-</v>
          </cell>
          <cell r="BE107" t="str">
            <v>-</v>
          </cell>
          <cell r="BG107" t="str">
            <v>-</v>
          </cell>
          <cell r="BK107" t="str">
            <v>-</v>
          </cell>
          <cell r="BO107" t="str">
            <v>-</v>
          </cell>
          <cell r="BS107" t="str">
            <v>-</v>
          </cell>
          <cell r="BV107" t="str">
            <v>-</v>
          </cell>
          <cell r="BY107" t="str">
            <v>-</v>
          </cell>
          <cell r="CA107" t="str">
            <v>-</v>
          </cell>
          <cell r="CC107" t="str">
            <v>-</v>
          </cell>
          <cell r="CF107" t="str">
            <v>-</v>
          </cell>
          <cell r="CI107" t="str">
            <v>-</v>
          </cell>
        </row>
        <row r="108">
          <cell r="B108" t="str">
            <v>Lebanon</v>
          </cell>
          <cell r="C108" t="str">
            <v>-</v>
          </cell>
          <cell r="E108" t="str">
            <v>-</v>
          </cell>
          <cell r="G108" t="str">
            <v>-</v>
          </cell>
          <cell r="J108">
            <v>1.4</v>
          </cell>
          <cell r="K108" t="str">
            <v>y</v>
          </cell>
          <cell r="L108">
            <v>6</v>
          </cell>
          <cell r="M108" t="str">
            <v>y</v>
          </cell>
          <cell r="N108" t="str">
            <v>2015-16</v>
          </cell>
          <cell r="O108" t="str">
            <v>MICS 2015-16</v>
          </cell>
          <cell r="P108" t="str">
            <v>-</v>
          </cell>
          <cell r="T108">
            <v>98.9</v>
          </cell>
          <cell r="U108" t="str">
            <v>y</v>
          </cell>
          <cell r="V108">
            <v>99.8</v>
          </cell>
          <cell r="W108" t="str">
            <v>y</v>
          </cell>
          <cell r="X108">
            <v>98</v>
          </cell>
          <cell r="Y108" t="str">
            <v>y</v>
          </cell>
          <cell r="Z108" t="str">
            <v>MICS 2015-16</v>
          </cell>
          <cell r="AA108" t="str">
            <v>-</v>
          </cell>
          <cell r="AC108" t="str">
            <v>-</v>
          </cell>
          <cell r="AE108" t="str">
            <v>-</v>
          </cell>
          <cell r="AG108" t="str">
            <v>-</v>
          </cell>
          <cell r="AI108" t="str">
            <v>-</v>
          </cell>
          <cell r="AK108" t="str">
            <v>-</v>
          </cell>
          <cell r="AM108" t="str">
            <v>-</v>
          </cell>
          <cell r="AO108" t="str">
            <v>-</v>
          </cell>
          <cell r="AS108" t="str">
            <v>-</v>
          </cell>
          <cell r="AU108" t="str">
            <v>-</v>
          </cell>
          <cell r="AW108" t="str">
            <v>-</v>
          </cell>
          <cell r="AY108" t="str">
            <v>-</v>
          </cell>
          <cell r="BA108" t="str">
            <v>-</v>
          </cell>
          <cell r="BC108" t="str">
            <v>-</v>
          </cell>
          <cell r="BE108" t="str">
            <v>-</v>
          </cell>
          <cell r="BG108" t="str">
            <v>-</v>
          </cell>
          <cell r="BK108" t="str">
            <v>-</v>
          </cell>
          <cell r="BO108" t="str">
            <v>-</v>
          </cell>
          <cell r="BS108" t="str">
            <v>-</v>
          </cell>
          <cell r="BV108">
            <v>7.1</v>
          </cell>
          <cell r="BW108" t="str">
            <v>y</v>
          </cell>
          <cell r="BX108" t="str">
            <v>MICS 2015-16</v>
          </cell>
          <cell r="BY108">
            <v>56.9</v>
          </cell>
          <cell r="BZ108" t="str">
            <v>y</v>
          </cell>
          <cell r="CA108">
            <v>59.9</v>
          </cell>
          <cell r="CB108" t="str">
            <v>y</v>
          </cell>
          <cell r="CC108">
            <v>53.8</v>
          </cell>
          <cell r="CD108" t="str">
            <v>y</v>
          </cell>
          <cell r="CE108" t="str">
            <v>Baseline Survey 2015-16 (MICS)</v>
          </cell>
          <cell r="CF108" t="str">
            <v>-</v>
          </cell>
          <cell r="CI108" t="str">
            <v>-</v>
          </cell>
        </row>
        <row r="109">
          <cell r="B109" t="str">
            <v>Lesotho</v>
          </cell>
          <cell r="C109">
            <v>13.9</v>
          </cell>
          <cell r="E109">
            <v>15.1</v>
          </cell>
          <cell r="G109">
            <v>12.7</v>
          </cell>
          <cell r="I109" t="str">
            <v>MICS 2018, UNICEF and ILO calculations</v>
          </cell>
          <cell r="J109">
            <v>1</v>
          </cell>
          <cell r="L109">
            <v>16.399999999999999</v>
          </cell>
          <cell r="N109" t="str">
            <v>2018</v>
          </cell>
          <cell r="O109" t="str">
            <v>MICS 2018</v>
          </cell>
          <cell r="P109">
            <v>1.9</v>
          </cell>
          <cell r="R109" t="str">
            <v>2018</v>
          </cell>
          <cell r="S109" t="str">
            <v>MICS 2018</v>
          </cell>
          <cell r="T109">
            <v>44.5</v>
          </cell>
          <cell r="V109">
            <v>45.5</v>
          </cell>
          <cell r="X109">
            <v>43.5</v>
          </cell>
          <cell r="Z109" t="str">
            <v>MICS 2018</v>
          </cell>
          <cell r="AA109" t="str">
            <v>-</v>
          </cell>
          <cell r="AC109" t="str">
            <v>-</v>
          </cell>
          <cell r="AE109" t="str">
            <v>-</v>
          </cell>
          <cell r="AG109" t="str">
            <v>-</v>
          </cell>
          <cell r="AI109" t="str">
            <v>-</v>
          </cell>
          <cell r="AK109" t="str">
            <v>-</v>
          </cell>
          <cell r="AM109" t="str">
            <v>-</v>
          </cell>
          <cell r="AO109" t="str">
            <v>-</v>
          </cell>
          <cell r="AS109" t="str">
            <v>-</v>
          </cell>
          <cell r="AU109" t="str">
            <v>-</v>
          </cell>
          <cell r="AW109" t="str">
            <v>-</v>
          </cell>
          <cell r="AY109" t="str">
            <v>-</v>
          </cell>
          <cell r="BA109" t="str">
            <v>-</v>
          </cell>
          <cell r="BC109" t="str">
            <v>-</v>
          </cell>
          <cell r="BE109" t="str">
            <v>-</v>
          </cell>
          <cell r="BG109" t="str">
            <v>-</v>
          </cell>
          <cell r="BK109" t="str">
            <v>-</v>
          </cell>
          <cell r="BO109" t="str">
            <v>-</v>
          </cell>
          <cell r="BS109">
            <v>27</v>
          </cell>
          <cell r="BU109" t="str">
            <v>MICS 2018</v>
          </cell>
          <cell r="BV109">
            <v>30.3</v>
          </cell>
          <cell r="BX109" t="str">
            <v>MICS 2018</v>
          </cell>
          <cell r="BY109">
            <v>75.8</v>
          </cell>
          <cell r="CA109">
            <v>76.599999999999994</v>
          </cell>
          <cell r="CC109">
            <v>75</v>
          </cell>
          <cell r="CE109" t="str">
            <v>MICS 2018</v>
          </cell>
          <cell r="CF109" t="str">
            <v>-</v>
          </cell>
          <cell r="CI109" t="str">
            <v>-</v>
          </cell>
        </row>
        <row r="110">
          <cell r="B110" t="str">
            <v>Liberia</v>
          </cell>
          <cell r="C110">
            <v>31.7</v>
          </cell>
          <cell r="E110">
            <v>29.3</v>
          </cell>
          <cell r="G110">
            <v>34.299999999999997</v>
          </cell>
          <cell r="I110" t="str">
            <v>DHS 2019-20</v>
          </cell>
          <cell r="J110">
            <v>5.8</v>
          </cell>
          <cell r="L110">
            <v>24.9</v>
          </cell>
          <cell r="N110" t="str">
            <v>2019-20</v>
          </cell>
          <cell r="O110" t="str">
            <v>DHS 2019-20</v>
          </cell>
          <cell r="P110">
            <v>8.4</v>
          </cell>
          <cell r="R110" t="str">
            <v>2019-20</v>
          </cell>
          <cell r="S110" t="str">
            <v>DHS 2019-20</v>
          </cell>
          <cell r="T110">
            <v>66.3</v>
          </cell>
          <cell r="V110">
            <v>67.099999999999994</v>
          </cell>
          <cell r="X110">
            <v>65.400000000000006</v>
          </cell>
          <cell r="Z110" t="str">
            <v>DHS 2019-20</v>
          </cell>
          <cell r="AA110">
            <v>31.8</v>
          </cell>
          <cell r="AC110">
            <v>25.1</v>
          </cell>
          <cell r="AE110">
            <v>43</v>
          </cell>
          <cell r="AG110">
            <v>48.3</v>
          </cell>
          <cell r="AI110">
            <v>41.8</v>
          </cell>
          <cell r="AK110">
            <v>37.799999999999997</v>
          </cell>
          <cell r="AM110">
            <v>22</v>
          </cell>
          <cell r="AO110">
            <v>17.2</v>
          </cell>
          <cell r="AQ110" t="str">
            <v>2019-20</v>
          </cell>
          <cell r="AR110" t="str">
            <v>DHS 2019-20</v>
          </cell>
          <cell r="AS110" t="str">
            <v>-</v>
          </cell>
          <cell r="AU110" t="str">
            <v>-</v>
          </cell>
          <cell r="AW110" t="str">
            <v>-</v>
          </cell>
          <cell r="AY110" t="str">
            <v>-</v>
          </cell>
          <cell r="BA110" t="str">
            <v>-</v>
          </cell>
          <cell r="BC110" t="str">
            <v>-</v>
          </cell>
          <cell r="BE110" t="str">
            <v>-</v>
          </cell>
          <cell r="BG110" t="str">
            <v>-</v>
          </cell>
          <cell r="BK110" t="str">
            <v>-</v>
          </cell>
          <cell r="BO110">
            <v>63.8</v>
          </cell>
          <cell r="BQ110" t="str">
            <v>2019-20</v>
          </cell>
          <cell r="BR110" t="str">
            <v>DHS 2019-20</v>
          </cell>
          <cell r="BS110">
            <v>38.799999999999997</v>
          </cell>
          <cell r="BU110" t="str">
            <v>DHS 2019-20</v>
          </cell>
          <cell r="BV110">
            <v>45.3</v>
          </cell>
          <cell r="BX110" t="str">
            <v>DHS 2019-20</v>
          </cell>
          <cell r="BY110">
            <v>85.2</v>
          </cell>
          <cell r="BZ110" t="str">
            <v>y</v>
          </cell>
          <cell r="CA110">
            <v>85.2</v>
          </cell>
          <cell r="CB110" t="str">
            <v>y</v>
          </cell>
          <cell r="CC110">
            <v>85.1</v>
          </cell>
          <cell r="CD110" t="str">
            <v>y</v>
          </cell>
          <cell r="CE110" t="str">
            <v>DHS 2019-20</v>
          </cell>
          <cell r="CF110" t="str">
            <v>-</v>
          </cell>
          <cell r="CI110">
            <v>5.9</v>
          </cell>
          <cell r="CK110" t="str">
            <v>DHS 2019-20</v>
          </cell>
        </row>
        <row r="111">
          <cell r="B111" t="str">
            <v>Libya</v>
          </cell>
          <cell r="C111" t="str">
            <v>-</v>
          </cell>
          <cell r="E111" t="str">
            <v>-</v>
          </cell>
          <cell r="G111" t="str">
            <v>-</v>
          </cell>
          <cell r="J111" t="str">
            <v>-</v>
          </cell>
          <cell r="L111" t="str">
            <v>-</v>
          </cell>
          <cell r="P111" t="str">
            <v>-</v>
          </cell>
          <cell r="T111" t="str">
            <v>-</v>
          </cell>
          <cell r="V111" t="str">
            <v>-</v>
          </cell>
          <cell r="X111" t="str">
            <v>-</v>
          </cell>
          <cell r="AA111" t="str">
            <v>-</v>
          </cell>
          <cell r="AC111" t="str">
            <v>-</v>
          </cell>
          <cell r="AE111" t="str">
            <v>-</v>
          </cell>
          <cell r="AG111" t="str">
            <v>-</v>
          </cell>
          <cell r="AI111" t="str">
            <v>-</v>
          </cell>
          <cell r="AK111" t="str">
            <v>-</v>
          </cell>
          <cell r="AM111" t="str">
            <v>-</v>
          </cell>
          <cell r="AO111" t="str">
            <v>-</v>
          </cell>
          <cell r="AS111" t="str">
            <v>-</v>
          </cell>
          <cell r="AU111" t="str">
            <v>-</v>
          </cell>
          <cell r="AW111" t="str">
            <v>-</v>
          </cell>
          <cell r="AY111" t="str">
            <v>-</v>
          </cell>
          <cell r="BA111" t="str">
            <v>-</v>
          </cell>
          <cell r="BC111" t="str">
            <v>-</v>
          </cell>
          <cell r="BE111" t="str">
            <v>-</v>
          </cell>
          <cell r="BG111" t="str">
            <v>-</v>
          </cell>
          <cell r="BK111" t="str">
            <v>-</v>
          </cell>
          <cell r="BO111" t="str">
            <v>-</v>
          </cell>
          <cell r="BS111" t="str">
            <v>-</v>
          </cell>
          <cell r="BV111" t="str">
            <v>-</v>
          </cell>
          <cell r="BY111" t="str">
            <v>-</v>
          </cell>
          <cell r="CA111" t="str">
            <v>-</v>
          </cell>
          <cell r="CC111" t="str">
            <v>-</v>
          </cell>
          <cell r="CF111" t="str">
            <v>-</v>
          </cell>
          <cell r="CI111" t="str">
            <v>-</v>
          </cell>
        </row>
        <row r="112">
          <cell r="B112" t="str">
            <v>Liechtenstein</v>
          </cell>
          <cell r="C112" t="str">
            <v>-</v>
          </cell>
          <cell r="E112" t="str">
            <v>-</v>
          </cell>
          <cell r="G112" t="str">
            <v>-</v>
          </cell>
          <cell r="J112" t="str">
            <v>-</v>
          </cell>
          <cell r="L112" t="str">
            <v>-</v>
          </cell>
          <cell r="P112" t="str">
            <v>-</v>
          </cell>
          <cell r="T112">
            <v>100</v>
          </cell>
          <cell r="U112" t="str">
            <v>v</v>
          </cell>
          <cell r="V112">
            <v>100</v>
          </cell>
          <cell r="W112" t="str">
            <v>v</v>
          </cell>
          <cell r="X112">
            <v>100</v>
          </cell>
          <cell r="Y112" t="str">
            <v>v</v>
          </cell>
          <cell r="Z112" t="str">
            <v>UNSD Population and Vital Statistics Report, January 2021, latest update on 4 Jan 2022</v>
          </cell>
          <cell r="AA112" t="str">
            <v>-</v>
          </cell>
          <cell r="AC112" t="str">
            <v>-</v>
          </cell>
          <cell r="AE112" t="str">
            <v>-</v>
          </cell>
          <cell r="AG112" t="str">
            <v>-</v>
          </cell>
          <cell r="AI112" t="str">
            <v>-</v>
          </cell>
          <cell r="AK112" t="str">
            <v>-</v>
          </cell>
          <cell r="AM112" t="str">
            <v>-</v>
          </cell>
          <cell r="AO112" t="str">
            <v>-</v>
          </cell>
          <cell r="AS112" t="str">
            <v>-</v>
          </cell>
          <cell r="AU112" t="str">
            <v>-</v>
          </cell>
          <cell r="AW112" t="str">
            <v>-</v>
          </cell>
          <cell r="AY112" t="str">
            <v>-</v>
          </cell>
          <cell r="BA112" t="str">
            <v>-</v>
          </cell>
          <cell r="BC112" t="str">
            <v>-</v>
          </cell>
          <cell r="BE112" t="str">
            <v>-</v>
          </cell>
          <cell r="BG112" t="str">
            <v>-</v>
          </cell>
          <cell r="BK112" t="str">
            <v>-</v>
          </cell>
          <cell r="BO112" t="str">
            <v>-</v>
          </cell>
          <cell r="BS112" t="str">
            <v>-</v>
          </cell>
          <cell r="BV112" t="str">
            <v>-</v>
          </cell>
          <cell r="BY112" t="str">
            <v>-</v>
          </cell>
          <cell r="CA112" t="str">
            <v>-</v>
          </cell>
          <cell r="CC112" t="str">
            <v>-</v>
          </cell>
          <cell r="CF112" t="str">
            <v>-</v>
          </cell>
          <cell r="CI112" t="str">
            <v>-</v>
          </cell>
        </row>
        <row r="113">
          <cell r="B113" t="str">
            <v>Lithuania</v>
          </cell>
          <cell r="C113" t="str">
            <v>-</v>
          </cell>
          <cell r="E113" t="str">
            <v>-</v>
          </cell>
          <cell r="G113" t="str">
            <v>-</v>
          </cell>
          <cell r="J113">
            <v>0</v>
          </cell>
          <cell r="K113" t="str">
            <v>y</v>
          </cell>
          <cell r="L113">
            <v>0.4</v>
          </cell>
          <cell r="M113" t="str">
            <v>y</v>
          </cell>
          <cell r="N113" t="str">
            <v>2020</v>
          </cell>
          <cell r="O113" t="str">
            <v>Statistics Lithuania 2021</v>
          </cell>
          <cell r="P113" t="str">
            <v>-</v>
          </cell>
          <cell r="T113">
            <v>100</v>
          </cell>
          <cell r="U113" t="str">
            <v>y</v>
          </cell>
          <cell r="V113">
            <v>100</v>
          </cell>
          <cell r="W113" t="str">
            <v>y</v>
          </cell>
          <cell r="X113">
            <v>100</v>
          </cell>
          <cell r="Y113" t="str">
            <v>y</v>
          </cell>
          <cell r="Z113" t="str">
            <v>Statistics Lithuania 2020</v>
          </cell>
          <cell r="AA113" t="str">
            <v>-</v>
          </cell>
          <cell r="AC113" t="str">
            <v>-</v>
          </cell>
          <cell r="AE113" t="str">
            <v>-</v>
          </cell>
          <cell r="AG113" t="str">
            <v>-</v>
          </cell>
          <cell r="AI113" t="str">
            <v>-</v>
          </cell>
          <cell r="AK113" t="str">
            <v>-</v>
          </cell>
          <cell r="AM113" t="str">
            <v>-</v>
          </cell>
          <cell r="AO113" t="str">
            <v>-</v>
          </cell>
          <cell r="AS113" t="str">
            <v>-</v>
          </cell>
          <cell r="AU113" t="str">
            <v>-</v>
          </cell>
          <cell r="AW113" t="str">
            <v>-</v>
          </cell>
          <cell r="AY113" t="str">
            <v>-</v>
          </cell>
          <cell r="BA113" t="str">
            <v>-</v>
          </cell>
          <cell r="BC113" t="str">
            <v>-</v>
          </cell>
          <cell r="BE113" t="str">
            <v>-</v>
          </cell>
          <cell r="BG113" t="str">
            <v>-</v>
          </cell>
          <cell r="BK113" t="str">
            <v>-</v>
          </cell>
          <cell r="BO113" t="str">
            <v>-</v>
          </cell>
          <cell r="BS113" t="str">
            <v>-</v>
          </cell>
          <cell r="BV113" t="str">
            <v>-</v>
          </cell>
          <cell r="BY113" t="str">
            <v>-</v>
          </cell>
          <cell r="CA113" t="str">
            <v>-</v>
          </cell>
          <cell r="CC113" t="str">
            <v>-</v>
          </cell>
          <cell r="CF113" t="str">
            <v>-</v>
          </cell>
          <cell r="CI113" t="str">
            <v>-</v>
          </cell>
        </row>
        <row r="114">
          <cell r="B114" t="str">
            <v>Luxembourg</v>
          </cell>
          <cell r="C114" t="str">
            <v>-</v>
          </cell>
          <cell r="E114" t="str">
            <v>-</v>
          </cell>
          <cell r="G114" t="str">
            <v>-</v>
          </cell>
          <cell r="J114" t="str">
            <v>-</v>
          </cell>
          <cell r="L114" t="str">
            <v>-</v>
          </cell>
          <cell r="P114" t="str">
            <v>-</v>
          </cell>
          <cell r="T114">
            <v>100</v>
          </cell>
          <cell r="U114" t="str">
            <v>v</v>
          </cell>
          <cell r="V114">
            <v>100</v>
          </cell>
          <cell r="W114" t="str">
            <v>v</v>
          </cell>
          <cell r="X114">
            <v>100</v>
          </cell>
          <cell r="Y114" t="str">
            <v>v</v>
          </cell>
          <cell r="Z114" t="str">
            <v>UNSD Population and Vital Statistics Report, January 2021, latest update on 4 Jan 2022</v>
          </cell>
          <cell r="AA114" t="str">
            <v>-</v>
          </cell>
          <cell r="AC114" t="str">
            <v>-</v>
          </cell>
          <cell r="AE114" t="str">
            <v>-</v>
          </cell>
          <cell r="AG114" t="str">
            <v>-</v>
          </cell>
          <cell r="AI114" t="str">
            <v>-</v>
          </cell>
          <cell r="AK114" t="str">
            <v>-</v>
          </cell>
          <cell r="AM114" t="str">
            <v>-</v>
          </cell>
          <cell r="AO114" t="str">
            <v>-</v>
          </cell>
          <cell r="AS114" t="str">
            <v>-</v>
          </cell>
          <cell r="AU114" t="str">
            <v>-</v>
          </cell>
          <cell r="AW114" t="str">
            <v>-</v>
          </cell>
          <cell r="AY114" t="str">
            <v>-</v>
          </cell>
          <cell r="BA114" t="str">
            <v>-</v>
          </cell>
          <cell r="BC114" t="str">
            <v>-</v>
          </cell>
          <cell r="BE114" t="str">
            <v>-</v>
          </cell>
          <cell r="BG114" t="str">
            <v>-</v>
          </cell>
          <cell r="BK114" t="str">
            <v>-</v>
          </cell>
          <cell r="BO114" t="str">
            <v>-</v>
          </cell>
          <cell r="BS114" t="str">
            <v>-</v>
          </cell>
          <cell r="BV114" t="str">
            <v>-</v>
          </cell>
          <cell r="BY114" t="str">
            <v>-</v>
          </cell>
          <cell r="CA114" t="str">
            <v>-</v>
          </cell>
          <cell r="CC114" t="str">
            <v>-</v>
          </cell>
          <cell r="CF114" t="str">
            <v>-</v>
          </cell>
          <cell r="CI114" t="str">
            <v>-</v>
          </cell>
        </row>
        <row r="115">
          <cell r="B115" t="str">
            <v>Madagascar</v>
          </cell>
          <cell r="C115">
            <v>36.700000000000003</v>
          </cell>
          <cell r="E115">
            <v>38.299999999999997</v>
          </cell>
          <cell r="G115">
            <v>35.1</v>
          </cell>
          <cell r="I115" t="str">
            <v>MICS 2018, UNICEF and ILO calculations</v>
          </cell>
          <cell r="J115">
            <v>12.7</v>
          </cell>
          <cell r="L115">
            <v>40.299999999999997</v>
          </cell>
          <cell r="N115" t="str">
            <v>2018</v>
          </cell>
          <cell r="O115" t="str">
            <v>MICS 2018</v>
          </cell>
          <cell r="P115">
            <v>11.8</v>
          </cell>
          <cell r="R115" t="str">
            <v>2018</v>
          </cell>
          <cell r="S115" t="str">
            <v>MICS 2018</v>
          </cell>
          <cell r="T115">
            <v>78.599999999999994</v>
          </cell>
          <cell r="V115">
            <v>78.7</v>
          </cell>
          <cell r="X115">
            <v>78.400000000000006</v>
          </cell>
          <cell r="Z115" t="str">
            <v>MICS 2018</v>
          </cell>
          <cell r="AA115" t="str">
            <v>-</v>
          </cell>
          <cell r="AC115" t="str">
            <v>-</v>
          </cell>
          <cell r="AE115" t="str">
            <v>-</v>
          </cell>
          <cell r="AG115" t="str">
            <v>-</v>
          </cell>
          <cell r="AI115" t="str">
            <v>-</v>
          </cell>
          <cell r="AK115" t="str">
            <v>-</v>
          </cell>
          <cell r="AM115" t="str">
            <v>-</v>
          </cell>
          <cell r="AO115" t="str">
            <v>-</v>
          </cell>
          <cell r="AS115" t="str">
            <v>-</v>
          </cell>
          <cell r="AU115" t="str">
            <v>-</v>
          </cell>
          <cell r="AW115" t="str">
            <v>-</v>
          </cell>
          <cell r="AY115" t="str">
            <v>-</v>
          </cell>
          <cell r="BA115" t="str">
            <v>-</v>
          </cell>
          <cell r="BC115" t="str">
            <v>-</v>
          </cell>
          <cell r="BE115" t="str">
            <v>-</v>
          </cell>
          <cell r="BG115" t="str">
            <v>-</v>
          </cell>
          <cell r="BK115" t="str">
            <v>-</v>
          </cell>
          <cell r="BO115" t="str">
            <v>-</v>
          </cell>
          <cell r="BS115">
            <v>30.1</v>
          </cell>
          <cell r="BU115" t="str">
            <v>MICS 2018</v>
          </cell>
          <cell r="BV115">
            <v>40.6</v>
          </cell>
          <cell r="BX115" t="str">
            <v>MICS 2018</v>
          </cell>
          <cell r="BY115">
            <v>86</v>
          </cell>
          <cell r="CA115">
            <v>87</v>
          </cell>
          <cell r="CC115">
            <v>85</v>
          </cell>
          <cell r="CE115" t="str">
            <v>MICS 2018</v>
          </cell>
          <cell r="CF115" t="str">
            <v>-</v>
          </cell>
          <cell r="CI115" t="str">
            <v>-</v>
          </cell>
        </row>
        <row r="116">
          <cell r="B116" t="str">
            <v>Malawi</v>
          </cell>
          <cell r="C116">
            <v>14</v>
          </cell>
          <cell r="E116">
            <v>14.1</v>
          </cell>
          <cell r="G116">
            <v>13.9</v>
          </cell>
          <cell r="I116" t="str">
            <v>MICS 2019-20</v>
          </cell>
          <cell r="J116">
            <v>9</v>
          </cell>
          <cell r="L116">
            <v>42.1</v>
          </cell>
          <cell r="N116" t="str">
            <v>2015</v>
          </cell>
          <cell r="O116" t="str">
            <v>DHS 2015</v>
          </cell>
          <cell r="P116">
            <v>6.5</v>
          </cell>
          <cell r="R116" t="str">
            <v>2015</v>
          </cell>
          <cell r="S116" t="str">
            <v>DHS 2015</v>
          </cell>
          <cell r="T116">
            <v>5.6</v>
          </cell>
          <cell r="U116" t="str">
            <v>y</v>
          </cell>
          <cell r="V116">
            <v>5.8</v>
          </cell>
          <cell r="W116" t="str">
            <v>y</v>
          </cell>
          <cell r="X116">
            <v>5.4</v>
          </cell>
          <cell r="Y116" t="str">
            <v>y</v>
          </cell>
          <cell r="Z116" t="str">
            <v>MICS 2013-14</v>
          </cell>
          <cell r="AA116" t="str">
            <v>-</v>
          </cell>
          <cell r="AC116" t="str">
            <v>-</v>
          </cell>
          <cell r="AE116" t="str">
            <v>-</v>
          </cell>
          <cell r="AG116" t="str">
            <v>-</v>
          </cell>
          <cell r="AI116" t="str">
            <v>-</v>
          </cell>
          <cell r="AK116" t="str">
            <v>-</v>
          </cell>
          <cell r="AM116" t="str">
            <v>-</v>
          </cell>
          <cell r="AO116" t="str">
            <v>-</v>
          </cell>
          <cell r="AS116" t="str">
            <v>-</v>
          </cell>
          <cell r="AU116" t="str">
            <v>-</v>
          </cell>
          <cell r="AW116" t="str">
            <v>-</v>
          </cell>
          <cell r="AY116" t="str">
            <v>-</v>
          </cell>
          <cell r="BA116" t="str">
            <v>-</v>
          </cell>
          <cell r="BC116" t="str">
            <v>-</v>
          </cell>
          <cell r="BE116" t="str">
            <v>-</v>
          </cell>
          <cell r="BG116" t="str">
            <v>-</v>
          </cell>
          <cell r="BK116" t="str">
            <v>-</v>
          </cell>
          <cell r="BO116" t="str">
            <v>-</v>
          </cell>
          <cell r="BS116">
            <v>19.3</v>
          </cell>
          <cell r="BU116" t="str">
            <v>MICS 2019-20</v>
          </cell>
          <cell r="BV116">
            <v>23.9</v>
          </cell>
          <cell r="BX116" t="str">
            <v>MICS 2019-20</v>
          </cell>
          <cell r="BY116">
            <v>72.400000000000006</v>
          </cell>
          <cell r="CA116">
            <v>73.2</v>
          </cell>
          <cell r="CC116">
            <v>71.7</v>
          </cell>
          <cell r="CE116" t="str">
            <v>MICS 2013-14</v>
          </cell>
          <cell r="CF116" t="str">
            <v>-</v>
          </cell>
          <cell r="CI116">
            <v>4.0999999999999996</v>
          </cell>
          <cell r="CK116" t="str">
            <v>DHS 2015-16</v>
          </cell>
        </row>
        <row r="117">
          <cell r="B117" t="str">
            <v>Malaysia</v>
          </cell>
          <cell r="C117" t="str">
            <v>-</v>
          </cell>
          <cell r="E117" t="str">
            <v>-</v>
          </cell>
          <cell r="G117" t="str">
            <v>-</v>
          </cell>
          <cell r="J117" t="str">
            <v>-</v>
          </cell>
          <cell r="L117" t="str">
            <v>-</v>
          </cell>
          <cell r="P117" t="str">
            <v>-</v>
          </cell>
          <cell r="T117" t="str">
            <v>-</v>
          </cell>
          <cell r="V117" t="str">
            <v>-</v>
          </cell>
          <cell r="X117" t="str">
            <v>-</v>
          </cell>
          <cell r="AA117" t="str">
            <v>-</v>
          </cell>
          <cell r="AC117" t="str">
            <v>-</v>
          </cell>
          <cell r="AE117" t="str">
            <v>-</v>
          </cell>
          <cell r="AG117" t="str">
            <v>-</v>
          </cell>
          <cell r="AI117" t="str">
            <v>-</v>
          </cell>
          <cell r="AK117" t="str">
            <v>-</v>
          </cell>
          <cell r="AM117" t="str">
            <v>-</v>
          </cell>
          <cell r="AO117" t="str">
            <v>-</v>
          </cell>
          <cell r="AS117" t="str">
            <v>-</v>
          </cell>
          <cell r="AU117" t="str">
            <v>-</v>
          </cell>
          <cell r="AW117" t="str">
            <v>-</v>
          </cell>
          <cell r="AY117" t="str">
            <v>-</v>
          </cell>
          <cell r="BA117" t="str">
            <v>-</v>
          </cell>
          <cell r="BC117" t="str">
            <v>-</v>
          </cell>
          <cell r="BE117" t="str">
            <v>-</v>
          </cell>
          <cell r="BG117" t="str">
            <v>-</v>
          </cell>
          <cell r="BK117" t="str">
            <v>-</v>
          </cell>
          <cell r="BO117" t="str">
            <v>-</v>
          </cell>
          <cell r="BS117" t="str">
            <v>-</v>
          </cell>
          <cell r="BV117" t="str">
            <v>-</v>
          </cell>
          <cell r="BY117">
            <v>70.8</v>
          </cell>
          <cell r="BZ117" t="str">
            <v>y</v>
          </cell>
          <cell r="CA117">
            <v>74.099999999999994</v>
          </cell>
          <cell r="CB117" t="str">
            <v>y</v>
          </cell>
          <cell r="CC117">
            <v>67.400000000000006</v>
          </cell>
          <cell r="CD117" t="str">
            <v>y</v>
          </cell>
          <cell r="CE117" t="str">
            <v>National Health and Morbidity Survey 2016</v>
          </cell>
          <cell r="CF117" t="str">
            <v>-</v>
          </cell>
          <cell r="CI117" t="str">
            <v>-</v>
          </cell>
        </row>
        <row r="118">
          <cell r="B118" t="str">
            <v>Maldives</v>
          </cell>
          <cell r="C118" t="str">
            <v>-</v>
          </cell>
          <cell r="E118" t="str">
            <v>-</v>
          </cell>
          <cell r="G118" t="str">
            <v>-</v>
          </cell>
          <cell r="J118">
            <v>0</v>
          </cell>
          <cell r="L118">
            <v>2.2000000000000002</v>
          </cell>
          <cell r="N118" t="str">
            <v>2016-17</v>
          </cell>
          <cell r="O118" t="str">
            <v>DHS 2016-17</v>
          </cell>
          <cell r="P118">
            <v>2.2000000000000002</v>
          </cell>
          <cell r="R118" t="str">
            <v>2016-17</v>
          </cell>
          <cell r="S118" t="str">
            <v>DHS 2016-17</v>
          </cell>
          <cell r="T118">
            <v>98.8</v>
          </cell>
          <cell r="V118">
            <v>98.5</v>
          </cell>
          <cell r="X118">
            <v>99.1</v>
          </cell>
          <cell r="Z118" t="str">
            <v>DHS 2016-17</v>
          </cell>
          <cell r="AA118">
            <v>12.9</v>
          </cell>
          <cell r="AC118">
            <v>13.8</v>
          </cell>
          <cell r="AE118">
            <v>12.3</v>
          </cell>
          <cell r="AG118">
            <v>13.9</v>
          </cell>
          <cell r="AI118">
            <v>12.2</v>
          </cell>
          <cell r="AK118">
            <v>12.2</v>
          </cell>
          <cell r="AM118">
            <v>14.7</v>
          </cell>
          <cell r="AO118">
            <v>11.7</v>
          </cell>
          <cell r="AQ118" t="str">
            <v>2016-17</v>
          </cell>
          <cell r="AR118" t="str">
            <v>DHS 2016-17</v>
          </cell>
          <cell r="AS118">
            <v>1.1000000000000001</v>
          </cell>
          <cell r="AU118">
            <v>1.1000000000000001</v>
          </cell>
          <cell r="AW118">
            <v>1</v>
          </cell>
          <cell r="AY118">
            <v>0.6</v>
          </cell>
          <cell r="BA118">
            <v>1.5</v>
          </cell>
          <cell r="BC118">
            <v>2</v>
          </cell>
          <cell r="BE118">
            <v>1.1000000000000001</v>
          </cell>
          <cell r="BG118">
            <v>0</v>
          </cell>
          <cell r="BI118" t="str">
            <v>2016-17</v>
          </cell>
          <cell r="BJ118" t="str">
            <v>DHS 2016-17</v>
          </cell>
          <cell r="BK118" t="str">
            <v>-</v>
          </cell>
          <cell r="BO118">
            <v>65.900000000000006</v>
          </cell>
          <cell r="BQ118" t="str">
            <v>2016-17</v>
          </cell>
          <cell r="BR118" t="str">
            <v>DHS 2016-17</v>
          </cell>
          <cell r="BS118">
            <v>32.799999999999997</v>
          </cell>
          <cell r="BT118" t="str">
            <v>y</v>
          </cell>
          <cell r="BU118" t="str">
            <v>DHS 2016-17</v>
          </cell>
          <cell r="BV118">
            <v>34.6</v>
          </cell>
          <cell r="BW118" t="str">
            <v>y</v>
          </cell>
          <cell r="BX118" t="str">
            <v>DHS 2016-17</v>
          </cell>
          <cell r="BY118" t="str">
            <v>-</v>
          </cell>
          <cell r="CA118" t="str">
            <v>-</v>
          </cell>
          <cell r="CC118" t="str">
            <v>-</v>
          </cell>
          <cell r="CF118" t="str">
            <v>-</v>
          </cell>
          <cell r="CI118">
            <v>0.4</v>
          </cell>
          <cell r="CK118" t="str">
            <v>DHS 2016-17</v>
          </cell>
        </row>
        <row r="119">
          <cell r="B119" t="str">
            <v>Mali</v>
          </cell>
          <cell r="C119">
            <v>13.2</v>
          </cell>
          <cell r="D119" t="str">
            <v>y</v>
          </cell>
          <cell r="E119">
            <v>14.6</v>
          </cell>
          <cell r="F119" t="str">
            <v>y</v>
          </cell>
          <cell r="G119">
            <v>11.6</v>
          </cell>
          <cell r="H119" t="str">
            <v>y</v>
          </cell>
          <cell r="I119" t="str">
            <v>Enquête Modulaire et Permanente auprès des Ménages 2017, UNICEF and ILO calculations</v>
          </cell>
          <cell r="J119">
            <v>15.9</v>
          </cell>
          <cell r="K119" t="str">
            <v>y</v>
          </cell>
          <cell r="L119">
            <v>53.7</v>
          </cell>
          <cell r="M119" t="str">
            <v>y</v>
          </cell>
          <cell r="N119" t="str">
            <v>2018</v>
          </cell>
          <cell r="O119" t="str">
            <v>DHS 2018</v>
          </cell>
          <cell r="P119">
            <v>2.1</v>
          </cell>
          <cell r="Q119" t="str">
            <v>y</v>
          </cell>
          <cell r="R119" t="str">
            <v>2018</v>
          </cell>
          <cell r="S119" t="str">
            <v>DHS 2018</v>
          </cell>
          <cell r="T119">
            <v>86.7</v>
          </cell>
          <cell r="U119" t="str">
            <v>y</v>
          </cell>
          <cell r="V119">
            <v>87.8</v>
          </cell>
          <cell r="W119" t="str">
            <v>y</v>
          </cell>
          <cell r="X119">
            <v>85.6</v>
          </cell>
          <cell r="Y119" t="str">
            <v>y</v>
          </cell>
          <cell r="Z119" t="str">
            <v>DHS 2018</v>
          </cell>
          <cell r="AA119">
            <v>88.6</v>
          </cell>
          <cell r="AB119" t="str">
            <v>y</v>
          </cell>
          <cell r="AC119">
            <v>89.2</v>
          </cell>
          <cell r="AD119" t="str">
            <v>y</v>
          </cell>
          <cell r="AE119">
            <v>88.4</v>
          </cell>
          <cell r="AF119" t="str">
            <v>y</v>
          </cell>
          <cell r="AG119">
            <v>86.5</v>
          </cell>
          <cell r="AH119" t="str">
            <v>y</v>
          </cell>
          <cell r="AI119">
            <v>85.8</v>
          </cell>
          <cell r="AJ119" t="str">
            <v>y</v>
          </cell>
          <cell r="AK119">
            <v>89.9</v>
          </cell>
          <cell r="AL119" t="str">
            <v>y</v>
          </cell>
          <cell r="AM119">
            <v>89.6</v>
          </cell>
          <cell r="AN119" t="str">
            <v>y</v>
          </cell>
          <cell r="AO119">
            <v>90.4</v>
          </cell>
          <cell r="AP119" t="str">
            <v>y</v>
          </cell>
          <cell r="AQ119" t="str">
            <v>2018</v>
          </cell>
          <cell r="AR119" t="str">
            <v>DHS 2018</v>
          </cell>
          <cell r="AS119">
            <v>72.7</v>
          </cell>
          <cell r="AU119">
            <v>74.400000000000006</v>
          </cell>
          <cell r="AW119">
            <v>72.2</v>
          </cell>
          <cell r="AY119">
            <v>70.5</v>
          </cell>
          <cell r="BA119">
            <v>69.7</v>
          </cell>
          <cell r="BC119">
            <v>69.099999999999994</v>
          </cell>
          <cell r="BE119">
            <v>78.3</v>
          </cell>
          <cell r="BG119">
            <v>76.2</v>
          </cell>
          <cell r="BI119" t="str">
            <v>2018</v>
          </cell>
          <cell r="BJ119" t="str">
            <v>DHS 2018</v>
          </cell>
          <cell r="BK119">
            <v>12.6</v>
          </cell>
          <cell r="BL119" t="str">
            <v>y</v>
          </cell>
          <cell r="BM119" t="str">
            <v>2018</v>
          </cell>
          <cell r="BN119" t="str">
            <v>DHS 2018</v>
          </cell>
          <cell r="BO119">
            <v>17.5</v>
          </cell>
          <cell r="BP119" t="str">
            <v>y</v>
          </cell>
          <cell r="BQ119" t="str">
            <v>2018</v>
          </cell>
          <cell r="BR119" t="str">
            <v>DHS 2018</v>
          </cell>
          <cell r="BS119">
            <v>50</v>
          </cell>
          <cell r="BU119" t="str">
            <v>DHS 2018</v>
          </cell>
          <cell r="BV119">
            <v>74.400000000000006</v>
          </cell>
          <cell r="BX119" t="str">
            <v>DHS 2018</v>
          </cell>
          <cell r="BY119">
            <v>72.7</v>
          </cell>
          <cell r="CA119">
            <v>72.8</v>
          </cell>
          <cell r="CC119">
            <v>72.5</v>
          </cell>
          <cell r="CE119" t="str">
            <v>MICS 2015</v>
          </cell>
          <cell r="CF119" t="str">
            <v>-</v>
          </cell>
          <cell r="CI119">
            <v>7.3</v>
          </cell>
          <cell r="CJ119" t="str">
            <v>y</v>
          </cell>
          <cell r="CK119" t="str">
            <v>DHS 2018</v>
          </cell>
        </row>
        <row r="120">
          <cell r="B120" t="str">
            <v>Malta</v>
          </cell>
          <cell r="C120" t="str">
            <v>-</v>
          </cell>
          <cell r="E120" t="str">
            <v>-</v>
          </cell>
          <cell r="G120" t="str">
            <v>-</v>
          </cell>
          <cell r="J120" t="str">
            <v>-</v>
          </cell>
          <cell r="L120" t="str">
            <v>-</v>
          </cell>
          <cell r="P120" t="str">
            <v>-</v>
          </cell>
          <cell r="T120">
            <v>100</v>
          </cell>
          <cell r="U120" t="str">
            <v>v</v>
          </cell>
          <cell r="V120">
            <v>100</v>
          </cell>
          <cell r="W120" t="str">
            <v>v</v>
          </cell>
          <cell r="X120">
            <v>100</v>
          </cell>
          <cell r="Y120" t="str">
            <v>v</v>
          </cell>
          <cell r="Z120" t="str">
            <v>UNSD Population and Vital Statistics Report, January 2021, latest update on 4 Jan 2022</v>
          </cell>
          <cell r="AA120" t="str">
            <v>-</v>
          </cell>
          <cell r="AC120" t="str">
            <v>-</v>
          </cell>
          <cell r="AE120" t="str">
            <v>-</v>
          </cell>
          <cell r="AG120" t="str">
            <v>-</v>
          </cell>
          <cell r="AI120" t="str">
            <v>-</v>
          </cell>
          <cell r="AK120" t="str">
            <v>-</v>
          </cell>
          <cell r="AM120" t="str">
            <v>-</v>
          </cell>
          <cell r="AO120" t="str">
            <v>-</v>
          </cell>
          <cell r="AS120" t="str">
            <v>-</v>
          </cell>
          <cell r="AU120" t="str">
            <v>-</v>
          </cell>
          <cell r="AW120" t="str">
            <v>-</v>
          </cell>
          <cell r="AY120" t="str">
            <v>-</v>
          </cell>
          <cell r="BA120" t="str">
            <v>-</v>
          </cell>
          <cell r="BC120" t="str">
            <v>-</v>
          </cell>
          <cell r="BE120" t="str">
            <v>-</v>
          </cell>
          <cell r="BG120" t="str">
            <v>-</v>
          </cell>
          <cell r="BK120" t="str">
            <v>-</v>
          </cell>
          <cell r="BO120" t="str">
            <v>-</v>
          </cell>
          <cell r="BS120" t="str">
            <v>-</v>
          </cell>
          <cell r="BV120" t="str">
            <v>-</v>
          </cell>
          <cell r="BY120" t="str">
            <v>-</v>
          </cell>
          <cell r="CA120" t="str">
            <v>-</v>
          </cell>
          <cell r="CC120" t="str">
            <v>-</v>
          </cell>
          <cell r="CF120" t="str">
            <v>-</v>
          </cell>
          <cell r="CI120" t="str">
            <v>-</v>
          </cell>
        </row>
        <row r="121">
          <cell r="B121" t="str">
            <v>Marshall Islands</v>
          </cell>
          <cell r="C121" t="str">
            <v>-</v>
          </cell>
          <cell r="E121" t="str">
            <v>-</v>
          </cell>
          <cell r="G121" t="str">
            <v>-</v>
          </cell>
          <cell r="J121">
            <v>5.5</v>
          </cell>
          <cell r="K121" t="str">
            <v>x</v>
          </cell>
          <cell r="L121">
            <v>26.3</v>
          </cell>
          <cell r="M121" t="str">
            <v>x</v>
          </cell>
          <cell r="N121" t="str">
            <v>2007</v>
          </cell>
          <cell r="O121" t="str">
            <v>DHS 2007</v>
          </cell>
          <cell r="P121">
            <v>11.8</v>
          </cell>
          <cell r="Q121" t="str">
            <v>x</v>
          </cell>
          <cell r="R121" t="str">
            <v>2007</v>
          </cell>
          <cell r="S121" t="str">
            <v>DHS 2007</v>
          </cell>
          <cell r="T121">
            <v>83.8</v>
          </cell>
          <cell r="V121">
            <v>85.1</v>
          </cell>
          <cell r="X121">
            <v>82.3</v>
          </cell>
          <cell r="Z121" t="str">
            <v>ICHNS 2017</v>
          </cell>
          <cell r="AA121" t="str">
            <v>-</v>
          </cell>
          <cell r="AC121" t="str">
            <v>-</v>
          </cell>
          <cell r="AE121" t="str">
            <v>-</v>
          </cell>
          <cell r="AG121" t="str">
            <v>-</v>
          </cell>
          <cell r="AI121" t="str">
            <v>-</v>
          </cell>
          <cell r="AK121" t="str">
            <v>-</v>
          </cell>
          <cell r="AM121" t="str">
            <v>-</v>
          </cell>
          <cell r="AO121" t="str">
            <v>-</v>
          </cell>
          <cell r="AS121" t="str">
            <v>-</v>
          </cell>
          <cell r="AU121" t="str">
            <v>-</v>
          </cell>
          <cell r="AW121" t="str">
            <v>-</v>
          </cell>
          <cell r="AY121" t="str">
            <v>-</v>
          </cell>
          <cell r="BA121" t="str">
            <v>-</v>
          </cell>
          <cell r="BC121" t="str">
            <v>-</v>
          </cell>
          <cell r="BE121" t="str">
            <v>-</v>
          </cell>
          <cell r="BG121" t="str">
            <v>-</v>
          </cell>
          <cell r="BK121" t="str">
            <v>-</v>
          </cell>
          <cell r="BO121" t="str">
            <v>-</v>
          </cell>
          <cell r="BS121">
            <v>71.400000000000006</v>
          </cell>
          <cell r="BT121" t="str">
            <v>x</v>
          </cell>
          <cell r="BU121" t="str">
            <v>DHS 2007</v>
          </cell>
          <cell r="BV121">
            <v>47.4</v>
          </cell>
          <cell r="BW121" t="str">
            <v>x</v>
          </cell>
          <cell r="BX121" t="str">
            <v>DHS 2007</v>
          </cell>
          <cell r="BY121" t="str">
            <v>-</v>
          </cell>
          <cell r="CA121" t="str">
            <v>-</v>
          </cell>
          <cell r="CC121" t="str">
            <v>-</v>
          </cell>
          <cell r="CF121" t="str">
            <v>-</v>
          </cell>
          <cell r="CI121" t="str">
            <v>-</v>
          </cell>
        </row>
        <row r="122">
          <cell r="B122" t="str">
            <v>Mauritania</v>
          </cell>
          <cell r="C122">
            <v>14</v>
          </cell>
          <cell r="E122">
            <v>15.4</v>
          </cell>
          <cell r="G122">
            <v>12.6</v>
          </cell>
          <cell r="I122" t="str">
            <v>MICS 2015, UNICEF and ILO calculations</v>
          </cell>
          <cell r="J122">
            <v>17.8</v>
          </cell>
          <cell r="L122">
            <v>37</v>
          </cell>
          <cell r="N122" t="str">
            <v>2015</v>
          </cell>
          <cell r="O122" t="str">
            <v>MICS 2015</v>
          </cell>
          <cell r="P122">
            <v>2</v>
          </cell>
          <cell r="R122" t="str">
            <v>2015</v>
          </cell>
          <cell r="S122" t="str">
            <v>MICS 2015</v>
          </cell>
          <cell r="T122">
            <v>65.599999999999994</v>
          </cell>
          <cell r="U122" t="str">
            <v>y</v>
          </cell>
          <cell r="V122">
            <v>65.599999999999994</v>
          </cell>
          <cell r="W122" t="str">
            <v>y</v>
          </cell>
          <cell r="X122">
            <v>65.5</v>
          </cell>
          <cell r="Y122" t="str">
            <v>y</v>
          </cell>
          <cell r="Z122" t="str">
            <v>MICS 2015</v>
          </cell>
          <cell r="AA122">
            <v>66.599999999999994</v>
          </cell>
          <cell r="AC122">
            <v>55.2</v>
          </cell>
          <cell r="AE122">
            <v>79</v>
          </cell>
          <cell r="AG122">
            <v>91.8</v>
          </cell>
          <cell r="AI122">
            <v>85.9</v>
          </cell>
          <cell r="AK122">
            <v>70.099999999999994</v>
          </cell>
          <cell r="AM122">
            <v>60.1</v>
          </cell>
          <cell r="AO122">
            <v>36.6</v>
          </cell>
          <cell r="AQ122" t="str">
            <v>2015</v>
          </cell>
          <cell r="AR122" t="str">
            <v>MICS 2015</v>
          </cell>
          <cell r="AS122">
            <v>51.4</v>
          </cell>
          <cell r="AU122">
            <v>33</v>
          </cell>
          <cell r="AW122">
            <v>66.3</v>
          </cell>
          <cell r="AY122">
            <v>82.2</v>
          </cell>
          <cell r="BA122">
            <v>69</v>
          </cell>
          <cell r="BC122">
            <v>47.2</v>
          </cell>
          <cell r="BE122">
            <v>36.1</v>
          </cell>
          <cell r="BG122">
            <v>13.2</v>
          </cell>
          <cell r="BI122" t="str">
            <v>2015</v>
          </cell>
          <cell r="BJ122" t="str">
            <v>MICS 2015</v>
          </cell>
          <cell r="BK122">
            <v>26.2</v>
          </cell>
          <cell r="BM122" t="str">
            <v>2019-21</v>
          </cell>
          <cell r="BN122" t="str">
            <v>DHS 2019-21</v>
          </cell>
          <cell r="BO122">
            <v>44.1</v>
          </cell>
          <cell r="BQ122" t="str">
            <v>2019-21</v>
          </cell>
          <cell r="BR122" t="str">
            <v>DHS 2019-21</v>
          </cell>
          <cell r="BS122">
            <v>17.600000000000001</v>
          </cell>
          <cell r="BU122" t="str">
            <v>MICS 2015</v>
          </cell>
          <cell r="BV122">
            <v>26</v>
          </cell>
          <cell r="BX122" t="str">
            <v>MICS 2015</v>
          </cell>
          <cell r="BY122">
            <v>80</v>
          </cell>
          <cell r="CA122">
            <v>80.099999999999994</v>
          </cell>
          <cell r="CC122">
            <v>80</v>
          </cell>
          <cell r="CE122" t="str">
            <v>MICS 2015</v>
          </cell>
          <cell r="CF122" t="str">
            <v>-</v>
          </cell>
          <cell r="CI122" t="str">
            <v>-</v>
          </cell>
        </row>
        <row r="123">
          <cell r="B123" t="str">
            <v>Mauritius</v>
          </cell>
          <cell r="C123" t="str">
            <v>-</v>
          </cell>
          <cell r="E123" t="str">
            <v>-</v>
          </cell>
          <cell r="G123" t="str">
            <v>-</v>
          </cell>
          <cell r="J123" t="str">
            <v>-</v>
          </cell>
          <cell r="L123" t="str">
            <v>-</v>
          </cell>
          <cell r="P123" t="str">
            <v>-</v>
          </cell>
          <cell r="T123" t="str">
            <v>-</v>
          </cell>
          <cell r="V123" t="str">
            <v>-</v>
          </cell>
          <cell r="X123" t="str">
            <v>-</v>
          </cell>
          <cell r="AA123" t="str">
            <v>-</v>
          </cell>
          <cell r="AC123" t="str">
            <v>-</v>
          </cell>
          <cell r="AE123" t="str">
            <v>-</v>
          </cell>
          <cell r="AG123" t="str">
            <v>-</v>
          </cell>
          <cell r="AI123" t="str">
            <v>-</v>
          </cell>
          <cell r="AK123" t="str">
            <v>-</v>
          </cell>
          <cell r="AM123" t="str">
            <v>-</v>
          </cell>
          <cell r="AO123" t="str">
            <v>-</v>
          </cell>
          <cell r="AS123" t="str">
            <v>-</v>
          </cell>
          <cell r="AU123" t="str">
            <v>-</v>
          </cell>
          <cell r="AW123" t="str">
            <v>-</v>
          </cell>
          <cell r="AY123" t="str">
            <v>-</v>
          </cell>
          <cell r="BA123" t="str">
            <v>-</v>
          </cell>
          <cell r="BC123" t="str">
            <v>-</v>
          </cell>
          <cell r="BE123" t="str">
            <v>-</v>
          </cell>
          <cell r="BG123" t="str">
            <v>-</v>
          </cell>
          <cell r="BK123" t="str">
            <v>-</v>
          </cell>
          <cell r="BO123" t="str">
            <v>-</v>
          </cell>
          <cell r="BS123" t="str">
            <v>-</v>
          </cell>
          <cell r="BV123" t="str">
            <v>-</v>
          </cell>
          <cell r="BY123" t="str">
            <v>-</v>
          </cell>
          <cell r="CA123" t="str">
            <v>-</v>
          </cell>
          <cell r="CC123" t="str">
            <v>-</v>
          </cell>
          <cell r="CF123" t="str">
            <v>-</v>
          </cell>
          <cell r="CI123" t="str">
            <v>-</v>
          </cell>
        </row>
        <row r="124">
          <cell r="B124" t="str">
            <v>Mexico</v>
          </cell>
          <cell r="C124">
            <v>6</v>
          </cell>
          <cell r="E124">
            <v>3.4</v>
          </cell>
          <cell r="G124">
            <v>4.7</v>
          </cell>
          <cell r="I124" t="str">
            <v>ENTI 2019, UNICEF and ILO calculations</v>
          </cell>
          <cell r="J124">
            <v>3.6</v>
          </cell>
          <cell r="L124">
            <v>20.7</v>
          </cell>
          <cell r="N124" t="str">
            <v>2018</v>
          </cell>
          <cell r="O124" t="str">
            <v>ENADID 2018</v>
          </cell>
          <cell r="P124" t="str">
            <v>-</v>
          </cell>
          <cell r="T124">
            <v>97</v>
          </cell>
          <cell r="U124" t="str">
            <v>y</v>
          </cell>
          <cell r="V124">
            <v>97</v>
          </cell>
          <cell r="W124" t="str">
            <v>y</v>
          </cell>
          <cell r="X124">
            <v>97</v>
          </cell>
          <cell r="Y124" t="str">
            <v>y</v>
          </cell>
          <cell r="Z124" t="str">
            <v>INEGI. Population and Housing Census 2020</v>
          </cell>
          <cell r="AA124" t="str">
            <v>-</v>
          </cell>
          <cell r="AC124" t="str">
            <v>-</v>
          </cell>
          <cell r="AE124" t="str">
            <v>-</v>
          </cell>
          <cell r="AG124" t="str">
            <v>-</v>
          </cell>
          <cell r="AI124" t="str">
            <v>-</v>
          </cell>
          <cell r="AK124" t="str">
            <v>-</v>
          </cell>
          <cell r="AM124" t="str">
            <v>-</v>
          </cell>
          <cell r="AO124" t="str">
            <v>-</v>
          </cell>
          <cell r="AS124" t="str">
            <v>-</v>
          </cell>
          <cell r="AU124" t="str">
            <v>-</v>
          </cell>
          <cell r="AW124" t="str">
            <v>-</v>
          </cell>
          <cell r="AY124" t="str">
            <v>-</v>
          </cell>
          <cell r="BA124" t="str">
            <v>-</v>
          </cell>
          <cell r="BC124" t="str">
            <v>-</v>
          </cell>
          <cell r="BE124" t="str">
            <v>-</v>
          </cell>
          <cell r="BG124" t="str">
            <v>-</v>
          </cell>
          <cell r="BK124" t="str">
            <v>-</v>
          </cell>
          <cell r="BO124" t="str">
            <v>-</v>
          </cell>
          <cell r="BS124" t="str">
            <v>-</v>
          </cell>
          <cell r="BV124">
            <v>5.8</v>
          </cell>
          <cell r="BX124" t="str">
            <v>MICS 2015</v>
          </cell>
          <cell r="BY124">
            <v>52.8</v>
          </cell>
          <cell r="BZ124" t="str">
            <v>y</v>
          </cell>
          <cell r="CA124">
            <v>54.9</v>
          </cell>
          <cell r="CB124" t="str">
            <v>y</v>
          </cell>
          <cell r="CC124">
            <v>50.5</v>
          </cell>
          <cell r="CD124" t="str">
            <v>y</v>
          </cell>
          <cell r="CE124" t="str">
            <v>Ensanut 2018-19</v>
          </cell>
          <cell r="CF124" t="str">
            <v>-</v>
          </cell>
          <cell r="CI124" t="str">
            <v>-</v>
          </cell>
        </row>
        <row r="125">
          <cell r="B125" t="str">
            <v>Micronesia (Federated States of)</v>
          </cell>
          <cell r="C125" t="str">
            <v>-</v>
          </cell>
          <cell r="E125" t="str">
            <v>-</v>
          </cell>
          <cell r="G125" t="str">
            <v>-</v>
          </cell>
          <cell r="J125" t="str">
            <v>-</v>
          </cell>
          <cell r="L125" t="str">
            <v>-</v>
          </cell>
          <cell r="P125" t="str">
            <v>-</v>
          </cell>
          <cell r="T125" t="str">
            <v>-</v>
          </cell>
          <cell r="V125" t="str">
            <v>-</v>
          </cell>
          <cell r="X125" t="str">
            <v>-</v>
          </cell>
          <cell r="AA125" t="str">
            <v>-</v>
          </cell>
          <cell r="AC125" t="str">
            <v>-</v>
          </cell>
          <cell r="AE125" t="str">
            <v>-</v>
          </cell>
          <cell r="AG125" t="str">
            <v>-</v>
          </cell>
          <cell r="AI125" t="str">
            <v>-</v>
          </cell>
          <cell r="AK125" t="str">
            <v>-</v>
          </cell>
          <cell r="AM125" t="str">
            <v>-</v>
          </cell>
          <cell r="AO125" t="str">
            <v>-</v>
          </cell>
          <cell r="AS125" t="str">
            <v>-</v>
          </cell>
          <cell r="AU125" t="str">
            <v>-</v>
          </cell>
          <cell r="AW125" t="str">
            <v>-</v>
          </cell>
          <cell r="AY125" t="str">
            <v>-</v>
          </cell>
          <cell r="BA125" t="str">
            <v>-</v>
          </cell>
          <cell r="BC125" t="str">
            <v>-</v>
          </cell>
          <cell r="BE125" t="str">
            <v>-</v>
          </cell>
          <cell r="BG125" t="str">
            <v>-</v>
          </cell>
          <cell r="BK125" t="str">
            <v>-</v>
          </cell>
          <cell r="BO125" t="str">
            <v>-</v>
          </cell>
          <cell r="BS125" t="str">
            <v>-</v>
          </cell>
          <cell r="BV125" t="str">
            <v>-</v>
          </cell>
          <cell r="BY125" t="str">
            <v>-</v>
          </cell>
          <cell r="CA125" t="str">
            <v>-</v>
          </cell>
          <cell r="CC125" t="str">
            <v>-</v>
          </cell>
          <cell r="CF125" t="str">
            <v>-</v>
          </cell>
          <cell r="CI125" t="str">
            <v>-</v>
          </cell>
        </row>
        <row r="126">
          <cell r="B126" t="str">
            <v>Monaco</v>
          </cell>
          <cell r="C126" t="str">
            <v>-</v>
          </cell>
          <cell r="E126" t="str">
            <v>-</v>
          </cell>
          <cell r="G126" t="str">
            <v>-</v>
          </cell>
          <cell r="J126" t="str">
            <v>-</v>
          </cell>
          <cell r="L126" t="str">
            <v>-</v>
          </cell>
          <cell r="P126" t="str">
            <v>-</v>
          </cell>
          <cell r="T126">
            <v>100</v>
          </cell>
          <cell r="U126" t="str">
            <v>v</v>
          </cell>
          <cell r="V126">
            <v>100</v>
          </cell>
          <cell r="W126" t="str">
            <v>v</v>
          </cell>
          <cell r="X126">
            <v>100</v>
          </cell>
          <cell r="Y126" t="str">
            <v>v</v>
          </cell>
          <cell r="Z126" t="str">
            <v>UNSD Population and Vital Statistics Report, January 2021, latest update on 4 Jan 2022</v>
          </cell>
          <cell r="AA126" t="str">
            <v>-</v>
          </cell>
          <cell r="AC126" t="str">
            <v>-</v>
          </cell>
          <cell r="AE126" t="str">
            <v>-</v>
          </cell>
          <cell r="AG126" t="str">
            <v>-</v>
          </cell>
          <cell r="AI126" t="str">
            <v>-</v>
          </cell>
          <cell r="AK126" t="str">
            <v>-</v>
          </cell>
          <cell r="AM126" t="str">
            <v>-</v>
          </cell>
          <cell r="AO126" t="str">
            <v>-</v>
          </cell>
          <cell r="AS126" t="str">
            <v>-</v>
          </cell>
          <cell r="AU126" t="str">
            <v>-</v>
          </cell>
          <cell r="AW126" t="str">
            <v>-</v>
          </cell>
          <cell r="AY126" t="str">
            <v>-</v>
          </cell>
          <cell r="BA126" t="str">
            <v>-</v>
          </cell>
          <cell r="BC126" t="str">
            <v>-</v>
          </cell>
          <cell r="BE126" t="str">
            <v>-</v>
          </cell>
          <cell r="BG126" t="str">
            <v>-</v>
          </cell>
          <cell r="BK126" t="str">
            <v>-</v>
          </cell>
          <cell r="BO126" t="str">
            <v>-</v>
          </cell>
          <cell r="BS126" t="str">
            <v>-</v>
          </cell>
          <cell r="BV126" t="str">
            <v>-</v>
          </cell>
          <cell r="BY126" t="str">
            <v>-</v>
          </cell>
          <cell r="CA126" t="str">
            <v>-</v>
          </cell>
          <cell r="CC126" t="str">
            <v>-</v>
          </cell>
          <cell r="CF126" t="str">
            <v>-</v>
          </cell>
          <cell r="CI126" t="str">
            <v>-</v>
          </cell>
        </row>
        <row r="127">
          <cell r="B127" t="str">
            <v>Mongolia</v>
          </cell>
          <cell r="C127">
            <v>14.7</v>
          </cell>
          <cell r="E127">
            <v>16.100000000000001</v>
          </cell>
          <cell r="G127">
            <v>13.2</v>
          </cell>
          <cell r="I127" t="str">
            <v>MICS 2018, UNICEF and ILO calculations</v>
          </cell>
          <cell r="J127">
            <v>0.9</v>
          </cell>
          <cell r="L127">
            <v>12</v>
          </cell>
          <cell r="N127" t="str">
            <v>2018</v>
          </cell>
          <cell r="O127" t="str">
            <v>MICS 2018</v>
          </cell>
          <cell r="P127">
            <v>2.1</v>
          </cell>
          <cell r="R127" t="str">
            <v>2018</v>
          </cell>
          <cell r="S127" t="str">
            <v>MICS 2018</v>
          </cell>
          <cell r="T127">
            <v>99.6</v>
          </cell>
          <cell r="V127">
            <v>99.6</v>
          </cell>
          <cell r="X127">
            <v>99.6</v>
          </cell>
          <cell r="Z127" t="str">
            <v>MICS 2018</v>
          </cell>
          <cell r="AA127" t="str">
            <v>-</v>
          </cell>
          <cell r="AC127" t="str">
            <v>-</v>
          </cell>
          <cell r="AE127" t="str">
            <v>-</v>
          </cell>
          <cell r="AG127" t="str">
            <v>-</v>
          </cell>
          <cell r="AI127" t="str">
            <v>-</v>
          </cell>
          <cell r="AK127" t="str">
            <v>-</v>
          </cell>
          <cell r="AM127" t="str">
            <v>-</v>
          </cell>
          <cell r="AO127" t="str">
            <v>-</v>
          </cell>
          <cell r="AS127" t="str">
            <v>-</v>
          </cell>
          <cell r="AU127" t="str">
            <v>-</v>
          </cell>
          <cell r="AW127" t="str">
            <v>-</v>
          </cell>
          <cell r="AY127" t="str">
            <v>-</v>
          </cell>
          <cell r="BA127" t="str">
            <v>-</v>
          </cell>
          <cell r="BC127" t="str">
            <v>-</v>
          </cell>
          <cell r="BE127" t="str">
            <v>-</v>
          </cell>
          <cell r="BG127" t="str">
            <v>-</v>
          </cell>
          <cell r="BK127" t="str">
            <v>-</v>
          </cell>
          <cell r="BO127" t="str">
            <v>-</v>
          </cell>
          <cell r="BS127">
            <v>3.4</v>
          </cell>
          <cell r="BU127" t="str">
            <v>MICS 2018</v>
          </cell>
          <cell r="BV127">
            <v>8.3000000000000007</v>
          </cell>
          <cell r="BX127" t="str">
            <v>MICS 2018</v>
          </cell>
          <cell r="BY127">
            <v>49.1</v>
          </cell>
          <cell r="CA127">
            <v>53.1</v>
          </cell>
          <cell r="CC127">
            <v>45</v>
          </cell>
          <cell r="CE127" t="str">
            <v>MICS 2018</v>
          </cell>
          <cell r="CF127" t="str">
            <v>-</v>
          </cell>
          <cell r="CI127" t="str">
            <v>-</v>
          </cell>
        </row>
        <row r="128">
          <cell r="B128" t="str">
            <v>Montenegro</v>
          </cell>
          <cell r="C128">
            <v>7.7</v>
          </cell>
          <cell r="E128">
            <v>8.5</v>
          </cell>
          <cell r="G128">
            <v>7</v>
          </cell>
          <cell r="I128" t="str">
            <v>MICS 2018, UNICEF and ILO calculations</v>
          </cell>
          <cell r="J128">
            <v>1.9</v>
          </cell>
          <cell r="L128">
            <v>5.8</v>
          </cell>
          <cell r="N128" t="str">
            <v>2018</v>
          </cell>
          <cell r="O128" t="str">
            <v>MICS 2018</v>
          </cell>
          <cell r="P128">
            <v>3.2</v>
          </cell>
          <cell r="R128" t="str">
            <v>2018</v>
          </cell>
          <cell r="S128" t="str">
            <v>MICS 2018</v>
          </cell>
          <cell r="T128">
            <v>99.4</v>
          </cell>
          <cell r="V128">
            <v>99.6</v>
          </cell>
          <cell r="X128">
            <v>99.1</v>
          </cell>
          <cell r="Z128" t="str">
            <v>MICS 2013</v>
          </cell>
          <cell r="AA128" t="str">
            <v>-</v>
          </cell>
          <cell r="AC128" t="str">
            <v>-</v>
          </cell>
          <cell r="AE128" t="str">
            <v>-</v>
          </cell>
          <cell r="AG128" t="str">
            <v>-</v>
          </cell>
          <cell r="AI128" t="str">
            <v>-</v>
          </cell>
          <cell r="AK128" t="str">
            <v>-</v>
          </cell>
          <cell r="AM128" t="str">
            <v>-</v>
          </cell>
          <cell r="AO128" t="str">
            <v>-</v>
          </cell>
          <cell r="AS128" t="str">
            <v>-</v>
          </cell>
          <cell r="AU128" t="str">
            <v>-</v>
          </cell>
          <cell r="AW128" t="str">
            <v>-</v>
          </cell>
          <cell r="AY128" t="str">
            <v>-</v>
          </cell>
          <cell r="BA128" t="str">
            <v>-</v>
          </cell>
          <cell r="BC128" t="str">
            <v>-</v>
          </cell>
          <cell r="BE128" t="str">
            <v>-</v>
          </cell>
          <cell r="BG128" t="str">
            <v>-</v>
          </cell>
          <cell r="BK128" t="str">
            <v>-</v>
          </cell>
          <cell r="BO128" t="str">
            <v>-</v>
          </cell>
          <cell r="BS128">
            <v>14</v>
          </cell>
          <cell r="BU128" t="str">
            <v>MICS 2018</v>
          </cell>
          <cell r="BV128">
            <v>2.2000000000000002</v>
          </cell>
          <cell r="BX128" t="str">
            <v>MICS 2018</v>
          </cell>
          <cell r="BY128">
            <v>65.8</v>
          </cell>
          <cell r="CA128">
            <v>66.099999999999994</v>
          </cell>
          <cell r="CC128">
            <v>65.5</v>
          </cell>
          <cell r="CE128" t="str">
            <v>MICS 2018</v>
          </cell>
          <cell r="CF128" t="str">
            <v>-</v>
          </cell>
          <cell r="CI128" t="str">
            <v>-</v>
          </cell>
        </row>
        <row r="129">
          <cell r="B129" t="str">
            <v>Montserrat</v>
          </cell>
          <cell r="C129" t="str">
            <v>-</v>
          </cell>
          <cell r="E129" t="str">
            <v>-</v>
          </cell>
          <cell r="G129" t="str">
            <v>-</v>
          </cell>
          <cell r="J129" t="str">
            <v>-</v>
          </cell>
          <cell r="L129" t="str">
            <v>-</v>
          </cell>
          <cell r="P129" t="str">
            <v>-</v>
          </cell>
          <cell r="T129">
            <v>100</v>
          </cell>
          <cell r="U129" t="str">
            <v>y</v>
          </cell>
          <cell r="V129">
            <v>100</v>
          </cell>
          <cell r="W129" t="str">
            <v>y</v>
          </cell>
          <cell r="X129">
            <v>100</v>
          </cell>
          <cell r="Y129" t="str">
            <v>y</v>
          </cell>
          <cell r="Z129" t="str">
            <v>National Civil Authority, Registry Department, 2017</v>
          </cell>
          <cell r="AA129" t="str">
            <v>-</v>
          </cell>
          <cell r="AC129" t="str">
            <v>-</v>
          </cell>
          <cell r="AE129" t="str">
            <v>-</v>
          </cell>
          <cell r="AG129" t="str">
            <v>-</v>
          </cell>
          <cell r="AI129" t="str">
            <v>-</v>
          </cell>
          <cell r="AK129" t="str">
            <v>-</v>
          </cell>
          <cell r="AM129" t="str">
            <v>-</v>
          </cell>
          <cell r="AO129" t="str">
            <v>-</v>
          </cell>
          <cell r="AS129" t="str">
            <v>-</v>
          </cell>
          <cell r="AU129" t="str">
            <v>-</v>
          </cell>
          <cell r="AW129" t="str">
            <v>-</v>
          </cell>
          <cell r="AY129" t="str">
            <v>-</v>
          </cell>
          <cell r="BA129" t="str">
            <v>-</v>
          </cell>
          <cell r="BC129" t="str">
            <v>-</v>
          </cell>
          <cell r="BE129" t="str">
            <v>-</v>
          </cell>
          <cell r="BG129" t="str">
            <v>-</v>
          </cell>
          <cell r="BK129" t="str">
            <v>-</v>
          </cell>
          <cell r="BO129" t="str">
            <v>-</v>
          </cell>
          <cell r="BS129" t="str">
            <v>-</v>
          </cell>
          <cell r="BV129" t="str">
            <v>-</v>
          </cell>
          <cell r="BY129" t="str">
            <v>-</v>
          </cell>
          <cell r="CA129" t="str">
            <v>-</v>
          </cell>
          <cell r="CC129" t="str">
            <v>-</v>
          </cell>
          <cell r="CF129" t="str">
            <v>-</v>
          </cell>
          <cell r="CI129" t="str">
            <v>-</v>
          </cell>
        </row>
        <row r="130">
          <cell r="B130" t="str">
            <v>Morocco</v>
          </cell>
          <cell r="C130" t="str">
            <v>-</v>
          </cell>
          <cell r="E130" t="str">
            <v>-</v>
          </cell>
          <cell r="G130" t="str">
            <v>-</v>
          </cell>
          <cell r="J130">
            <v>0.5</v>
          </cell>
          <cell r="L130">
            <v>13.7</v>
          </cell>
          <cell r="N130" t="str">
            <v>2018</v>
          </cell>
          <cell r="O130" t="str">
            <v>ENSPF 2018</v>
          </cell>
          <cell r="P130" t="str">
            <v>-</v>
          </cell>
          <cell r="T130">
            <v>96.9</v>
          </cell>
          <cell r="U130" t="str">
            <v>y</v>
          </cell>
          <cell r="V130">
            <v>96.8</v>
          </cell>
          <cell r="W130" t="str">
            <v>y</v>
          </cell>
          <cell r="X130">
            <v>97</v>
          </cell>
          <cell r="Y130" t="str">
            <v>y</v>
          </cell>
          <cell r="Z130" t="str">
            <v>ENPSF 2018</v>
          </cell>
          <cell r="AA130" t="str">
            <v>-</v>
          </cell>
          <cell r="AC130" t="str">
            <v>-</v>
          </cell>
          <cell r="AE130" t="str">
            <v>-</v>
          </cell>
          <cell r="AG130" t="str">
            <v>-</v>
          </cell>
          <cell r="AI130" t="str">
            <v>-</v>
          </cell>
          <cell r="AK130" t="str">
            <v>-</v>
          </cell>
          <cell r="AM130" t="str">
            <v>-</v>
          </cell>
          <cell r="AO130" t="str">
            <v>-</v>
          </cell>
          <cell r="AS130" t="str">
            <v>-</v>
          </cell>
          <cell r="AU130" t="str">
            <v>-</v>
          </cell>
          <cell r="AW130" t="str">
            <v>-</v>
          </cell>
          <cell r="AY130" t="str">
            <v>-</v>
          </cell>
          <cell r="BA130" t="str">
            <v>-</v>
          </cell>
          <cell r="BC130" t="str">
            <v>-</v>
          </cell>
          <cell r="BE130" t="str">
            <v>-</v>
          </cell>
          <cell r="BG130" t="str">
            <v>-</v>
          </cell>
          <cell r="BK130" t="str">
            <v>-</v>
          </cell>
          <cell r="BO130" t="str">
            <v>-</v>
          </cell>
          <cell r="BS130" t="str">
            <v>-</v>
          </cell>
          <cell r="BV130">
            <v>63.9</v>
          </cell>
          <cell r="BW130" t="str">
            <v>x</v>
          </cell>
          <cell r="BX130" t="str">
            <v>DHS 2003-04</v>
          </cell>
          <cell r="BY130" t="str">
            <v>-</v>
          </cell>
          <cell r="CA130" t="str">
            <v>-</v>
          </cell>
          <cell r="CC130" t="str">
            <v>-</v>
          </cell>
          <cell r="CF130" t="str">
            <v>-</v>
          </cell>
          <cell r="CI130" t="str">
            <v>-</v>
          </cell>
        </row>
        <row r="131">
          <cell r="B131" t="str">
            <v>Mozambique</v>
          </cell>
          <cell r="C131" t="str">
            <v>-</v>
          </cell>
          <cell r="E131" t="str">
            <v>-</v>
          </cell>
          <cell r="G131" t="str">
            <v>-</v>
          </cell>
          <cell r="J131">
            <v>16.8</v>
          </cell>
          <cell r="L131">
            <v>52.9</v>
          </cell>
          <cell r="N131" t="str">
            <v>2015</v>
          </cell>
          <cell r="O131" t="str">
            <v>AIS 2015</v>
          </cell>
          <cell r="P131">
            <v>9.6999999999999993</v>
          </cell>
          <cell r="R131" t="str">
            <v>2015</v>
          </cell>
          <cell r="S131" t="str">
            <v>AIS 2015</v>
          </cell>
          <cell r="T131">
            <v>55</v>
          </cell>
          <cell r="V131">
            <v>53.9</v>
          </cell>
          <cell r="X131">
            <v>56.1</v>
          </cell>
          <cell r="Z131" t="str">
            <v>AIS 2015</v>
          </cell>
          <cell r="AA131" t="str">
            <v>-</v>
          </cell>
          <cell r="AC131" t="str">
            <v>-</v>
          </cell>
          <cell r="AE131" t="str">
            <v>-</v>
          </cell>
          <cell r="AG131" t="str">
            <v>-</v>
          </cell>
          <cell r="AI131" t="str">
            <v>-</v>
          </cell>
          <cell r="AK131" t="str">
            <v>-</v>
          </cell>
          <cell r="AM131" t="str">
            <v>-</v>
          </cell>
          <cell r="AO131" t="str">
            <v>-</v>
          </cell>
          <cell r="AS131" t="str">
            <v>-</v>
          </cell>
          <cell r="AU131" t="str">
            <v>-</v>
          </cell>
          <cell r="AW131" t="str">
            <v>-</v>
          </cell>
          <cell r="AY131" t="str">
            <v>-</v>
          </cell>
          <cell r="BA131" t="str">
            <v>-</v>
          </cell>
          <cell r="BC131" t="str">
            <v>-</v>
          </cell>
          <cell r="BE131" t="str">
            <v>-</v>
          </cell>
          <cell r="BG131" t="str">
            <v>-</v>
          </cell>
          <cell r="BK131" t="str">
            <v>-</v>
          </cell>
          <cell r="BO131" t="str">
            <v>-</v>
          </cell>
          <cell r="BS131">
            <v>20.6</v>
          </cell>
          <cell r="BU131" t="str">
            <v>AIS 2015</v>
          </cell>
          <cell r="BV131">
            <v>13.6</v>
          </cell>
          <cell r="BX131" t="str">
            <v>AIS 2015</v>
          </cell>
          <cell r="BY131" t="str">
            <v>-</v>
          </cell>
          <cell r="CA131" t="str">
            <v>-</v>
          </cell>
          <cell r="CC131" t="str">
            <v>-</v>
          </cell>
          <cell r="CF131">
            <v>0.4</v>
          </cell>
          <cell r="CH131" t="str">
            <v>AIS 2015</v>
          </cell>
          <cell r="CI131">
            <v>1.9</v>
          </cell>
          <cell r="CK131" t="str">
            <v>AIS 2015</v>
          </cell>
        </row>
        <row r="132">
          <cell r="B132" t="str">
            <v>Myanmar</v>
          </cell>
          <cell r="C132">
            <v>9.9</v>
          </cell>
          <cell r="D132" t="str">
            <v>y</v>
          </cell>
          <cell r="E132">
            <v>10.199999999999999</v>
          </cell>
          <cell r="F132" t="str">
            <v>y</v>
          </cell>
          <cell r="G132">
            <v>9.6999999999999993</v>
          </cell>
          <cell r="H132" t="str">
            <v>y</v>
          </cell>
          <cell r="I132" t="str">
            <v>LFS 2015, UNICEF and ILO calculations</v>
          </cell>
          <cell r="J132">
            <v>1.9</v>
          </cell>
          <cell r="L132">
            <v>16</v>
          </cell>
          <cell r="N132" t="str">
            <v>2015-16</v>
          </cell>
          <cell r="O132" t="str">
            <v>DHS 2015-16</v>
          </cell>
          <cell r="P132">
            <v>5</v>
          </cell>
          <cell r="R132" t="str">
            <v>2015-16</v>
          </cell>
          <cell r="S132" t="str">
            <v>DHS 2015-16</v>
          </cell>
          <cell r="T132">
            <v>81.3</v>
          </cell>
          <cell r="V132">
            <v>81.900000000000006</v>
          </cell>
          <cell r="X132">
            <v>80.599999999999994</v>
          </cell>
          <cell r="Z132" t="str">
            <v>DHS 2015-16</v>
          </cell>
          <cell r="AA132" t="str">
            <v>-</v>
          </cell>
          <cell r="AC132" t="str">
            <v>-</v>
          </cell>
          <cell r="AE132" t="str">
            <v>-</v>
          </cell>
          <cell r="AG132" t="str">
            <v>-</v>
          </cell>
          <cell r="AI132" t="str">
            <v>-</v>
          </cell>
          <cell r="AK132" t="str">
            <v>-</v>
          </cell>
          <cell r="AM132" t="str">
            <v>-</v>
          </cell>
          <cell r="AO132" t="str">
            <v>-</v>
          </cell>
          <cell r="AS132" t="str">
            <v>-</v>
          </cell>
          <cell r="AU132" t="str">
            <v>-</v>
          </cell>
          <cell r="AW132" t="str">
            <v>-</v>
          </cell>
          <cell r="AY132" t="str">
            <v>-</v>
          </cell>
          <cell r="BA132" t="str">
            <v>-</v>
          </cell>
          <cell r="BC132" t="str">
            <v>-</v>
          </cell>
          <cell r="BE132" t="str">
            <v>-</v>
          </cell>
          <cell r="BG132" t="str">
            <v>-</v>
          </cell>
          <cell r="BK132" t="str">
            <v>-</v>
          </cell>
          <cell r="BO132" t="str">
            <v>-</v>
          </cell>
          <cell r="BS132">
            <v>57.1</v>
          </cell>
          <cell r="BU132" t="str">
            <v>DHS 2015-16</v>
          </cell>
          <cell r="BV132">
            <v>52.6</v>
          </cell>
          <cell r="BX132" t="str">
            <v>DHS 2015-16</v>
          </cell>
          <cell r="BY132">
            <v>77.2</v>
          </cell>
          <cell r="BZ132" t="str">
            <v>y</v>
          </cell>
          <cell r="CA132">
            <v>79.900000000000006</v>
          </cell>
          <cell r="CB132" t="str">
            <v>y</v>
          </cell>
          <cell r="CC132">
            <v>74.5</v>
          </cell>
          <cell r="CD132" t="str">
            <v>y</v>
          </cell>
          <cell r="CE132" t="str">
            <v>DHS 2015-16</v>
          </cell>
          <cell r="CF132" t="str">
            <v>-</v>
          </cell>
          <cell r="CI132">
            <v>1.2</v>
          </cell>
          <cell r="CK132" t="str">
            <v>DHS 2015-16</v>
          </cell>
        </row>
        <row r="133">
          <cell r="B133" t="str">
            <v>Namibia</v>
          </cell>
          <cell r="C133" t="str">
            <v>-</v>
          </cell>
          <cell r="E133" t="str">
            <v>-</v>
          </cell>
          <cell r="G133" t="str">
            <v>-</v>
          </cell>
          <cell r="J133">
            <v>1.6</v>
          </cell>
          <cell r="K133" t="str">
            <v>x</v>
          </cell>
          <cell r="L133">
            <v>6.9</v>
          </cell>
          <cell r="M133" t="str">
            <v>x</v>
          </cell>
          <cell r="N133" t="str">
            <v>2013</v>
          </cell>
          <cell r="O133" t="str">
            <v>DHS 2013</v>
          </cell>
          <cell r="P133">
            <v>1.4</v>
          </cell>
          <cell r="Q133" t="str">
            <v>x</v>
          </cell>
          <cell r="R133" t="str">
            <v>2013</v>
          </cell>
          <cell r="S133" t="str">
            <v>DHS 2013</v>
          </cell>
          <cell r="T133">
            <v>78.099999999999994</v>
          </cell>
          <cell r="U133" t="str">
            <v>y</v>
          </cell>
          <cell r="V133" t="str">
            <v>-</v>
          </cell>
          <cell r="X133" t="str">
            <v>-</v>
          </cell>
          <cell r="Z133" t="str">
            <v>Intercensal Survey 2016</v>
          </cell>
          <cell r="AA133" t="str">
            <v>-</v>
          </cell>
          <cell r="AC133" t="str">
            <v>-</v>
          </cell>
          <cell r="AE133" t="str">
            <v>-</v>
          </cell>
          <cell r="AG133" t="str">
            <v>-</v>
          </cell>
          <cell r="AI133" t="str">
            <v>-</v>
          </cell>
          <cell r="AK133" t="str">
            <v>-</v>
          </cell>
          <cell r="AM133" t="str">
            <v>-</v>
          </cell>
          <cell r="AO133" t="str">
            <v>-</v>
          </cell>
          <cell r="AS133" t="str">
            <v>-</v>
          </cell>
          <cell r="AU133" t="str">
            <v>-</v>
          </cell>
          <cell r="AW133" t="str">
            <v>-</v>
          </cell>
          <cell r="AY133" t="str">
            <v>-</v>
          </cell>
          <cell r="BA133" t="str">
            <v>-</v>
          </cell>
          <cell r="BC133" t="str">
            <v>-</v>
          </cell>
          <cell r="BE133" t="str">
            <v>-</v>
          </cell>
          <cell r="BG133" t="str">
            <v>-</v>
          </cell>
          <cell r="BK133" t="str">
            <v>-</v>
          </cell>
          <cell r="BO133" t="str">
            <v>-</v>
          </cell>
          <cell r="BS133">
            <v>29.5</v>
          </cell>
          <cell r="BT133" t="str">
            <v>x</v>
          </cell>
          <cell r="BU133" t="str">
            <v>DHS 2013</v>
          </cell>
          <cell r="BV133">
            <v>28.3</v>
          </cell>
          <cell r="BW133" t="str">
            <v>x</v>
          </cell>
          <cell r="BX133" t="str">
            <v>DHS 2013</v>
          </cell>
          <cell r="BY133" t="str">
            <v>-</v>
          </cell>
          <cell r="CA133" t="str">
            <v>-</v>
          </cell>
          <cell r="CC133" t="str">
            <v>-</v>
          </cell>
          <cell r="CF133" t="str">
            <v>-</v>
          </cell>
          <cell r="CI133">
            <v>0.5</v>
          </cell>
          <cell r="CK133" t="str">
            <v>DHS 2013</v>
          </cell>
        </row>
        <row r="134">
          <cell r="B134" t="str">
            <v>Nauru</v>
          </cell>
          <cell r="C134" t="str">
            <v>-</v>
          </cell>
          <cell r="E134" t="str">
            <v>-</v>
          </cell>
          <cell r="G134" t="str">
            <v>-</v>
          </cell>
          <cell r="J134">
            <v>1.9</v>
          </cell>
          <cell r="K134" t="str">
            <v>x</v>
          </cell>
          <cell r="L134">
            <v>26.8</v>
          </cell>
          <cell r="M134" t="str">
            <v>x</v>
          </cell>
          <cell r="N134" t="str">
            <v>2007</v>
          </cell>
          <cell r="O134" t="str">
            <v>DHS 2007</v>
          </cell>
          <cell r="P134">
            <v>12.3</v>
          </cell>
          <cell r="Q134" t="str">
            <v>x</v>
          </cell>
          <cell r="R134" t="str">
            <v>2007</v>
          </cell>
          <cell r="S134" t="str">
            <v>DHS 2007</v>
          </cell>
          <cell r="T134">
            <v>95.9</v>
          </cell>
          <cell r="V134" t="str">
            <v>-</v>
          </cell>
          <cell r="X134" t="str">
            <v>-</v>
          </cell>
          <cell r="Z134" t="str">
            <v>Vital statistics 2013</v>
          </cell>
          <cell r="AA134" t="str">
            <v>-</v>
          </cell>
          <cell r="AC134" t="str">
            <v>-</v>
          </cell>
          <cell r="AE134" t="str">
            <v>-</v>
          </cell>
          <cell r="AG134" t="str">
            <v>-</v>
          </cell>
          <cell r="AI134" t="str">
            <v>-</v>
          </cell>
          <cell r="AK134" t="str">
            <v>-</v>
          </cell>
          <cell r="AM134" t="str">
            <v>-</v>
          </cell>
          <cell r="AO134" t="str">
            <v>-</v>
          </cell>
          <cell r="AS134" t="str">
            <v>-</v>
          </cell>
          <cell r="AU134" t="str">
            <v>-</v>
          </cell>
          <cell r="AW134" t="str">
            <v>-</v>
          </cell>
          <cell r="AY134" t="str">
            <v>-</v>
          </cell>
          <cell r="BA134" t="str">
            <v>-</v>
          </cell>
          <cell r="BC134" t="str">
            <v>-</v>
          </cell>
          <cell r="BE134" t="str">
            <v>-</v>
          </cell>
          <cell r="BG134" t="str">
            <v>-</v>
          </cell>
          <cell r="BK134" t="str">
            <v>-</v>
          </cell>
          <cell r="BO134" t="str">
            <v>-</v>
          </cell>
          <cell r="BS134" t="str">
            <v>-</v>
          </cell>
          <cell r="BV134" t="str">
            <v>-</v>
          </cell>
          <cell r="BY134" t="str">
            <v>-</v>
          </cell>
          <cell r="CA134" t="str">
            <v>-</v>
          </cell>
          <cell r="CC134" t="str">
            <v>-</v>
          </cell>
          <cell r="CF134" t="str">
            <v>-</v>
          </cell>
          <cell r="CI134" t="str">
            <v>-</v>
          </cell>
        </row>
        <row r="135">
          <cell r="B135" t="str">
            <v>Nepal</v>
          </cell>
          <cell r="C135">
            <v>21.7</v>
          </cell>
          <cell r="E135">
            <v>20.3</v>
          </cell>
          <cell r="G135">
            <v>23.1</v>
          </cell>
          <cell r="I135" t="str">
            <v>MICS 2014, UNICEF and ILO calculations</v>
          </cell>
          <cell r="J135">
            <v>7.9</v>
          </cell>
          <cell r="L135">
            <v>32.799999999999997</v>
          </cell>
          <cell r="N135" t="str">
            <v>2019</v>
          </cell>
          <cell r="O135" t="str">
            <v>MICS 2019</v>
          </cell>
          <cell r="P135">
            <v>9</v>
          </cell>
          <cell r="R135" t="str">
            <v>2019</v>
          </cell>
          <cell r="S135" t="str">
            <v>MICS 2019</v>
          </cell>
          <cell r="T135">
            <v>77.2</v>
          </cell>
          <cell r="V135">
            <v>76.3</v>
          </cell>
          <cell r="X135">
            <v>78.3</v>
          </cell>
          <cell r="Z135" t="str">
            <v>MICS 2019</v>
          </cell>
          <cell r="AA135" t="str">
            <v>-</v>
          </cell>
          <cell r="AC135" t="str">
            <v>-</v>
          </cell>
          <cell r="AE135" t="str">
            <v>-</v>
          </cell>
          <cell r="AG135" t="str">
            <v>-</v>
          </cell>
          <cell r="AI135" t="str">
            <v>-</v>
          </cell>
          <cell r="AK135" t="str">
            <v>-</v>
          </cell>
          <cell r="AM135" t="str">
            <v>-</v>
          </cell>
          <cell r="AO135" t="str">
            <v>-</v>
          </cell>
          <cell r="AS135" t="str">
            <v>-</v>
          </cell>
          <cell r="AU135" t="str">
            <v>-</v>
          </cell>
          <cell r="AW135" t="str">
            <v>-</v>
          </cell>
          <cell r="AY135" t="str">
            <v>-</v>
          </cell>
          <cell r="BA135" t="str">
            <v>-</v>
          </cell>
          <cell r="BC135" t="str">
            <v>-</v>
          </cell>
          <cell r="BE135" t="str">
            <v>-</v>
          </cell>
          <cell r="BG135" t="str">
            <v>-</v>
          </cell>
          <cell r="BK135" t="str">
            <v>-</v>
          </cell>
          <cell r="BO135" t="str">
            <v>-</v>
          </cell>
          <cell r="BS135">
            <v>24.9</v>
          </cell>
          <cell r="BU135" t="str">
            <v>MICS 2019</v>
          </cell>
          <cell r="BV135">
            <v>21.9</v>
          </cell>
          <cell r="BX135" t="str">
            <v>MICS 2019</v>
          </cell>
          <cell r="BY135">
            <v>82</v>
          </cell>
          <cell r="CA135">
            <v>83</v>
          </cell>
          <cell r="CC135">
            <v>80.900000000000006</v>
          </cell>
          <cell r="CE135" t="str">
            <v>MICS 2019</v>
          </cell>
          <cell r="CF135" t="str">
            <v>-</v>
          </cell>
          <cell r="CI135">
            <v>3</v>
          </cell>
          <cell r="CK135" t="str">
            <v>DHS 2016</v>
          </cell>
        </row>
        <row r="136">
          <cell r="B136" t="str">
            <v>Netherlands</v>
          </cell>
          <cell r="C136" t="str">
            <v>-</v>
          </cell>
          <cell r="E136" t="str">
            <v>-</v>
          </cell>
          <cell r="G136" t="str">
            <v>-</v>
          </cell>
          <cell r="J136" t="str">
            <v>-</v>
          </cell>
          <cell r="L136" t="str">
            <v>-</v>
          </cell>
          <cell r="P136" t="str">
            <v>-</v>
          </cell>
          <cell r="T136">
            <v>100</v>
          </cell>
          <cell r="U136" t="str">
            <v>v</v>
          </cell>
          <cell r="V136">
            <v>100</v>
          </cell>
          <cell r="W136" t="str">
            <v>v</v>
          </cell>
          <cell r="X136">
            <v>100</v>
          </cell>
          <cell r="Y136" t="str">
            <v>v</v>
          </cell>
          <cell r="Z136" t="str">
            <v>UNSD Population and Vital Statistics Report, January 2021, latest update on 4 Jan 2022</v>
          </cell>
          <cell r="AA136" t="str">
            <v>-</v>
          </cell>
          <cell r="AC136" t="str">
            <v>-</v>
          </cell>
          <cell r="AE136" t="str">
            <v>-</v>
          </cell>
          <cell r="AG136" t="str">
            <v>-</v>
          </cell>
          <cell r="AI136" t="str">
            <v>-</v>
          </cell>
          <cell r="AK136" t="str">
            <v>-</v>
          </cell>
          <cell r="AM136" t="str">
            <v>-</v>
          </cell>
          <cell r="AO136" t="str">
            <v>-</v>
          </cell>
          <cell r="AS136" t="str">
            <v>-</v>
          </cell>
          <cell r="AU136" t="str">
            <v>-</v>
          </cell>
          <cell r="AW136" t="str">
            <v>-</v>
          </cell>
          <cell r="AY136" t="str">
            <v>-</v>
          </cell>
          <cell r="BA136" t="str">
            <v>-</v>
          </cell>
          <cell r="BC136" t="str">
            <v>-</v>
          </cell>
          <cell r="BE136" t="str">
            <v>-</v>
          </cell>
          <cell r="BG136" t="str">
            <v>-</v>
          </cell>
          <cell r="BK136" t="str">
            <v>-</v>
          </cell>
          <cell r="BO136" t="str">
            <v>-</v>
          </cell>
          <cell r="BS136" t="str">
            <v>-</v>
          </cell>
          <cell r="BV136" t="str">
            <v>-</v>
          </cell>
          <cell r="BY136" t="str">
            <v>-</v>
          </cell>
          <cell r="CA136" t="str">
            <v>-</v>
          </cell>
          <cell r="CC136" t="str">
            <v>-</v>
          </cell>
          <cell r="CF136" t="str">
            <v>-</v>
          </cell>
          <cell r="CI136" t="str">
            <v>-</v>
          </cell>
        </row>
        <row r="137">
          <cell r="B137" t="str">
            <v>New Zealand</v>
          </cell>
          <cell r="C137" t="str">
            <v>-</v>
          </cell>
          <cell r="E137" t="str">
            <v>-</v>
          </cell>
          <cell r="G137" t="str">
            <v>-</v>
          </cell>
          <cell r="J137" t="str">
            <v>-</v>
          </cell>
          <cell r="L137" t="str">
            <v>-</v>
          </cell>
          <cell r="P137" t="str">
            <v>-</v>
          </cell>
          <cell r="T137">
            <v>100</v>
          </cell>
          <cell r="U137" t="str">
            <v>v</v>
          </cell>
          <cell r="V137">
            <v>100</v>
          </cell>
          <cell r="W137" t="str">
            <v>v</v>
          </cell>
          <cell r="X137">
            <v>100</v>
          </cell>
          <cell r="Y137" t="str">
            <v>v</v>
          </cell>
          <cell r="Z137" t="str">
            <v>UNSD Population and Vital Statistics Report, January 2021, latest update on 4 Jan 2022</v>
          </cell>
          <cell r="AA137" t="str">
            <v>-</v>
          </cell>
          <cell r="AC137" t="str">
            <v>-</v>
          </cell>
          <cell r="AE137" t="str">
            <v>-</v>
          </cell>
          <cell r="AG137" t="str">
            <v>-</v>
          </cell>
          <cell r="AI137" t="str">
            <v>-</v>
          </cell>
          <cell r="AK137" t="str">
            <v>-</v>
          </cell>
          <cell r="AM137" t="str">
            <v>-</v>
          </cell>
          <cell r="AO137" t="str">
            <v>-</v>
          </cell>
          <cell r="AS137" t="str">
            <v>-</v>
          </cell>
          <cell r="AU137" t="str">
            <v>-</v>
          </cell>
          <cell r="AW137" t="str">
            <v>-</v>
          </cell>
          <cell r="AY137" t="str">
            <v>-</v>
          </cell>
          <cell r="BA137" t="str">
            <v>-</v>
          </cell>
          <cell r="BC137" t="str">
            <v>-</v>
          </cell>
          <cell r="BE137" t="str">
            <v>-</v>
          </cell>
          <cell r="BG137" t="str">
            <v>-</v>
          </cell>
          <cell r="BK137" t="str">
            <v>-</v>
          </cell>
          <cell r="BO137" t="str">
            <v>-</v>
          </cell>
          <cell r="BS137" t="str">
            <v>-</v>
          </cell>
          <cell r="BV137" t="str">
            <v>-</v>
          </cell>
          <cell r="BY137" t="str">
            <v>-</v>
          </cell>
          <cell r="CA137" t="str">
            <v>-</v>
          </cell>
          <cell r="CC137" t="str">
            <v>-</v>
          </cell>
          <cell r="CF137" t="str">
            <v>-</v>
          </cell>
          <cell r="CI137" t="str">
            <v>-</v>
          </cell>
        </row>
        <row r="138">
          <cell r="B138" t="str">
            <v>Nicaragua</v>
          </cell>
          <cell r="C138" t="str">
            <v>-</v>
          </cell>
          <cell r="E138" t="str">
            <v>-</v>
          </cell>
          <cell r="G138" t="str">
            <v>-</v>
          </cell>
          <cell r="J138">
            <v>9.6999999999999993</v>
          </cell>
          <cell r="K138" t="str">
            <v>x</v>
          </cell>
          <cell r="L138">
            <v>35.200000000000003</v>
          </cell>
          <cell r="M138" t="str">
            <v>x</v>
          </cell>
          <cell r="N138" t="str">
            <v>2011-12</v>
          </cell>
          <cell r="O138" t="str">
            <v>ENDESA 2011-12</v>
          </cell>
          <cell r="P138">
            <v>19.399999999999999</v>
          </cell>
          <cell r="Q138" t="str">
            <v>x</v>
          </cell>
          <cell r="R138" t="str">
            <v>2012</v>
          </cell>
          <cell r="S138" t="str">
            <v>ENDESA 2011-12</v>
          </cell>
          <cell r="T138">
            <v>84.7</v>
          </cell>
          <cell r="V138" t="str">
            <v>-</v>
          </cell>
          <cell r="X138" t="str">
            <v>-</v>
          </cell>
          <cell r="Z138" t="str">
            <v>ENDESA 2011/12</v>
          </cell>
          <cell r="AA138" t="str">
            <v>-</v>
          </cell>
          <cell r="AC138" t="str">
            <v>-</v>
          </cell>
          <cell r="AE138" t="str">
            <v>-</v>
          </cell>
          <cell r="AG138" t="str">
            <v>-</v>
          </cell>
          <cell r="AI138" t="str">
            <v>-</v>
          </cell>
          <cell r="AK138" t="str">
            <v>-</v>
          </cell>
          <cell r="AM138" t="str">
            <v>-</v>
          </cell>
          <cell r="AO138" t="str">
            <v>-</v>
          </cell>
          <cell r="AS138" t="str">
            <v>-</v>
          </cell>
          <cell r="AU138" t="str">
            <v>-</v>
          </cell>
          <cell r="AW138" t="str">
            <v>-</v>
          </cell>
          <cell r="AY138" t="str">
            <v>-</v>
          </cell>
          <cell r="BA138" t="str">
            <v>-</v>
          </cell>
          <cell r="BC138" t="str">
            <v>-</v>
          </cell>
          <cell r="BE138" t="str">
            <v>-</v>
          </cell>
          <cell r="BG138" t="str">
            <v>-</v>
          </cell>
          <cell r="BK138" t="str">
            <v>-</v>
          </cell>
          <cell r="BO138" t="str">
            <v>-</v>
          </cell>
          <cell r="BS138" t="str">
            <v>-</v>
          </cell>
          <cell r="BV138">
            <v>8.1</v>
          </cell>
          <cell r="BW138" t="str">
            <v>x,y</v>
          </cell>
          <cell r="BX138" t="str">
            <v>DHS 2011-12</v>
          </cell>
          <cell r="BY138" t="str">
            <v>-</v>
          </cell>
          <cell r="CA138" t="str">
            <v>-</v>
          </cell>
          <cell r="CC138" t="str">
            <v>-</v>
          </cell>
          <cell r="CF138" t="str">
            <v>-</v>
          </cell>
          <cell r="CI138" t="str">
            <v>-</v>
          </cell>
        </row>
        <row r="139">
          <cell r="B139" t="str">
            <v>Niger</v>
          </cell>
          <cell r="C139">
            <v>34.4</v>
          </cell>
          <cell r="D139" t="str">
            <v>x</v>
          </cell>
          <cell r="E139">
            <v>34.1</v>
          </cell>
          <cell r="F139" t="str">
            <v>x</v>
          </cell>
          <cell r="G139">
            <v>34.5</v>
          </cell>
          <cell r="H139" t="str">
            <v>x</v>
          </cell>
          <cell r="I139" t="str">
            <v>DHS 2012, UNICEF and ILO calculations</v>
          </cell>
          <cell r="J139">
            <v>28</v>
          </cell>
          <cell r="K139" t="str">
            <v>x</v>
          </cell>
          <cell r="L139">
            <v>76.3</v>
          </cell>
          <cell r="M139" t="str">
            <v>x</v>
          </cell>
          <cell r="N139" t="str">
            <v>2012</v>
          </cell>
          <cell r="O139" t="str">
            <v>DHS 2012</v>
          </cell>
          <cell r="P139">
            <v>5.7</v>
          </cell>
          <cell r="Q139" t="str">
            <v>x</v>
          </cell>
          <cell r="R139" t="str">
            <v>2012</v>
          </cell>
          <cell r="S139" t="str">
            <v>DHS 2012</v>
          </cell>
          <cell r="T139">
            <v>63.9</v>
          </cell>
          <cell r="V139">
            <v>65.400000000000006</v>
          </cell>
          <cell r="X139">
            <v>62.2</v>
          </cell>
          <cell r="Z139" t="str">
            <v>DHS 2012</v>
          </cell>
          <cell r="AA139">
            <v>2</v>
          </cell>
          <cell r="AC139">
            <v>1.2</v>
          </cell>
          <cell r="AE139">
            <v>2.1</v>
          </cell>
          <cell r="AG139">
            <v>1.7</v>
          </cell>
          <cell r="AI139">
            <v>1.7</v>
          </cell>
          <cell r="AK139">
            <v>2.4</v>
          </cell>
          <cell r="AM139">
            <v>3</v>
          </cell>
          <cell r="AO139">
            <v>1</v>
          </cell>
          <cell r="AQ139" t="str">
            <v>2012</v>
          </cell>
          <cell r="AR139" t="str">
            <v>DHS/MICS 2012</v>
          </cell>
          <cell r="AS139" t="str">
            <v>-</v>
          </cell>
          <cell r="AU139" t="str">
            <v>-</v>
          </cell>
          <cell r="AW139" t="str">
            <v>-</v>
          </cell>
          <cell r="AY139" t="str">
            <v>-</v>
          </cell>
          <cell r="BA139" t="str">
            <v>-</v>
          </cell>
          <cell r="BC139" t="str">
            <v>-</v>
          </cell>
          <cell r="BE139" t="str">
            <v>-</v>
          </cell>
          <cell r="BG139" t="str">
            <v>-</v>
          </cell>
          <cell r="BK139">
            <v>90.6</v>
          </cell>
          <cell r="BL139" t="str">
            <v>x</v>
          </cell>
          <cell r="BM139" t="str">
            <v>2012</v>
          </cell>
          <cell r="BN139" t="str">
            <v>DHS/MICS 2012</v>
          </cell>
          <cell r="BO139">
            <v>82.4</v>
          </cell>
          <cell r="BP139" t="str">
            <v>x</v>
          </cell>
          <cell r="BQ139" t="str">
            <v>2012</v>
          </cell>
          <cell r="BR139" t="str">
            <v>DHS/MICS 2012</v>
          </cell>
          <cell r="BS139">
            <v>41.4</v>
          </cell>
          <cell r="BT139" t="str">
            <v>x</v>
          </cell>
          <cell r="BU139" t="str">
            <v>DHS 2012</v>
          </cell>
          <cell r="BV139">
            <v>53.5</v>
          </cell>
          <cell r="BW139" t="str">
            <v>x</v>
          </cell>
          <cell r="BX139" t="str">
            <v>DHS 2012</v>
          </cell>
          <cell r="BY139">
            <v>81.599999999999994</v>
          </cell>
          <cell r="BZ139" t="str">
            <v>x,y</v>
          </cell>
          <cell r="CA139">
            <v>82</v>
          </cell>
          <cell r="CB139" t="str">
            <v>x,y</v>
          </cell>
          <cell r="CC139">
            <v>81.3</v>
          </cell>
          <cell r="CD139" t="str">
            <v>x,y</v>
          </cell>
          <cell r="CE139" t="str">
            <v>DHS 2012</v>
          </cell>
          <cell r="CF139" t="str">
            <v>-</v>
          </cell>
          <cell r="CI139" t="str">
            <v>-</v>
          </cell>
        </row>
        <row r="140">
          <cell r="B140" t="str">
            <v>Nigeria</v>
          </cell>
          <cell r="C140">
            <v>31.5</v>
          </cell>
          <cell r="E140">
            <v>32.299999999999997</v>
          </cell>
          <cell r="G140">
            <v>30.7</v>
          </cell>
          <cell r="I140" t="str">
            <v>MICS 2016-17, UNICEF and ILO calculations</v>
          </cell>
          <cell r="J140">
            <v>15.7</v>
          </cell>
          <cell r="L140">
            <v>43.4</v>
          </cell>
          <cell r="N140" t="str">
            <v>2018</v>
          </cell>
          <cell r="O140" t="str">
            <v>DHS 2018</v>
          </cell>
          <cell r="P140">
            <v>3.2</v>
          </cell>
          <cell r="R140" t="str">
            <v>2018</v>
          </cell>
          <cell r="S140" t="str">
            <v>DHS 2018</v>
          </cell>
          <cell r="T140">
            <v>42.6</v>
          </cell>
          <cell r="V140">
            <v>43.4</v>
          </cell>
          <cell r="X140">
            <v>41.7</v>
          </cell>
          <cell r="Z140" t="str">
            <v>DHS 2018</v>
          </cell>
          <cell r="AA140">
            <v>19.5</v>
          </cell>
          <cell r="AC140">
            <v>24.2</v>
          </cell>
          <cell r="AE140">
            <v>15.6</v>
          </cell>
          <cell r="AG140">
            <v>16.399999999999999</v>
          </cell>
          <cell r="AI140">
            <v>17.8</v>
          </cell>
          <cell r="AK140">
            <v>20</v>
          </cell>
          <cell r="AM140">
            <v>22.6</v>
          </cell>
          <cell r="AO140">
            <v>20</v>
          </cell>
          <cell r="AQ140" t="str">
            <v>2018</v>
          </cell>
          <cell r="AR140" t="str">
            <v>DHS 2018</v>
          </cell>
          <cell r="AS140">
            <v>19.2</v>
          </cell>
          <cell r="AU140">
            <v>16.3</v>
          </cell>
          <cell r="AW140">
            <v>21.1</v>
          </cell>
          <cell r="AY140">
            <v>26.6</v>
          </cell>
          <cell r="BA140">
            <v>20.8</v>
          </cell>
          <cell r="BC140">
            <v>18.8</v>
          </cell>
          <cell r="BE140">
            <v>16.399999999999999</v>
          </cell>
          <cell r="BG140">
            <v>9.8000000000000007</v>
          </cell>
          <cell r="BI140" t="str">
            <v>2018</v>
          </cell>
          <cell r="BJ140" t="str">
            <v>DHS 2018</v>
          </cell>
          <cell r="BK140">
            <v>62.1</v>
          </cell>
          <cell r="BM140" t="str">
            <v>2013</v>
          </cell>
          <cell r="BN140" t="str">
            <v>DHS 2013</v>
          </cell>
          <cell r="BO140">
            <v>67.400000000000006</v>
          </cell>
          <cell r="BQ140" t="str">
            <v>2018</v>
          </cell>
          <cell r="BR140" t="str">
            <v>DHS 2018</v>
          </cell>
          <cell r="BS140">
            <v>26.2</v>
          </cell>
          <cell r="BU140" t="str">
            <v>DHS 2018</v>
          </cell>
          <cell r="BV140">
            <v>29.8</v>
          </cell>
          <cell r="BX140" t="str">
            <v>DHS 2018</v>
          </cell>
          <cell r="BY140">
            <v>84.9</v>
          </cell>
          <cell r="CA140">
            <v>85.8</v>
          </cell>
          <cell r="CC140">
            <v>83.9</v>
          </cell>
          <cell r="CE140" t="str">
            <v>MICS 2016</v>
          </cell>
          <cell r="CF140" t="str">
            <v>-</v>
          </cell>
          <cell r="CI140">
            <v>5.3</v>
          </cell>
          <cell r="CK140" t="str">
            <v>DHS 2018</v>
          </cell>
        </row>
        <row r="141">
          <cell r="B141" t="str">
            <v>Niue</v>
          </cell>
          <cell r="C141" t="str">
            <v>-</v>
          </cell>
          <cell r="E141" t="str">
            <v>-</v>
          </cell>
          <cell r="G141" t="str">
            <v>-</v>
          </cell>
          <cell r="J141" t="str">
            <v>-</v>
          </cell>
          <cell r="L141" t="str">
            <v>-</v>
          </cell>
          <cell r="P141" t="str">
            <v>-</v>
          </cell>
          <cell r="T141" t="str">
            <v>-</v>
          </cell>
          <cell r="V141" t="str">
            <v>-</v>
          </cell>
          <cell r="X141" t="str">
            <v>-</v>
          </cell>
          <cell r="AA141" t="str">
            <v>-</v>
          </cell>
          <cell r="AC141" t="str">
            <v>-</v>
          </cell>
          <cell r="AE141" t="str">
            <v>-</v>
          </cell>
          <cell r="AG141" t="str">
            <v>-</v>
          </cell>
          <cell r="AI141" t="str">
            <v>-</v>
          </cell>
          <cell r="AK141" t="str">
            <v>-</v>
          </cell>
          <cell r="AM141" t="str">
            <v>-</v>
          </cell>
          <cell r="AO141" t="str">
            <v>-</v>
          </cell>
          <cell r="AS141" t="str">
            <v>-</v>
          </cell>
          <cell r="AU141" t="str">
            <v>-</v>
          </cell>
          <cell r="AW141" t="str">
            <v>-</v>
          </cell>
          <cell r="AY141" t="str">
            <v>-</v>
          </cell>
          <cell r="BA141" t="str">
            <v>-</v>
          </cell>
          <cell r="BC141" t="str">
            <v>-</v>
          </cell>
          <cell r="BE141" t="str">
            <v>-</v>
          </cell>
          <cell r="BG141" t="str">
            <v>-</v>
          </cell>
          <cell r="BK141" t="str">
            <v>-</v>
          </cell>
          <cell r="BO141" t="str">
            <v>-</v>
          </cell>
          <cell r="BS141" t="str">
            <v>-</v>
          </cell>
          <cell r="BV141" t="str">
            <v>-</v>
          </cell>
          <cell r="BY141" t="str">
            <v>-</v>
          </cell>
          <cell r="CA141" t="str">
            <v>-</v>
          </cell>
          <cell r="CC141" t="str">
            <v>-</v>
          </cell>
          <cell r="CF141" t="str">
            <v>-</v>
          </cell>
          <cell r="CI141" t="str">
            <v>-</v>
          </cell>
        </row>
        <row r="142">
          <cell r="B142" t="str">
            <v>North Macedonia</v>
          </cell>
          <cell r="C142">
            <v>2.9</v>
          </cell>
          <cell r="E142">
            <v>3.7</v>
          </cell>
          <cell r="G142">
            <v>2.1</v>
          </cell>
          <cell r="I142" t="str">
            <v>MICS 2018-19, UNICEF and ILO calculations</v>
          </cell>
          <cell r="J142">
            <v>0.3</v>
          </cell>
          <cell r="L142">
            <v>7.5</v>
          </cell>
          <cell r="N142" t="str">
            <v>2018-19</v>
          </cell>
          <cell r="O142" t="str">
            <v>MICS 2018-19</v>
          </cell>
          <cell r="P142" t="str">
            <v>-</v>
          </cell>
          <cell r="T142">
            <v>99.8</v>
          </cell>
          <cell r="V142">
            <v>99.7</v>
          </cell>
          <cell r="X142">
            <v>100</v>
          </cell>
          <cell r="Z142" t="str">
            <v>MICS 2018-19</v>
          </cell>
          <cell r="AA142" t="str">
            <v>-</v>
          </cell>
          <cell r="AC142" t="str">
            <v>-</v>
          </cell>
          <cell r="AE142" t="str">
            <v>-</v>
          </cell>
          <cell r="AG142" t="str">
            <v>-</v>
          </cell>
          <cell r="AI142" t="str">
            <v>-</v>
          </cell>
          <cell r="AK142" t="str">
            <v>-</v>
          </cell>
          <cell r="AM142" t="str">
            <v>-</v>
          </cell>
          <cell r="AO142" t="str">
            <v>-</v>
          </cell>
          <cell r="AS142" t="str">
            <v>-</v>
          </cell>
          <cell r="AU142" t="str">
            <v>-</v>
          </cell>
          <cell r="AW142" t="str">
            <v>-</v>
          </cell>
          <cell r="AY142" t="str">
            <v>-</v>
          </cell>
          <cell r="BA142" t="str">
            <v>-</v>
          </cell>
          <cell r="BC142" t="str">
            <v>-</v>
          </cell>
          <cell r="BE142" t="str">
            <v>-</v>
          </cell>
          <cell r="BG142" t="str">
            <v>-</v>
          </cell>
          <cell r="BK142" t="str">
            <v>-</v>
          </cell>
          <cell r="BO142" t="str">
            <v>-</v>
          </cell>
          <cell r="BS142" t="str">
            <v>-</v>
          </cell>
          <cell r="BV142">
            <v>11.3</v>
          </cell>
          <cell r="BX142" t="str">
            <v>MICS 2018-19</v>
          </cell>
          <cell r="BY142">
            <v>73.099999999999994</v>
          </cell>
          <cell r="CA142">
            <v>75.599999999999994</v>
          </cell>
          <cell r="CC142">
            <v>69.5</v>
          </cell>
          <cell r="CE142" t="str">
            <v>MICS 2018-19</v>
          </cell>
          <cell r="CF142" t="str">
            <v>-</v>
          </cell>
          <cell r="CI142" t="str">
            <v>-</v>
          </cell>
        </row>
        <row r="143">
          <cell r="B143" t="str">
            <v>Norway</v>
          </cell>
          <cell r="C143" t="str">
            <v>-</v>
          </cell>
          <cell r="E143" t="str">
            <v>-</v>
          </cell>
          <cell r="G143" t="str">
            <v>-</v>
          </cell>
          <cell r="J143" t="str">
            <v>-</v>
          </cell>
          <cell r="L143">
            <v>0</v>
          </cell>
          <cell r="M143" t="str">
            <v>y</v>
          </cell>
          <cell r="N143" t="str">
            <v>2020</v>
          </cell>
          <cell r="O143" t="str">
            <v>Statistics Norway 2021</v>
          </cell>
          <cell r="P143" t="str">
            <v>-</v>
          </cell>
          <cell r="T143">
            <v>100</v>
          </cell>
          <cell r="U143" t="str">
            <v>v</v>
          </cell>
          <cell r="V143">
            <v>100</v>
          </cell>
          <cell r="W143" t="str">
            <v>v</v>
          </cell>
          <cell r="X143">
            <v>100</v>
          </cell>
          <cell r="Y143" t="str">
            <v>v</v>
          </cell>
          <cell r="Z143" t="str">
            <v>UNSD Population and Vital Statistics Report, January 2021, latest update on 4 Jan 2022</v>
          </cell>
          <cell r="AA143" t="str">
            <v>-</v>
          </cell>
          <cell r="AC143" t="str">
            <v>-</v>
          </cell>
          <cell r="AE143" t="str">
            <v>-</v>
          </cell>
          <cell r="AG143" t="str">
            <v>-</v>
          </cell>
          <cell r="AI143" t="str">
            <v>-</v>
          </cell>
          <cell r="AK143" t="str">
            <v>-</v>
          </cell>
          <cell r="AM143" t="str">
            <v>-</v>
          </cell>
          <cell r="AO143" t="str">
            <v>-</v>
          </cell>
          <cell r="AS143" t="str">
            <v>-</v>
          </cell>
          <cell r="AU143" t="str">
            <v>-</v>
          </cell>
          <cell r="AW143" t="str">
            <v>-</v>
          </cell>
          <cell r="AY143" t="str">
            <v>-</v>
          </cell>
          <cell r="BA143" t="str">
            <v>-</v>
          </cell>
          <cell r="BC143" t="str">
            <v>-</v>
          </cell>
          <cell r="BE143" t="str">
            <v>-</v>
          </cell>
          <cell r="BG143" t="str">
            <v>-</v>
          </cell>
          <cell r="BK143" t="str">
            <v>-</v>
          </cell>
          <cell r="BO143" t="str">
            <v>-</v>
          </cell>
          <cell r="BS143" t="str">
            <v>-</v>
          </cell>
          <cell r="BV143" t="str">
            <v>-</v>
          </cell>
          <cell r="BY143" t="str">
            <v>-</v>
          </cell>
          <cell r="CA143" t="str">
            <v>-</v>
          </cell>
          <cell r="CC143" t="str">
            <v>-</v>
          </cell>
          <cell r="CF143" t="str">
            <v>-</v>
          </cell>
          <cell r="CI143" t="str">
            <v>-</v>
          </cell>
        </row>
        <row r="144">
          <cell r="B144" t="str">
            <v>Oman</v>
          </cell>
          <cell r="C144" t="str">
            <v>-</v>
          </cell>
          <cell r="E144" t="str">
            <v>-</v>
          </cell>
          <cell r="G144" t="str">
            <v>-</v>
          </cell>
          <cell r="J144">
            <v>1.2</v>
          </cell>
          <cell r="K144" t="str">
            <v>x</v>
          </cell>
          <cell r="L144">
            <v>4</v>
          </cell>
          <cell r="M144" t="str">
            <v>x</v>
          </cell>
          <cell r="N144" t="str">
            <v>2014</v>
          </cell>
          <cell r="O144" t="str">
            <v>MICS 2014</v>
          </cell>
          <cell r="P144" t="str">
            <v>-</v>
          </cell>
          <cell r="T144">
            <v>100</v>
          </cell>
          <cell r="U144" t="str">
            <v>y</v>
          </cell>
          <cell r="V144">
            <v>100</v>
          </cell>
          <cell r="W144" t="str">
            <v>y</v>
          </cell>
          <cell r="X144">
            <v>100</v>
          </cell>
          <cell r="Y144" t="str">
            <v>y</v>
          </cell>
          <cell r="Z144" t="str">
            <v>Ministry of Health and Civil Registration</v>
          </cell>
          <cell r="AA144" t="str">
            <v>-</v>
          </cell>
          <cell r="AC144" t="str">
            <v>-</v>
          </cell>
          <cell r="AE144" t="str">
            <v>-</v>
          </cell>
          <cell r="AG144" t="str">
            <v>-</v>
          </cell>
          <cell r="AI144" t="str">
            <v>-</v>
          </cell>
          <cell r="AK144" t="str">
            <v>-</v>
          </cell>
          <cell r="AM144" t="str">
            <v>-</v>
          </cell>
          <cell r="AO144" t="str">
            <v>-</v>
          </cell>
          <cell r="AS144" t="str">
            <v>-</v>
          </cell>
          <cell r="AU144" t="str">
            <v>-</v>
          </cell>
          <cell r="AW144" t="str">
            <v>-</v>
          </cell>
          <cell r="AY144" t="str">
            <v>-</v>
          </cell>
          <cell r="BA144" t="str">
            <v>-</v>
          </cell>
          <cell r="BC144" t="str">
            <v>-</v>
          </cell>
          <cell r="BE144" t="str">
            <v>-</v>
          </cell>
          <cell r="BG144" t="str">
            <v>-</v>
          </cell>
          <cell r="BK144" t="str">
            <v>-</v>
          </cell>
          <cell r="BO144" t="str">
            <v>-</v>
          </cell>
          <cell r="BS144" t="str">
            <v>-</v>
          </cell>
          <cell r="BV144">
            <v>9.6</v>
          </cell>
          <cell r="BW144" t="str">
            <v>x</v>
          </cell>
          <cell r="BX144" t="str">
            <v>MICS 2014</v>
          </cell>
          <cell r="BY144" t="str">
            <v>-</v>
          </cell>
          <cell r="CA144" t="str">
            <v>-</v>
          </cell>
          <cell r="CC144" t="str">
            <v>-</v>
          </cell>
          <cell r="CF144" t="str">
            <v>-</v>
          </cell>
          <cell r="CI144" t="str">
            <v>-</v>
          </cell>
        </row>
        <row r="145">
          <cell r="B145" t="str">
            <v>Pakistan</v>
          </cell>
          <cell r="C145">
            <v>11.4</v>
          </cell>
          <cell r="E145">
            <v>12.5</v>
          </cell>
          <cell r="G145">
            <v>10.1</v>
          </cell>
          <cell r="I145" t="str">
            <v>LFS 2017-18, UNICEF and ILO calculations</v>
          </cell>
          <cell r="J145">
            <v>3.6</v>
          </cell>
          <cell r="K145" t="str">
            <v>y</v>
          </cell>
          <cell r="L145">
            <v>18.3</v>
          </cell>
          <cell r="M145" t="str">
            <v>y</v>
          </cell>
          <cell r="N145" t="str">
            <v>2017-18</v>
          </cell>
          <cell r="O145" t="str">
            <v>DHS 2017-18</v>
          </cell>
          <cell r="P145">
            <v>4.7</v>
          </cell>
          <cell r="Q145" t="str">
            <v>y</v>
          </cell>
          <cell r="R145" t="str">
            <v>2017-18</v>
          </cell>
          <cell r="S145" t="str">
            <v>DHS 2017-18</v>
          </cell>
          <cell r="T145">
            <v>42.2</v>
          </cell>
          <cell r="U145" t="str">
            <v>y</v>
          </cell>
          <cell r="V145">
            <v>42.5</v>
          </cell>
          <cell r="W145" t="str">
            <v>y</v>
          </cell>
          <cell r="X145">
            <v>41.9</v>
          </cell>
          <cell r="Y145" t="str">
            <v>y</v>
          </cell>
          <cell r="Z145" t="str">
            <v>DHS 2017-18</v>
          </cell>
          <cell r="AA145" t="str">
            <v>-</v>
          </cell>
          <cell r="AC145" t="str">
            <v>-</v>
          </cell>
          <cell r="AE145" t="str">
            <v>-</v>
          </cell>
          <cell r="AG145" t="str">
            <v>-</v>
          </cell>
          <cell r="AI145" t="str">
            <v>-</v>
          </cell>
          <cell r="AK145" t="str">
            <v>-</v>
          </cell>
          <cell r="AM145" t="str">
            <v>-</v>
          </cell>
          <cell r="AO145" t="str">
            <v>-</v>
          </cell>
          <cell r="AS145" t="str">
            <v>-</v>
          </cell>
          <cell r="AU145" t="str">
            <v>-</v>
          </cell>
          <cell r="AW145" t="str">
            <v>-</v>
          </cell>
          <cell r="AY145" t="str">
            <v>-</v>
          </cell>
          <cell r="BA145" t="str">
            <v>-</v>
          </cell>
          <cell r="BC145" t="str">
            <v>-</v>
          </cell>
          <cell r="BE145" t="str">
            <v>-</v>
          </cell>
          <cell r="BG145" t="str">
            <v>-</v>
          </cell>
          <cell r="BK145" t="str">
            <v>-</v>
          </cell>
          <cell r="BO145" t="str">
            <v>-</v>
          </cell>
          <cell r="BS145">
            <v>58.1</v>
          </cell>
          <cell r="BT145" t="str">
            <v>y,p</v>
          </cell>
          <cell r="BU145" t="str">
            <v>DHS 2017-18</v>
          </cell>
          <cell r="BV145">
            <v>50.7</v>
          </cell>
          <cell r="BW145" t="str">
            <v>y</v>
          </cell>
          <cell r="BX145" t="str">
            <v>DHS 2017-18</v>
          </cell>
          <cell r="BY145" t="str">
            <v>-</v>
          </cell>
          <cell r="CA145" t="str">
            <v>-</v>
          </cell>
          <cell r="CC145" t="str">
            <v>-</v>
          </cell>
          <cell r="CF145" t="str">
            <v>-</v>
          </cell>
          <cell r="CI145">
            <v>1.3</v>
          </cell>
          <cell r="CJ145" t="str">
            <v>y</v>
          </cell>
          <cell r="CK145" t="str">
            <v>DHS 2017-18</v>
          </cell>
        </row>
        <row r="146">
          <cell r="B146" t="str">
            <v>Palau</v>
          </cell>
          <cell r="C146" t="str">
            <v>-</v>
          </cell>
          <cell r="E146" t="str">
            <v>-</v>
          </cell>
          <cell r="G146" t="str">
            <v>-</v>
          </cell>
          <cell r="J146" t="str">
            <v>-</v>
          </cell>
          <cell r="L146" t="str">
            <v>-</v>
          </cell>
          <cell r="P146" t="str">
            <v>-</v>
          </cell>
          <cell r="T146" t="str">
            <v>-</v>
          </cell>
          <cell r="V146" t="str">
            <v>-</v>
          </cell>
          <cell r="X146" t="str">
            <v>-</v>
          </cell>
          <cell r="AA146" t="str">
            <v>-</v>
          </cell>
          <cell r="AC146" t="str">
            <v>-</v>
          </cell>
          <cell r="AE146" t="str">
            <v>-</v>
          </cell>
          <cell r="AG146" t="str">
            <v>-</v>
          </cell>
          <cell r="AI146" t="str">
            <v>-</v>
          </cell>
          <cell r="AK146" t="str">
            <v>-</v>
          </cell>
          <cell r="AM146" t="str">
            <v>-</v>
          </cell>
          <cell r="AO146" t="str">
            <v>-</v>
          </cell>
          <cell r="AS146" t="str">
            <v>-</v>
          </cell>
          <cell r="AU146" t="str">
            <v>-</v>
          </cell>
          <cell r="AW146" t="str">
            <v>-</v>
          </cell>
          <cell r="AY146" t="str">
            <v>-</v>
          </cell>
          <cell r="BA146" t="str">
            <v>-</v>
          </cell>
          <cell r="BC146" t="str">
            <v>-</v>
          </cell>
          <cell r="BE146" t="str">
            <v>-</v>
          </cell>
          <cell r="BG146" t="str">
            <v>-</v>
          </cell>
          <cell r="BK146" t="str">
            <v>-</v>
          </cell>
          <cell r="BO146" t="str">
            <v>-</v>
          </cell>
          <cell r="BS146" t="str">
            <v>-</v>
          </cell>
          <cell r="BV146" t="str">
            <v>-</v>
          </cell>
          <cell r="BY146" t="str">
            <v>-</v>
          </cell>
          <cell r="CA146" t="str">
            <v>-</v>
          </cell>
          <cell r="CC146" t="str">
            <v>-</v>
          </cell>
          <cell r="CF146" t="str">
            <v>-</v>
          </cell>
          <cell r="CI146" t="str">
            <v>-</v>
          </cell>
        </row>
        <row r="147">
          <cell r="B147" t="str">
            <v>Panama</v>
          </cell>
          <cell r="C147">
            <v>2.2999999999999998</v>
          </cell>
          <cell r="E147">
            <v>3.3</v>
          </cell>
          <cell r="G147">
            <v>1.4</v>
          </cell>
          <cell r="I147" t="str">
            <v>Encuesta Trabajo Infantil (ETI) 2016, UNICEF and ILO calculations</v>
          </cell>
          <cell r="J147">
            <v>6.8</v>
          </cell>
          <cell r="K147" t="str">
            <v>x</v>
          </cell>
          <cell r="L147">
            <v>26.4</v>
          </cell>
          <cell r="M147" t="str">
            <v>x</v>
          </cell>
          <cell r="N147" t="str">
            <v>2013</v>
          </cell>
          <cell r="O147" t="str">
            <v>MICS 2013</v>
          </cell>
          <cell r="P147" t="str">
            <v>-</v>
          </cell>
          <cell r="T147">
            <v>96.7</v>
          </cell>
          <cell r="V147">
            <v>96.8</v>
          </cell>
          <cell r="X147">
            <v>96.6</v>
          </cell>
          <cell r="Z147" t="str">
            <v>INEC, Encuesta de Propósitos Múltiples</v>
          </cell>
          <cell r="AA147" t="str">
            <v>-</v>
          </cell>
          <cell r="AC147" t="str">
            <v>-</v>
          </cell>
          <cell r="AE147" t="str">
            <v>-</v>
          </cell>
          <cell r="AG147" t="str">
            <v>-</v>
          </cell>
          <cell r="AI147" t="str">
            <v>-</v>
          </cell>
          <cell r="AK147" t="str">
            <v>-</v>
          </cell>
          <cell r="AM147" t="str">
            <v>-</v>
          </cell>
          <cell r="AO147" t="str">
            <v>-</v>
          </cell>
          <cell r="AS147" t="str">
            <v>-</v>
          </cell>
          <cell r="AU147" t="str">
            <v>-</v>
          </cell>
          <cell r="AW147" t="str">
            <v>-</v>
          </cell>
          <cell r="AY147" t="str">
            <v>-</v>
          </cell>
          <cell r="BA147" t="str">
            <v>-</v>
          </cell>
          <cell r="BC147" t="str">
            <v>-</v>
          </cell>
          <cell r="BE147" t="str">
            <v>-</v>
          </cell>
          <cell r="BG147" t="str">
            <v>-</v>
          </cell>
          <cell r="BK147" t="str">
            <v>-</v>
          </cell>
          <cell r="BO147" t="str">
            <v>-</v>
          </cell>
          <cell r="BS147">
            <v>22.6</v>
          </cell>
          <cell r="BT147" t="str">
            <v>y</v>
          </cell>
          <cell r="BU147" t="str">
            <v>National survey on sexual and reproductive health (ENASSER) 2014-2015</v>
          </cell>
          <cell r="BV147">
            <v>22.5</v>
          </cell>
          <cell r="BW147" t="str">
            <v>y</v>
          </cell>
          <cell r="BX147" t="str">
            <v>National survey on sexual and reproductive health (ENASSER) 2014-2015</v>
          </cell>
          <cell r="BY147">
            <v>44.9</v>
          </cell>
          <cell r="CA147">
            <v>46.8</v>
          </cell>
          <cell r="CC147">
            <v>42.8</v>
          </cell>
          <cell r="CE147" t="str">
            <v>MICS 2013</v>
          </cell>
          <cell r="CF147" t="str">
            <v>-</v>
          </cell>
          <cell r="CI147">
            <v>3.4</v>
          </cell>
          <cell r="CK147" t="str">
            <v>ENASSER 2014-15</v>
          </cell>
        </row>
        <row r="148">
          <cell r="B148" t="str">
            <v>Papua New Guinea</v>
          </cell>
          <cell r="C148" t="str">
            <v>-</v>
          </cell>
          <cell r="E148" t="str">
            <v>-</v>
          </cell>
          <cell r="G148" t="str">
            <v>-</v>
          </cell>
          <cell r="J148">
            <v>8</v>
          </cell>
          <cell r="L148">
            <v>27.3</v>
          </cell>
          <cell r="N148" t="str">
            <v>2016-18</v>
          </cell>
          <cell r="O148" t="str">
            <v>DHS 2016-18</v>
          </cell>
          <cell r="P148">
            <v>3.7</v>
          </cell>
          <cell r="R148" t="str">
            <v>2016-18</v>
          </cell>
          <cell r="S148" t="str">
            <v>DHS 2016-18</v>
          </cell>
          <cell r="T148">
            <v>13.4</v>
          </cell>
          <cell r="V148">
            <v>13.3</v>
          </cell>
          <cell r="X148">
            <v>13.6</v>
          </cell>
          <cell r="Z148" t="str">
            <v>DHS 2016-18</v>
          </cell>
          <cell r="AA148" t="str">
            <v>-</v>
          </cell>
          <cell r="AC148" t="str">
            <v>-</v>
          </cell>
          <cell r="AE148" t="str">
            <v>-</v>
          </cell>
          <cell r="AG148" t="str">
            <v>-</v>
          </cell>
          <cell r="AI148" t="str">
            <v>-</v>
          </cell>
          <cell r="AK148" t="str">
            <v>-</v>
          </cell>
          <cell r="AM148" t="str">
            <v>-</v>
          </cell>
          <cell r="AO148" t="str">
            <v>-</v>
          </cell>
          <cell r="AS148" t="str">
            <v>-</v>
          </cell>
          <cell r="AU148" t="str">
            <v>-</v>
          </cell>
          <cell r="AW148" t="str">
            <v>-</v>
          </cell>
          <cell r="AY148" t="str">
            <v>-</v>
          </cell>
          <cell r="BA148" t="str">
            <v>-</v>
          </cell>
          <cell r="BC148" t="str">
            <v>-</v>
          </cell>
          <cell r="BE148" t="str">
            <v>-</v>
          </cell>
          <cell r="BG148" t="str">
            <v>-</v>
          </cell>
          <cell r="BK148" t="str">
            <v>-</v>
          </cell>
          <cell r="BO148" t="str">
            <v>-</v>
          </cell>
          <cell r="BS148">
            <v>72.099999999999994</v>
          </cell>
          <cell r="BU148" t="str">
            <v>DHS 2016-18</v>
          </cell>
          <cell r="BV148">
            <v>68.8</v>
          </cell>
          <cell r="BX148" t="str">
            <v>DHS 2016-18</v>
          </cell>
          <cell r="BY148" t="str">
            <v>-</v>
          </cell>
          <cell r="CA148" t="str">
            <v>-</v>
          </cell>
          <cell r="CC148" t="str">
            <v>-</v>
          </cell>
          <cell r="CF148" t="str">
            <v>-</v>
          </cell>
          <cell r="CI148">
            <v>6.9</v>
          </cell>
          <cell r="CK148" t="str">
            <v>DHS 2016-18</v>
          </cell>
        </row>
        <row r="149">
          <cell r="B149" t="str">
            <v>Paraguay</v>
          </cell>
          <cell r="C149">
            <v>17.899999999999999</v>
          </cell>
          <cell r="E149">
            <v>20.3</v>
          </cell>
          <cell r="G149">
            <v>13.1</v>
          </cell>
          <cell r="I149" t="str">
            <v>MICS 2016, UNICEF and ILO calculations</v>
          </cell>
          <cell r="J149">
            <v>3.6</v>
          </cell>
          <cell r="L149">
            <v>21.6</v>
          </cell>
          <cell r="N149" t="str">
            <v>2016</v>
          </cell>
          <cell r="O149" t="str">
            <v>MICS 2016</v>
          </cell>
          <cell r="P149" t="str">
            <v>-</v>
          </cell>
          <cell r="T149">
            <v>71</v>
          </cell>
          <cell r="V149">
            <v>71.2</v>
          </cell>
          <cell r="X149">
            <v>70.8</v>
          </cell>
          <cell r="Z149" t="str">
            <v>DGEEC 2015-18</v>
          </cell>
          <cell r="AA149" t="str">
            <v>-</v>
          </cell>
          <cell r="AC149" t="str">
            <v>-</v>
          </cell>
          <cell r="AE149" t="str">
            <v>-</v>
          </cell>
          <cell r="AG149" t="str">
            <v>-</v>
          </cell>
          <cell r="AI149" t="str">
            <v>-</v>
          </cell>
          <cell r="AK149" t="str">
            <v>-</v>
          </cell>
          <cell r="AM149" t="str">
            <v>-</v>
          </cell>
          <cell r="AO149" t="str">
            <v>-</v>
          </cell>
          <cell r="AS149" t="str">
            <v>-</v>
          </cell>
          <cell r="AU149" t="str">
            <v>-</v>
          </cell>
          <cell r="AW149" t="str">
            <v>-</v>
          </cell>
          <cell r="AY149" t="str">
            <v>-</v>
          </cell>
          <cell r="BA149" t="str">
            <v>-</v>
          </cell>
          <cell r="BC149" t="str">
            <v>-</v>
          </cell>
          <cell r="BE149" t="str">
            <v>-</v>
          </cell>
          <cell r="BG149" t="str">
            <v>-</v>
          </cell>
          <cell r="BK149" t="str">
            <v>-</v>
          </cell>
          <cell r="BO149" t="str">
            <v>-</v>
          </cell>
          <cell r="BS149" t="str">
            <v>-</v>
          </cell>
          <cell r="BV149">
            <v>7.3</v>
          </cell>
          <cell r="BX149" t="str">
            <v>MICS 2016</v>
          </cell>
          <cell r="BY149">
            <v>52.1</v>
          </cell>
          <cell r="CA149">
            <v>54.8</v>
          </cell>
          <cell r="CC149">
            <v>49.3</v>
          </cell>
          <cell r="CE149" t="str">
            <v>MICS 2016</v>
          </cell>
          <cell r="CF149" t="str">
            <v>-</v>
          </cell>
          <cell r="CI149" t="str">
            <v>-</v>
          </cell>
        </row>
        <row r="150">
          <cell r="B150" t="str">
            <v>Peru</v>
          </cell>
          <cell r="C150">
            <v>14.5</v>
          </cell>
          <cell r="E150">
            <v>14.3</v>
          </cell>
          <cell r="G150">
            <v>14.7</v>
          </cell>
          <cell r="I150" t="str">
            <v>CLS (Encuesta Trabajo Infantil) 2015, UNICEF and ILO calculations</v>
          </cell>
          <cell r="J150">
            <v>2</v>
          </cell>
          <cell r="L150">
            <v>14.1</v>
          </cell>
          <cell r="N150" t="str">
            <v>2020</v>
          </cell>
          <cell r="O150" t="str">
            <v>ENDES 2020</v>
          </cell>
          <cell r="P150" t="str">
            <v>-</v>
          </cell>
          <cell r="T150">
            <v>96.4</v>
          </cell>
          <cell r="V150" t="str">
            <v>-</v>
          </cell>
          <cell r="X150" t="str">
            <v>-</v>
          </cell>
          <cell r="Z150" t="str">
            <v>ENAPRES 2020</v>
          </cell>
          <cell r="AA150" t="str">
            <v>-</v>
          </cell>
          <cell r="AC150" t="str">
            <v>-</v>
          </cell>
          <cell r="AE150" t="str">
            <v>-</v>
          </cell>
          <cell r="AG150" t="str">
            <v>-</v>
          </cell>
          <cell r="AI150" t="str">
            <v>-</v>
          </cell>
          <cell r="AK150" t="str">
            <v>-</v>
          </cell>
          <cell r="AM150" t="str">
            <v>-</v>
          </cell>
          <cell r="AO150" t="str">
            <v>-</v>
          </cell>
          <cell r="AS150" t="str">
            <v>-</v>
          </cell>
          <cell r="AU150" t="str">
            <v>-</v>
          </cell>
          <cell r="AW150" t="str">
            <v>-</v>
          </cell>
          <cell r="AY150" t="str">
            <v>-</v>
          </cell>
          <cell r="BA150" t="str">
            <v>-</v>
          </cell>
          <cell r="BC150" t="str">
            <v>-</v>
          </cell>
          <cell r="BE150" t="str">
            <v>-</v>
          </cell>
          <cell r="BG150" t="str">
            <v>-</v>
          </cell>
          <cell r="BK150" t="str">
            <v>-</v>
          </cell>
          <cell r="BO150" t="str">
            <v>-</v>
          </cell>
          <cell r="BS150" t="str">
            <v>-</v>
          </cell>
          <cell r="BV150" t="str">
            <v>-</v>
          </cell>
          <cell r="BY150" t="str">
            <v>-</v>
          </cell>
          <cell r="CA150" t="str">
            <v>-</v>
          </cell>
          <cell r="CC150" t="str">
            <v>-</v>
          </cell>
          <cell r="CF150" t="str">
            <v>-</v>
          </cell>
          <cell r="CI150" t="str">
            <v>-</v>
          </cell>
        </row>
        <row r="151">
          <cell r="B151" t="str">
            <v>Philippines</v>
          </cell>
          <cell r="C151" t="str">
            <v>-</v>
          </cell>
          <cell r="E151" t="str">
            <v>-</v>
          </cell>
          <cell r="G151" t="str">
            <v>-</v>
          </cell>
          <cell r="J151">
            <v>2.2000000000000002</v>
          </cell>
          <cell r="L151">
            <v>16.5</v>
          </cell>
          <cell r="N151" t="str">
            <v>2017</v>
          </cell>
          <cell r="O151" t="str">
            <v>DHS 2017</v>
          </cell>
          <cell r="P151">
            <v>2.9</v>
          </cell>
          <cell r="Q151" t="str">
            <v>x</v>
          </cell>
          <cell r="R151" t="str">
            <v>2003</v>
          </cell>
          <cell r="S151" t="str">
            <v>DHS 2003</v>
          </cell>
          <cell r="T151">
            <v>91.8</v>
          </cell>
          <cell r="V151">
            <v>92.3</v>
          </cell>
          <cell r="X151">
            <v>91.2</v>
          </cell>
          <cell r="Z151" t="str">
            <v>DHS 2017</v>
          </cell>
          <cell r="AA151" t="str">
            <v>-</v>
          </cell>
          <cell r="AC151" t="str">
            <v>-</v>
          </cell>
          <cell r="AE151" t="str">
            <v>-</v>
          </cell>
          <cell r="AG151" t="str">
            <v>-</v>
          </cell>
          <cell r="AI151" t="str">
            <v>-</v>
          </cell>
          <cell r="AK151" t="str">
            <v>-</v>
          </cell>
          <cell r="AM151" t="str">
            <v>-</v>
          </cell>
          <cell r="AO151" t="str">
            <v>-</v>
          </cell>
          <cell r="AS151" t="str">
            <v>-</v>
          </cell>
          <cell r="AU151" t="str">
            <v>-</v>
          </cell>
          <cell r="AW151" t="str">
            <v>-</v>
          </cell>
          <cell r="AY151" t="str">
            <v>-</v>
          </cell>
          <cell r="BA151" t="str">
            <v>-</v>
          </cell>
          <cell r="BC151" t="str">
            <v>-</v>
          </cell>
          <cell r="BE151" t="str">
            <v>-</v>
          </cell>
          <cell r="BG151" t="str">
            <v>-</v>
          </cell>
          <cell r="BK151" t="str">
            <v>-</v>
          </cell>
          <cell r="BO151" t="str">
            <v>-</v>
          </cell>
          <cell r="BS151" t="str">
            <v>-</v>
          </cell>
          <cell r="BV151">
            <v>12.4</v>
          </cell>
          <cell r="BX151" t="str">
            <v>DHS 2017</v>
          </cell>
          <cell r="BY151" t="str">
            <v>-</v>
          </cell>
          <cell r="CA151" t="str">
            <v>-</v>
          </cell>
          <cell r="CC151" t="str">
            <v>-</v>
          </cell>
          <cell r="CF151" t="str">
            <v>-</v>
          </cell>
          <cell r="CI151">
            <v>2</v>
          </cell>
          <cell r="CK151" t="str">
            <v>DHS 2017</v>
          </cell>
        </row>
        <row r="152">
          <cell r="B152" t="str">
            <v>Poland</v>
          </cell>
          <cell r="C152" t="str">
            <v>-</v>
          </cell>
          <cell r="E152" t="str">
            <v>-</v>
          </cell>
          <cell r="G152" t="str">
            <v>-</v>
          </cell>
          <cell r="J152" t="str">
            <v>-</v>
          </cell>
          <cell r="L152" t="str">
            <v>-</v>
          </cell>
          <cell r="P152" t="str">
            <v>-</v>
          </cell>
          <cell r="T152">
            <v>100</v>
          </cell>
          <cell r="U152" t="str">
            <v>y</v>
          </cell>
          <cell r="V152">
            <v>100</v>
          </cell>
          <cell r="W152" t="str">
            <v>y</v>
          </cell>
          <cell r="X152">
            <v>100</v>
          </cell>
          <cell r="Y152" t="str">
            <v>y</v>
          </cell>
          <cell r="Z152" t="str">
            <v>Polish Ministry of Interior and Administration</v>
          </cell>
          <cell r="AA152" t="str">
            <v>-</v>
          </cell>
          <cell r="AC152" t="str">
            <v>-</v>
          </cell>
          <cell r="AE152" t="str">
            <v>-</v>
          </cell>
          <cell r="AG152" t="str">
            <v>-</v>
          </cell>
          <cell r="AI152" t="str">
            <v>-</v>
          </cell>
          <cell r="AK152" t="str">
            <v>-</v>
          </cell>
          <cell r="AM152" t="str">
            <v>-</v>
          </cell>
          <cell r="AO152" t="str">
            <v>-</v>
          </cell>
          <cell r="AS152" t="str">
            <v>-</v>
          </cell>
          <cell r="AU152" t="str">
            <v>-</v>
          </cell>
          <cell r="AW152" t="str">
            <v>-</v>
          </cell>
          <cell r="AY152" t="str">
            <v>-</v>
          </cell>
          <cell r="BA152" t="str">
            <v>-</v>
          </cell>
          <cell r="BC152" t="str">
            <v>-</v>
          </cell>
          <cell r="BE152" t="str">
            <v>-</v>
          </cell>
          <cell r="BG152" t="str">
            <v>-</v>
          </cell>
          <cell r="BK152" t="str">
            <v>-</v>
          </cell>
          <cell r="BO152" t="str">
            <v>-</v>
          </cell>
          <cell r="BS152" t="str">
            <v>-</v>
          </cell>
          <cell r="BV152" t="str">
            <v>-</v>
          </cell>
          <cell r="BY152" t="str">
            <v>-</v>
          </cell>
          <cell r="CA152" t="str">
            <v>-</v>
          </cell>
          <cell r="CC152" t="str">
            <v>-</v>
          </cell>
          <cell r="CF152" t="str">
            <v>-</v>
          </cell>
          <cell r="CI152" t="str">
            <v>-</v>
          </cell>
        </row>
        <row r="153">
          <cell r="B153" t="str">
            <v>Portugal</v>
          </cell>
          <cell r="C153" t="str">
            <v>-</v>
          </cell>
          <cell r="E153" t="str">
            <v>-</v>
          </cell>
          <cell r="G153" t="str">
            <v>-</v>
          </cell>
          <cell r="J153" t="str">
            <v>-</v>
          </cell>
          <cell r="L153" t="str">
            <v>-</v>
          </cell>
          <cell r="P153" t="str">
            <v>-</v>
          </cell>
          <cell r="T153">
            <v>100</v>
          </cell>
          <cell r="U153" t="str">
            <v>y</v>
          </cell>
          <cell r="V153">
            <v>100</v>
          </cell>
          <cell r="W153" t="str">
            <v>y</v>
          </cell>
          <cell r="X153">
            <v>100</v>
          </cell>
          <cell r="Y153" t="str">
            <v>y</v>
          </cell>
          <cell r="Z153" t="str">
            <v>Portuguese Civil Registry Office 2020</v>
          </cell>
          <cell r="AA153" t="str">
            <v>-</v>
          </cell>
          <cell r="AC153" t="str">
            <v>-</v>
          </cell>
          <cell r="AE153" t="str">
            <v>-</v>
          </cell>
          <cell r="AG153" t="str">
            <v>-</v>
          </cell>
          <cell r="AI153" t="str">
            <v>-</v>
          </cell>
          <cell r="AK153" t="str">
            <v>-</v>
          </cell>
          <cell r="AM153" t="str">
            <v>-</v>
          </cell>
          <cell r="AO153" t="str">
            <v>-</v>
          </cell>
          <cell r="AS153" t="str">
            <v>-</v>
          </cell>
          <cell r="AU153" t="str">
            <v>-</v>
          </cell>
          <cell r="AW153" t="str">
            <v>-</v>
          </cell>
          <cell r="AY153" t="str">
            <v>-</v>
          </cell>
          <cell r="BA153" t="str">
            <v>-</v>
          </cell>
          <cell r="BC153" t="str">
            <v>-</v>
          </cell>
          <cell r="BE153" t="str">
            <v>-</v>
          </cell>
          <cell r="BG153" t="str">
            <v>-</v>
          </cell>
          <cell r="BK153" t="str">
            <v>-</v>
          </cell>
          <cell r="BO153" t="str">
            <v>-</v>
          </cell>
          <cell r="BS153" t="str">
            <v>-</v>
          </cell>
          <cell r="BV153" t="str">
            <v>-</v>
          </cell>
          <cell r="BY153" t="str">
            <v>-</v>
          </cell>
          <cell r="CA153" t="str">
            <v>-</v>
          </cell>
          <cell r="CC153" t="str">
            <v>-</v>
          </cell>
          <cell r="CF153" t="str">
            <v>-</v>
          </cell>
          <cell r="CI153" t="str">
            <v>-</v>
          </cell>
        </row>
        <row r="154">
          <cell r="B154" t="str">
            <v>Qatar</v>
          </cell>
          <cell r="C154" t="str">
            <v>-</v>
          </cell>
          <cell r="E154" t="str">
            <v>-</v>
          </cell>
          <cell r="G154" t="str">
            <v>-</v>
          </cell>
          <cell r="J154">
            <v>0</v>
          </cell>
          <cell r="K154" t="str">
            <v>x</v>
          </cell>
          <cell r="L154">
            <v>4.2</v>
          </cell>
          <cell r="M154" t="str">
            <v>x</v>
          </cell>
          <cell r="N154" t="str">
            <v>2012</v>
          </cell>
          <cell r="O154" t="str">
            <v>MICS 2012</v>
          </cell>
          <cell r="P154">
            <v>0.6</v>
          </cell>
          <cell r="Q154" t="str">
            <v>x</v>
          </cell>
          <cell r="R154" t="str">
            <v>2012</v>
          </cell>
          <cell r="S154" t="str">
            <v>MICS 2012</v>
          </cell>
          <cell r="T154">
            <v>100</v>
          </cell>
          <cell r="U154" t="str">
            <v>y</v>
          </cell>
          <cell r="V154">
            <v>100</v>
          </cell>
          <cell r="W154" t="str">
            <v>y</v>
          </cell>
          <cell r="X154">
            <v>100</v>
          </cell>
          <cell r="Y154" t="str">
            <v>y</v>
          </cell>
          <cell r="Z154" t="str">
            <v>Vital statistics, Ministry of Public Health 2020</v>
          </cell>
          <cell r="AA154" t="str">
            <v>-</v>
          </cell>
          <cell r="AC154" t="str">
            <v>-</v>
          </cell>
          <cell r="AE154" t="str">
            <v>-</v>
          </cell>
          <cell r="AG154" t="str">
            <v>-</v>
          </cell>
          <cell r="AI154" t="str">
            <v>-</v>
          </cell>
          <cell r="AK154" t="str">
            <v>-</v>
          </cell>
          <cell r="AM154" t="str">
            <v>-</v>
          </cell>
          <cell r="AO154" t="str">
            <v>-</v>
          </cell>
          <cell r="AS154" t="str">
            <v>-</v>
          </cell>
          <cell r="AU154" t="str">
            <v>-</v>
          </cell>
          <cell r="AW154" t="str">
            <v>-</v>
          </cell>
          <cell r="AY154" t="str">
            <v>-</v>
          </cell>
          <cell r="BA154" t="str">
            <v>-</v>
          </cell>
          <cell r="BC154" t="str">
            <v>-</v>
          </cell>
          <cell r="BE154" t="str">
            <v>-</v>
          </cell>
          <cell r="BG154" t="str">
            <v>-</v>
          </cell>
          <cell r="BK154" t="str">
            <v>-</v>
          </cell>
          <cell r="BO154" t="str">
            <v>-</v>
          </cell>
          <cell r="BS154">
            <v>22.1</v>
          </cell>
          <cell r="BT154" t="str">
            <v>x</v>
          </cell>
          <cell r="BU154" t="str">
            <v>MICS 2012</v>
          </cell>
          <cell r="BV154">
            <v>5</v>
          </cell>
          <cell r="BW154" t="str">
            <v>x</v>
          </cell>
          <cell r="BX154" t="str">
            <v>MICS 2012</v>
          </cell>
          <cell r="BY154">
            <v>49.9</v>
          </cell>
          <cell r="BZ154" t="str">
            <v>x,y</v>
          </cell>
          <cell r="CA154">
            <v>53.1</v>
          </cell>
          <cell r="CB154" t="str">
            <v>x,y</v>
          </cell>
          <cell r="CC154">
            <v>46.3</v>
          </cell>
          <cell r="CD154" t="str">
            <v>x,y</v>
          </cell>
          <cell r="CE154" t="str">
            <v>MICS 2012</v>
          </cell>
          <cell r="CF154" t="str">
            <v>-</v>
          </cell>
          <cell r="CI154" t="str">
            <v>-</v>
          </cell>
        </row>
        <row r="155">
          <cell r="B155" t="str">
            <v>Republic of Korea</v>
          </cell>
          <cell r="C155" t="str">
            <v>-</v>
          </cell>
          <cell r="E155" t="str">
            <v>-</v>
          </cell>
          <cell r="G155" t="str">
            <v>-</v>
          </cell>
          <cell r="J155" t="str">
            <v>-</v>
          </cell>
          <cell r="L155" t="str">
            <v>-</v>
          </cell>
          <cell r="P155" t="str">
            <v>-</v>
          </cell>
          <cell r="T155" t="str">
            <v>-</v>
          </cell>
          <cell r="V155" t="str">
            <v>-</v>
          </cell>
          <cell r="X155" t="str">
            <v>-</v>
          </cell>
          <cell r="AA155" t="str">
            <v>-</v>
          </cell>
          <cell r="AC155" t="str">
            <v>-</v>
          </cell>
          <cell r="AE155" t="str">
            <v>-</v>
          </cell>
          <cell r="AG155" t="str">
            <v>-</v>
          </cell>
          <cell r="AI155" t="str">
            <v>-</v>
          </cell>
          <cell r="AK155" t="str">
            <v>-</v>
          </cell>
          <cell r="AM155" t="str">
            <v>-</v>
          </cell>
          <cell r="AO155" t="str">
            <v>-</v>
          </cell>
          <cell r="AS155" t="str">
            <v>-</v>
          </cell>
          <cell r="AU155" t="str">
            <v>-</v>
          </cell>
          <cell r="AW155" t="str">
            <v>-</v>
          </cell>
          <cell r="AY155" t="str">
            <v>-</v>
          </cell>
          <cell r="BA155" t="str">
            <v>-</v>
          </cell>
          <cell r="BC155" t="str">
            <v>-</v>
          </cell>
          <cell r="BE155" t="str">
            <v>-</v>
          </cell>
          <cell r="BG155" t="str">
            <v>-</v>
          </cell>
          <cell r="BK155" t="str">
            <v>-</v>
          </cell>
          <cell r="BO155" t="str">
            <v>-</v>
          </cell>
          <cell r="BS155" t="str">
            <v>-</v>
          </cell>
          <cell r="BV155" t="str">
            <v>-</v>
          </cell>
          <cell r="BY155" t="str">
            <v>-</v>
          </cell>
          <cell r="CA155" t="str">
            <v>-</v>
          </cell>
          <cell r="CC155" t="str">
            <v>-</v>
          </cell>
          <cell r="CF155" t="str">
            <v>-</v>
          </cell>
          <cell r="CI155" t="str">
            <v>-</v>
          </cell>
        </row>
        <row r="156">
          <cell r="B156" t="str">
            <v>Republic of Moldova</v>
          </cell>
          <cell r="C156" t="str">
            <v>-</v>
          </cell>
          <cell r="E156" t="str">
            <v>-</v>
          </cell>
          <cell r="G156" t="str">
            <v>-</v>
          </cell>
          <cell r="J156">
            <v>0.4</v>
          </cell>
          <cell r="K156" t="str">
            <v>x</v>
          </cell>
          <cell r="L156">
            <v>12.2</v>
          </cell>
          <cell r="M156" t="str">
            <v>x</v>
          </cell>
          <cell r="N156" t="str">
            <v>2012</v>
          </cell>
          <cell r="O156" t="str">
            <v>MICS 2012</v>
          </cell>
          <cell r="P156">
            <v>0.7</v>
          </cell>
          <cell r="Q156" t="str">
            <v>x</v>
          </cell>
          <cell r="R156" t="str">
            <v>2012</v>
          </cell>
          <cell r="S156" t="str">
            <v>MICS 2012</v>
          </cell>
          <cell r="T156">
            <v>99.6</v>
          </cell>
          <cell r="V156">
            <v>99.2</v>
          </cell>
          <cell r="X156">
            <v>99.9</v>
          </cell>
          <cell r="Z156" t="str">
            <v>MICS 2012</v>
          </cell>
          <cell r="AA156" t="str">
            <v>-</v>
          </cell>
          <cell r="AC156" t="str">
            <v>-</v>
          </cell>
          <cell r="AE156" t="str">
            <v>-</v>
          </cell>
          <cell r="AG156" t="str">
            <v>-</v>
          </cell>
          <cell r="AI156" t="str">
            <v>-</v>
          </cell>
          <cell r="AK156" t="str">
            <v>-</v>
          </cell>
          <cell r="AM156" t="str">
            <v>-</v>
          </cell>
          <cell r="AO156" t="str">
            <v>-</v>
          </cell>
          <cell r="AS156" t="str">
            <v>-</v>
          </cell>
          <cell r="AU156" t="str">
            <v>-</v>
          </cell>
          <cell r="AW156" t="str">
            <v>-</v>
          </cell>
          <cell r="AY156" t="str">
            <v>-</v>
          </cell>
          <cell r="BA156" t="str">
            <v>-</v>
          </cell>
          <cell r="BC156" t="str">
            <v>-</v>
          </cell>
          <cell r="BE156" t="str">
            <v>-</v>
          </cell>
          <cell r="BG156" t="str">
            <v>-</v>
          </cell>
          <cell r="BK156" t="str">
            <v>-</v>
          </cell>
          <cell r="BO156" t="str">
            <v>-</v>
          </cell>
          <cell r="BS156">
            <v>14.2</v>
          </cell>
          <cell r="BT156" t="str">
            <v>x</v>
          </cell>
          <cell r="BU156" t="str">
            <v>MICS 2012</v>
          </cell>
          <cell r="BV156">
            <v>12.6</v>
          </cell>
          <cell r="BW156" t="str">
            <v>x</v>
          </cell>
          <cell r="BX156" t="str">
            <v>MICS 2012</v>
          </cell>
          <cell r="BY156">
            <v>75.599999999999994</v>
          </cell>
          <cell r="BZ156" t="str">
            <v>x,y</v>
          </cell>
          <cell r="CA156">
            <v>77.400000000000006</v>
          </cell>
          <cell r="CB156" t="str">
            <v>x,y</v>
          </cell>
          <cell r="CC156">
            <v>73.8</v>
          </cell>
          <cell r="CD156" t="str">
            <v>x,y</v>
          </cell>
          <cell r="CE156" t="str">
            <v>MICS 2012</v>
          </cell>
          <cell r="CF156" t="str">
            <v>-</v>
          </cell>
          <cell r="CI156">
            <v>5.2</v>
          </cell>
          <cell r="CJ156" t="str">
            <v>x</v>
          </cell>
          <cell r="CK156" t="str">
            <v>DHS 2005</v>
          </cell>
        </row>
        <row r="157">
          <cell r="B157" t="str">
            <v>Romania</v>
          </cell>
          <cell r="C157" t="str">
            <v>-</v>
          </cell>
          <cell r="E157" t="str">
            <v>-</v>
          </cell>
          <cell r="G157" t="str">
            <v>-</v>
          </cell>
          <cell r="J157" t="str">
            <v>-</v>
          </cell>
          <cell r="L157" t="str">
            <v>-</v>
          </cell>
          <cell r="P157" t="str">
            <v>-</v>
          </cell>
          <cell r="T157">
            <v>100</v>
          </cell>
          <cell r="U157" t="str">
            <v>y</v>
          </cell>
          <cell r="V157">
            <v>100</v>
          </cell>
          <cell r="W157" t="str">
            <v>y</v>
          </cell>
          <cell r="X157">
            <v>100</v>
          </cell>
          <cell r="Y157" t="str">
            <v>y</v>
          </cell>
          <cell r="Z157" t="str">
            <v>Live births statistical bulletins, National Institute of Statistics, 2020</v>
          </cell>
          <cell r="AA157" t="str">
            <v>-</v>
          </cell>
          <cell r="AC157" t="str">
            <v>-</v>
          </cell>
          <cell r="AE157" t="str">
            <v>-</v>
          </cell>
          <cell r="AG157" t="str">
            <v>-</v>
          </cell>
          <cell r="AI157" t="str">
            <v>-</v>
          </cell>
          <cell r="AK157" t="str">
            <v>-</v>
          </cell>
          <cell r="AM157" t="str">
            <v>-</v>
          </cell>
          <cell r="AO157" t="str">
            <v>-</v>
          </cell>
          <cell r="AS157" t="str">
            <v>-</v>
          </cell>
          <cell r="AU157" t="str">
            <v>-</v>
          </cell>
          <cell r="AW157" t="str">
            <v>-</v>
          </cell>
          <cell r="AY157" t="str">
            <v>-</v>
          </cell>
          <cell r="BA157" t="str">
            <v>-</v>
          </cell>
          <cell r="BC157" t="str">
            <v>-</v>
          </cell>
          <cell r="BE157" t="str">
            <v>-</v>
          </cell>
          <cell r="BG157" t="str">
            <v>-</v>
          </cell>
          <cell r="BK157" t="str">
            <v>-</v>
          </cell>
          <cell r="BO157" t="str">
            <v>-</v>
          </cell>
          <cell r="BS157" t="str">
            <v>-</v>
          </cell>
          <cell r="BV157" t="str">
            <v>-</v>
          </cell>
          <cell r="BY157" t="str">
            <v>-</v>
          </cell>
          <cell r="CA157" t="str">
            <v>-</v>
          </cell>
          <cell r="CC157" t="str">
            <v>-</v>
          </cell>
          <cell r="CF157" t="str">
            <v>-</v>
          </cell>
          <cell r="CI157" t="str">
            <v>-</v>
          </cell>
        </row>
        <row r="158">
          <cell r="B158" t="str">
            <v>Russian Federation</v>
          </cell>
          <cell r="C158" t="str">
            <v>-</v>
          </cell>
          <cell r="E158" t="str">
            <v>-</v>
          </cell>
          <cell r="G158" t="str">
            <v>-</v>
          </cell>
          <cell r="J158">
            <v>0.3</v>
          </cell>
          <cell r="L158">
            <v>6.2</v>
          </cell>
          <cell r="N158" t="str">
            <v>2017</v>
          </cell>
          <cell r="O158" t="str">
            <v>RPN 2017, Sample Survey of the Reproductive Plans of the Population</v>
          </cell>
          <cell r="P158" t="str">
            <v>-</v>
          </cell>
          <cell r="T158">
            <v>100</v>
          </cell>
          <cell r="U158" t="str">
            <v>v</v>
          </cell>
          <cell r="V158">
            <v>100</v>
          </cell>
          <cell r="W158" t="str">
            <v>v</v>
          </cell>
          <cell r="X158">
            <v>100</v>
          </cell>
          <cell r="Y158" t="str">
            <v>v</v>
          </cell>
          <cell r="Z158" t="str">
            <v>UNSD Population and Vital Statistics Report, January 2021, latest update on 4 Jan 2022</v>
          </cell>
          <cell r="AA158" t="str">
            <v>-</v>
          </cell>
          <cell r="AC158" t="str">
            <v>-</v>
          </cell>
          <cell r="AE158" t="str">
            <v>-</v>
          </cell>
          <cell r="AG158" t="str">
            <v>-</v>
          </cell>
          <cell r="AI158" t="str">
            <v>-</v>
          </cell>
          <cell r="AK158" t="str">
            <v>-</v>
          </cell>
          <cell r="AM158" t="str">
            <v>-</v>
          </cell>
          <cell r="AO158" t="str">
            <v>-</v>
          </cell>
          <cell r="AS158" t="str">
            <v>-</v>
          </cell>
          <cell r="AU158" t="str">
            <v>-</v>
          </cell>
          <cell r="AW158" t="str">
            <v>-</v>
          </cell>
          <cell r="AY158" t="str">
            <v>-</v>
          </cell>
          <cell r="BA158" t="str">
            <v>-</v>
          </cell>
          <cell r="BC158" t="str">
            <v>-</v>
          </cell>
          <cell r="BE158" t="str">
            <v>-</v>
          </cell>
          <cell r="BG158" t="str">
            <v>-</v>
          </cell>
          <cell r="BK158" t="str">
            <v>-</v>
          </cell>
          <cell r="BO158" t="str">
            <v>-</v>
          </cell>
          <cell r="BS158" t="str">
            <v>-</v>
          </cell>
          <cell r="BV158" t="str">
            <v>-</v>
          </cell>
          <cell r="BY158" t="str">
            <v>-</v>
          </cell>
          <cell r="CA158" t="str">
            <v>-</v>
          </cell>
          <cell r="CC158" t="str">
            <v>-</v>
          </cell>
          <cell r="CF158" t="str">
            <v>-</v>
          </cell>
          <cell r="CI158" t="str">
            <v>-</v>
          </cell>
        </row>
        <row r="159">
          <cell r="B159" t="str">
            <v>Rwanda</v>
          </cell>
          <cell r="C159">
            <v>19</v>
          </cell>
          <cell r="E159">
            <v>16.8</v>
          </cell>
          <cell r="G159">
            <v>21.2</v>
          </cell>
          <cell r="I159" t="str">
            <v>Integrated Household LCS 2013-14, UNICEF and ILO calculations</v>
          </cell>
          <cell r="J159">
            <v>0.3</v>
          </cell>
          <cell r="L159">
            <v>5.5</v>
          </cell>
          <cell r="N159" t="str">
            <v>2019-20</v>
          </cell>
          <cell r="O159" t="str">
            <v>DHS 2019-20</v>
          </cell>
          <cell r="P159">
            <v>0.4</v>
          </cell>
          <cell r="R159" t="str">
            <v>2019-20</v>
          </cell>
          <cell r="S159" t="str">
            <v>DHS 2019-20</v>
          </cell>
          <cell r="T159">
            <v>85.6</v>
          </cell>
          <cell r="V159">
            <v>85.8</v>
          </cell>
          <cell r="X159">
            <v>85.4</v>
          </cell>
          <cell r="Z159" t="str">
            <v>DHS 2019-20</v>
          </cell>
          <cell r="AA159" t="str">
            <v>-</v>
          </cell>
          <cell r="AC159" t="str">
            <v>-</v>
          </cell>
          <cell r="AE159" t="str">
            <v>-</v>
          </cell>
          <cell r="AG159" t="str">
            <v>-</v>
          </cell>
          <cell r="AI159" t="str">
            <v>-</v>
          </cell>
          <cell r="AK159" t="str">
            <v>-</v>
          </cell>
          <cell r="AM159" t="str">
            <v>-</v>
          </cell>
          <cell r="AO159" t="str">
            <v>-</v>
          </cell>
          <cell r="AS159" t="str">
            <v>-</v>
          </cell>
          <cell r="AU159" t="str">
            <v>-</v>
          </cell>
          <cell r="AW159" t="str">
            <v>-</v>
          </cell>
          <cell r="AY159" t="str">
            <v>-</v>
          </cell>
          <cell r="BA159" t="str">
            <v>-</v>
          </cell>
          <cell r="BC159" t="str">
            <v>-</v>
          </cell>
          <cell r="BE159" t="str">
            <v>-</v>
          </cell>
          <cell r="BG159" t="str">
            <v>-</v>
          </cell>
          <cell r="BK159" t="str">
            <v>-</v>
          </cell>
          <cell r="BO159" t="str">
            <v>-</v>
          </cell>
          <cell r="BS159">
            <v>23.8</v>
          </cell>
          <cell r="BU159" t="str">
            <v>DHS 2019-20</v>
          </cell>
          <cell r="BV159">
            <v>52.9</v>
          </cell>
          <cell r="BX159" t="str">
            <v>DHS 2019-20</v>
          </cell>
          <cell r="BY159" t="str">
            <v>-</v>
          </cell>
          <cell r="CA159" t="str">
            <v>-</v>
          </cell>
          <cell r="CC159" t="str">
            <v>-</v>
          </cell>
          <cell r="CF159">
            <v>2.8</v>
          </cell>
          <cell r="CH159" t="str">
            <v>DHS 2019-20</v>
          </cell>
          <cell r="CI159">
            <v>11.6</v>
          </cell>
          <cell r="CK159" t="str">
            <v>DHS 2019-20</v>
          </cell>
        </row>
        <row r="160">
          <cell r="B160" t="str">
            <v>Saint Kitts and Nevis</v>
          </cell>
          <cell r="C160" t="str">
            <v>-</v>
          </cell>
          <cell r="E160" t="str">
            <v>-</v>
          </cell>
          <cell r="G160" t="str">
            <v>-</v>
          </cell>
          <cell r="J160" t="str">
            <v>-</v>
          </cell>
          <cell r="L160" t="str">
            <v>-</v>
          </cell>
          <cell r="P160" t="str">
            <v>-</v>
          </cell>
          <cell r="T160" t="str">
            <v>-</v>
          </cell>
          <cell r="V160" t="str">
            <v>-</v>
          </cell>
          <cell r="X160" t="str">
            <v>-</v>
          </cell>
          <cell r="AA160" t="str">
            <v>-</v>
          </cell>
          <cell r="AC160" t="str">
            <v>-</v>
          </cell>
          <cell r="AE160" t="str">
            <v>-</v>
          </cell>
          <cell r="AG160" t="str">
            <v>-</v>
          </cell>
          <cell r="AI160" t="str">
            <v>-</v>
          </cell>
          <cell r="AK160" t="str">
            <v>-</v>
          </cell>
          <cell r="AM160" t="str">
            <v>-</v>
          </cell>
          <cell r="AO160" t="str">
            <v>-</v>
          </cell>
          <cell r="AS160" t="str">
            <v>-</v>
          </cell>
          <cell r="AU160" t="str">
            <v>-</v>
          </cell>
          <cell r="AW160" t="str">
            <v>-</v>
          </cell>
          <cell r="AY160" t="str">
            <v>-</v>
          </cell>
          <cell r="BA160" t="str">
            <v>-</v>
          </cell>
          <cell r="BC160" t="str">
            <v>-</v>
          </cell>
          <cell r="BE160" t="str">
            <v>-</v>
          </cell>
          <cell r="BG160" t="str">
            <v>-</v>
          </cell>
          <cell r="BK160" t="str">
            <v>-</v>
          </cell>
          <cell r="BO160" t="str">
            <v>-</v>
          </cell>
          <cell r="BS160" t="str">
            <v>-</v>
          </cell>
          <cell r="BV160" t="str">
            <v>-</v>
          </cell>
          <cell r="BY160" t="str">
            <v>-</v>
          </cell>
          <cell r="CA160" t="str">
            <v>-</v>
          </cell>
          <cell r="CC160" t="str">
            <v>-</v>
          </cell>
          <cell r="CF160" t="str">
            <v>-</v>
          </cell>
          <cell r="CI160" t="str">
            <v>-</v>
          </cell>
        </row>
        <row r="161">
          <cell r="B161" t="str">
            <v>Saint Lucia</v>
          </cell>
          <cell r="C161">
            <v>3.3</v>
          </cell>
          <cell r="D161" t="str">
            <v>x</v>
          </cell>
          <cell r="E161">
            <v>4.5999999999999996</v>
          </cell>
          <cell r="F161" t="str">
            <v>x</v>
          </cell>
          <cell r="G161">
            <v>1.9</v>
          </cell>
          <cell r="H161" t="str">
            <v>x</v>
          </cell>
          <cell r="I161" t="str">
            <v>MICS 2012, UNICEF and ILO calculations</v>
          </cell>
          <cell r="J161">
            <v>3.7</v>
          </cell>
          <cell r="K161" t="str">
            <v>x</v>
          </cell>
          <cell r="L161">
            <v>24</v>
          </cell>
          <cell r="M161" t="str">
            <v>x</v>
          </cell>
          <cell r="N161" t="str">
            <v>2012</v>
          </cell>
          <cell r="O161" t="str">
            <v>MICS 2012</v>
          </cell>
          <cell r="P161" t="str">
            <v>-</v>
          </cell>
          <cell r="T161">
            <v>92</v>
          </cell>
          <cell r="V161">
            <v>91.4</v>
          </cell>
          <cell r="X161">
            <v>92.5</v>
          </cell>
          <cell r="Z161" t="str">
            <v>MICS 2012</v>
          </cell>
          <cell r="AA161" t="str">
            <v>-</v>
          </cell>
          <cell r="AC161" t="str">
            <v>-</v>
          </cell>
          <cell r="AE161" t="str">
            <v>-</v>
          </cell>
          <cell r="AG161" t="str">
            <v>-</v>
          </cell>
          <cell r="AI161" t="str">
            <v>-</v>
          </cell>
          <cell r="AK161" t="str">
            <v>-</v>
          </cell>
          <cell r="AM161" t="str">
            <v>-</v>
          </cell>
          <cell r="AO161" t="str">
            <v>-</v>
          </cell>
          <cell r="AS161" t="str">
            <v>-</v>
          </cell>
          <cell r="AU161" t="str">
            <v>-</v>
          </cell>
          <cell r="AW161" t="str">
            <v>-</v>
          </cell>
          <cell r="AY161" t="str">
            <v>-</v>
          </cell>
          <cell r="BA161" t="str">
            <v>-</v>
          </cell>
          <cell r="BC161" t="str">
            <v>-</v>
          </cell>
          <cell r="BE161" t="str">
            <v>-</v>
          </cell>
          <cell r="BG161" t="str">
            <v>-</v>
          </cell>
          <cell r="BK161" t="str">
            <v>-</v>
          </cell>
          <cell r="BO161" t="str">
            <v>-</v>
          </cell>
          <cell r="BS161" t="str">
            <v>-</v>
          </cell>
          <cell r="BV161">
            <v>15</v>
          </cell>
          <cell r="BW161" t="str">
            <v>x</v>
          </cell>
          <cell r="BX161" t="str">
            <v>MICS 2012</v>
          </cell>
          <cell r="BY161">
            <v>67.5</v>
          </cell>
          <cell r="BZ161" t="str">
            <v>x,y</v>
          </cell>
          <cell r="CA161">
            <v>70.900000000000006</v>
          </cell>
          <cell r="CB161" t="str">
            <v>x,y</v>
          </cell>
          <cell r="CC161">
            <v>63.8</v>
          </cell>
          <cell r="CD161" t="str">
            <v>x,y</v>
          </cell>
          <cell r="CE161" t="str">
            <v>MICS 2012</v>
          </cell>
          <cell r="CF161" t="str">
            <v>-</v>
          </cell>
          <cell r="CI161" t="str">
            <v>-</v>
          </cell>
        </row>
        <row r="162">
          <cell r="B162" t="str">
            <v>Saint Vincent and the Grenadines</v>
          </cell>
          <cell r="C162" t="str">
            <v>-</v>
          </cell>
          <cell r="E162" t="str">
            <v>-</v>
          </cell>
          <cell r="G162" t="str">
            <v>-</v>
          </cell>
          <cell r="J162" t="str">
            <v>-</v>
          </cell>
          <cell r="L162" t="str">
            <v>-</v>
          </cell>
          <cell r="P162" t="str">
            <v>-</v>
          </cell>
          <cell r="T162" t="str">
            <v>-</v>
          </cell>
          <cell r="V162" t="str">
            <v>-</v>
          </cell>
          <cell r="X162" t="str">
            <v>-</v>
          </cell>
          <cell r="AA162" t="str">
            <v>-</v>
          </cell>
          <cell r="AC162" t="str">
            <v>-</v>
          </cell>
          <cell r="AE162" t="str">
            <v>-</v>
          </cell>
          <cell r="AG162" t="str">
            <v>-</v>
          </cell>
          <cell r="AI162" t="str">
            <v>-</v>
          </cell>
          <cell r="AK162" t="str">
            <v>-</v>
          </cell>
          <cell r="AM162" t="str">
            <v>-</v>
          </cell>
          <cell r="AO162" t="str">
            <v>-</v>
          </cell>
          <cell r="AS162" t="str">
            <v>-</v>
          </cell>
          <cell r="AU162" t="str">
            <v>-</v>
          </cell>
          <cell r="AW162" t="str">
            <v>-</v>
          </cell>
          <cell r="AY162" t="str">
            <v>-</v>
          </cell>
          <cell r="BA162" t="str">
            <v>-</v>
          </cell>
          <cell r="BC162" t="str">
            <v>-</v>
          </cell>
          <cell r="BE162" t="str">
            <v>-</v>
          </cell>
          <cell r="BG162" t="str">
            <v>-</v>
          </cell>
          <cell r="BK162" t="str">
            <v>-</v>
          </cell>
          <cell r="BO162" t="str">
            <v>-</v>
          </cell>
          <cell r="BS162" t="str">
            <v>-</v>
          </cell>
          <cell r="BV162" t="str">
            <v>-</v>
          </cell>
          <cell r="BY162" t="str">
            <v>-</v>
          </cell>
          <cell r="CA162" t="str">
            <v>-</v>
          </cell>
          <cell r="CC162" t="str">
            <v>-</v>
          </cell>
          <cell r="CF162" t="str">
            <v>-</v>
          </cell>
          <cell r="CI162" t="str">
            <v>-</v>
          </cell>
        </row>
        <row r="163">
          <cell r="B163" t="str">
            <v>Samoa</v>
          </cell>
          <cell r="C163">
            <v>13.9</v>
          </cell>
          <cell r="E163">
            <v>16</v>
          </cell>
          <cell r="G163">
            <v>11.4</v>
          </cell>
          <cell r="I163" t="str">
            <v>MICS 2019-20</v>
          </cell>
          <cell r="J163">
            <v>0.9</v>
          </cell>
          <cell r="L163">
            <v>7.4</v>
          </cell>
          <cell r="N163" t="str">
            <v>2019-20</v>
          </cell>
          <cell r="O163" t="str">
            <v>MICS 2019-20</v>
          </cell>
          <cell r="P163">
            <v>2</v>
          </cell>
          <cell r="R163" t="str">
            <v>2019-20</v>
          </cell>
          <cell r="S163" t="str">
            <v>MICS 2019-20</v>
          </cell>
          <cell r="T163">
            <v>66.900000000000006</v>
          </cell>
          <cell r="V163">
            <v>67</v>
          </cell>
          <cell r="X163">
            <v>66.900000000000006</v>
          </cell>
          <cell r="Z163" t="str">
            <v>MICS 2019-20</v>
          </cell>
          <cell r="AA163" t="str">
            <v>-</v>
          </cell>
          <cell r="AC163" t="str">
            <v>-</v>
          </cell>
          <cell r="AE163" t="str">
            <v>-</v>
          </cell>
          <cell r="AG163" t="str">
            <v>-</v>
          </cell>
          <cell r="AI163" t="str">
            <v>-</v>
          </cell>
          <cell r="AK163" t="str">
            <v>-</v>
          </cell>
          <cell r="AM163" t="str">
            <v>-</v>
          </cell>
          <cell r="AO163" t="str">
            <v>-</v>
          </cell>
          <cell r="AS163" t="str">
            <v>-</v>
          </cell>
          <cell r="AU163" t="str">
            <v>-</v>
          </cell>
          <cell r="AW163" t="str">
            <v>-</v>
          </cell>
          <cell r="AY163" t="str">
            <v>-</v>
          </cell>
          <cell r="BA163" t="str">
            <v>-</v>
          </cell>
          <cell r="BC163" t="str">
            <v>-</v>
          </cell>
          <cell r="BE163" t="str">
            <v>-</v>
          </cell>
          <cell r="BG163" t="str">
            <v>-</v>
          </cell>
          <cell r="BK163" t="str">
            <v>-</v>
          </cell>
          <cell r="BO163" t="str">
            <v>-</v>
          </cell>
          <cell r="BS163">
            <v>21.9</v>
          </cell>
          <cell r="BU163" t="str">
            <v>MICS 2019-20</v>
          </cell>
          <cell r="BV163">
            <v>26.1</v>
          </cell>
          <cell r="BX163" t="str">
            <v>MICS 2019-20</v>
          </cell>
          <cell r="BY163">
            <v>90.8</v>
          </cell>
          <cell r="CA163">
            <v>92.2</v>
          </cell>
          <cell r="CC163">
            <v>89.3</v>
          </cell>
          <cell r="CE163" t="str">
            <v>MICS 2019-20</v>
          </cell>
          <cell r="CF163" t="str">
            <v>-</v>
          </cell>
          <cell r="CI163">
            <v>5</v>
          </cell>
          <cell r="CK163" t="str">
            <v>MICS 2019-20</v>
          </cell>
        </row>
        <row r="164">
          <cell r="B164" t="str">
            <v>San Marino</v>
          </cell>
          <cell r="C164" t="str">
            <v>-</v>
          </cell>
          <cell r="E164" t="str">
            <v>-</v>
          </cell>
          <cell r="G164" t="str">
            <v>-</v>
          </cell>
          <cell r="J164" t="str">
            <v>-</v>
          </cell>
          <cell r="L164" t="str">
            <v>-</v>
          </cell>
          <cell r="P164" t="str">
            <v>-</v>
          </cell>
          <cell r="T164">
            <v>100</v>
          </cell>
          <cell r="U164" t="str">
            <v>v</v>
          </cell>
          <cell r="V164">
            <v>100</v>
          </cell>
          <cell r="W164" t="str">
            <v>v</v>
          </cell>
          <cell r="X164">
            <v>100</v>
          </cell>
          <cell r="Y164" t="str">
            <v>v</v>
          </cell>
          <cell r="Z164" t="str">
            <v>UNSD Population and Vital Statistics Report, January 2021, latest update on 4 Jan 2022</v>
          </cell>
          <cell r="AA164" t="str">
            <v>-</v>
          </cell>
          <cell r="AC164" t="str">
            <v>-</v>
          </cell>
          <cell r="AE164" t="str">
            <v>-</v>
          </cell>
          <cell r="AG164" t="str">
            <v>-</v>
          </cell>
          <cell r="AI164" t="str">
            <v>-</v>
          </cell>
          <cell r="AK164" t="str">
            <v>-</v>
          </cell>
          <cell r="AM164" t="str">
            <v>-</v>
          </cell>
          <cell r="AO164" t="str">
            <v>-</v>
          </cell>
          <cell r="AS164" t="str">
            <v>-</v>
          </cell>
          <cell r="AU164" t="str">
            <v>-</v>
          </cell>
          <cell r="AW164" t="str">
            <v>-</v>
          </cell>
          <cell r="AY164" t="str">
            <v>-</v>
          </cell>
          <cell r="BA164" t="str">
            <v>-</v>
          </cell>
          <cell r="BC164" t="str">
            <v>-</v>
          </cell>
          <cell r="BE164" t="str">
            <v>-</v>
          </cell>
          <cell r="BG164" t="str">
            <v>-</v>
          </cell>
          <cell r="BK164" t="str">
            <v>-</v>
          </cell>
          <cell r="BO164" t="str">
            <v>-</v>
          </cell>
          <cell r="BS164" t="str">
            <v>-</v>
          </cell>
          <cell r="BV164" t="str">
            <v>-</v>
          </cell>
          <cell r="BY164" t="str">
            <v>-</v>
          </cell>
          <cell r="CA164" t="str">
            <v>-</v>
          </cell>
          <cell r="CC164" t="str">
            <v>-</v>
          </cell>
          <cell r="CF164" t="str">
            <v>-</v>
          </cell>
          <cell r="CI164" t="str">
            <v>-</v>
          </cell>
        </row>
        <row r="165">
          <cell r="B165" t="str">
            <v>Sao Tome and Principe</v>
          </cell>
          <cell r="C165">
            <v>10.5</v>
          </cell>
          <cell r="E165">
            <v>8.9</v>
          </cell>
          <cell r="G165">
            <v>12.1</v>
          </cell>
          <cell r="I165" t="str">
            <v>MICS 2019</v>
          </cell>
          <cell r="J165">
            <v>5.4</v>
          </cell>
          <cell r="L165">
            <v>28</v>
          </cell>
          <cell r="N165" t="str">
            <v>2019</v>
          </cell>
          <cell r="O165" t="str">
            <v>MICS 2019</v>
          </cell>
          <cell r="P165">
            <v>3.1</v>
          </cell>
          <cell r="R165" t="str">
            <v>2019</v>
          </cell>
          <cell r="S165" t="str">
            <v>MICS 2019</v>
          </cell>
          <cell r="T165">
            <v>98.6</v>
          </cell>
          <cell r="V165">
            <v>98.8</v>
          </cell>
          <cell r="X165">
            <v>98.4</v>
          </cell>
          <cell r="Z165" t="str">
            <v>MICS 2019</v>
          </cell>
          <cell r="AA165" t="str">
            <v>-</v>
          </cell>
          <cell r="AC165" t="str">
            <v>-</v>
          </cell>
          <cell r="AE165" t="str">
            <v>-</v>
          </cell>
          <cell r="AG165" t="str">
            <v>-</v>
          </cell>
          <cell r="AI165" t="str">
            <v>-</v>
          </cell>
          <cell r="AK165" t="str">
            <v>-</v>
          </cell>
          <cell r="AM165" t="str">
            <v>-</v>
          </cell>
          <cell r="AO165" t="str">
            <v>-</v>
          </cell>
          <cell r="AS165" t="str">
            <v>-</v>
          </cell>
          <cell r="AU165" t="str">
            <v>-</v>
          </cell>
          <cell r="AW165" t="str">
            <v>-</v>
          </cell>
          <cell r="AY165" t="str">
            <v>-</v>
          </cell>
          <cell r="BA165" t="str">
            <v>-</v>
          </cell>
          <cell r="BC165" t="str">
            <v>-</v>
          </cell>
          <cell r="BE165" t="str">
            <v>-</v>
          </cell>
          <cell r="BG165" t="str">
            <v>-</v>
          </cell>
          <cell r="BK165" t="str">
            <v>-</v>
          </cell>
          <cell r="BO165" t="str">
            <v>-</v>
          </cell>
          <cell r="BS165">
            <v>9.9</v>
          </cell>
          <cell r="BU165" t="str">
            <v>MICS 2019</v>
          </cell>
          <cell r="BV165">
            <v>17.399999999999999</v>
          </cell>
          <cell r="BX165" t="str">
            <v>MICS 2019</v>
          </cell>
          <cell r="BY165">
            <v>83.5</v>
          </cell>
          <cell r="CA165">
            <v>84.4</v>
          </cell>
          <cell r="CC165">
            <v>82.4</v>
          </cell>
          <cell r="CE165" t="str">
            <v>MICS 2019</v>
          </cell>
          <cell r="CF165" t="str">
            <v>-</v>
          </cell>
          <cell r="CI165">
            <v>3.4</v>
          </cell>
          <cell r="CJ165" t="str">
            <v>x</v>
          </cell>
          <cell r="CK165" t="str">
            <v>DHS 2008-09</v>
          </cell>
        </row>
        <row r="166">
          <cell r="B166" t="str">
            <v>Saudi Arabia</v>
          </cell>
          <cell r="C166" t="str">
            <v>-</v>
          </cell>
          <cell r="E166" t="str">
            <v>-</v>
          </cell>
          <cell r="G166" t="str">
            <v>-</v>
          </cell>
          <cell r="J166" t="str">
            <v>-</v>
          </cell>
          <cell r="L166" t="str">
            <v>-</v>
          </cell>
          <cell r="P166" t="str">
            <v>-</v>
          </cell>
          <cell r="T166">
            <v>99.2</v>
          </cell>
          <cell r="U166" t="str">
            <v>y</v>
          </cell>
          <cell r="V166">
            <v>99.5</v>
          </cell>
          <cell r="W166" t="str">
            <v>y</v>
          </cell>
          <cell r="X166">
            <v>99</v>
          </cell>
          <cell r="Y166" t="str">
            <v>y</v>
          </cell>
          <cell r="Z166" t="str">
            <v>Household health survey 2018</v>
          </cell>
          <cell r="AA166" t="str">
            <v>-</v>
          </cell>
          <cell r="AC166" t="str">
            <v>-</v>
          </cell>
          <cell r="AE166" t="str">
            <v>-</v>
          </cell>
          <cell r="AG166" t="str">
            <v>-</v>
          </cell>
          <cell r="AI166" t="str">
            <v>-</v>
          </cell>
          <cell r="AK166" t="str">
            <v>-</v>
          </cell>
          <cell r="AM166" t="str">
            <v>-</v>
          </cell>
          <cell r="AO166" t="str">
            <v>-</v>
          </cell>
          <cell r="AS166" t="str">
            <v>-</v>
          </cell>
          <cell r="AU166" t="str">
            <v>-</v>
          </cell>
          <cell r="AW166" t="str">
            <v>-</v>
          </cell>
          <cell r="AY166" t="str">
            <v>-</v>
          </cell>
          <cell r="BA166" t="str">
            <v>-</v>
          </cell>
          <cell r="BC166" t="str">
            <v>-</v>
          </cell>
          <cell r="BE166" t="str">
            <v>-</v>
          </cell>
          <cell r="BG166" t="str">
            <v>-</v>
          </cell>
          <cell r="BK166" t="str">
            <v>-</v>
          </cell>
          <cell r="BO166" t="str">
            <v>-</v>
          </cell>
          <cell r="BS166" t="str">
            <v>-</v>
          </cell>
          <cell r="BV166" t="str">
            <v>-</v>
          </cell>
          <cell r="BY166" t="str">
            <v>-</v>
          </cell>
          <cell r="CA166" t="str">
            <v>-</v>
          </cell>
          <cell r="CC166" t="str">
            <v>-</v>
          </cell>
          <cell r="CF166" t="str">
            <v>-</v>
          </cell>
          <cell r="CI166" t="str">
            <v>-</v>
          </cell>
        </row>
        <row r="167">
          <cell r="B167" t="str">
            <v>Senegal</v>
          </cell>
          <cell r="C167">
            <v>22.8</v>
          </cell>
          <cell r="E167">
            <v>27.1</v>
          </cell>
          <cell r="G167">
            <v>18.600000000000001</v>
          </cell>
          <cell r="I167" t="str">
            <v>DHS 2015-16, UNICEF and ILO calculations</v>
          </cell>
          <cell r="J167">
            <v>8.8000000000000007</v>
          </cell>
          <cell r="L167">
            <v>30.5</v>
          </cell>
          <cell r="N167" t="str">
            <v>2019</v>
          </cell>
          <cell r="O167" t="str">
            <v>Continuous DHS 2019</v>
          </cell>
          <cell r="P167">
            <v>0.7</v>
          </cell>
          <cell r="R167" t="str">
            <v>2019</v>
          </cell>
          <cell r="S167" t="str">
            <v>Continuous DHS 2019</v>
          </cell>
          <cell r="T167">
            <v>78.7</v>
          </cell>
          <cell r="V167">
            <v>80.3</v>
          </cell>
          <cell r="X167">
            <v>77.099999999999994</v>
          </cell>
          <cell r="Z167" t="str">
            <v>Continuous DHS 2019</v>
          </cell>
          <cell r="AA167">
            <v>25.2</v>
          </cell>
          <cell r="AC167">
            <v>21.1</v>
          </cell>
          <cell r="AE167">
            <v>29.1</v>
          </cell>
          <cell r="AG167">
            <v>47.6</v>
          </cell>
          <cell r="AI167">
            <v>30</v>
          </cell>
          <cell r="AK167">
            <v>23.2</v>
          </cell>
          <cell r="AM167">
            <v>18.2</v>
          </cell>
          <cell r="AO167">
            <v>14.7</v>
          </cell>
          <cell r="AQ167" t="str">
            <v>2019</v>
          </cell>
          <cell r="AR167" t="str">
            <v>Continuous DHS 2019</v>
          </cell>
          <cell r="AS167">
            <v>16.100000000000001</v>
          </cell>
          <cell r="AU167">
            <v>8.1999999999999993</v>
          </cell>
          <cell r="AW167">
            <v>20.9</v>
          </cell>
          <cell r="AY167">
            <v>35.4</v>
          </cell>
          <cell r="BA167">
            <v>17.600000000000001</v>
          </cell>
          <cell r="BC167">
            <v>12.5</v>
          </cell>
          <cell r="BE167">
            <v>5.3</v>
          </cell>
          <cell r="BG167">
            <v>3.8</v>
          </cell>
          <cell r="BI167" t="str">
            <v>2019</v>
          </cell>
          <cell r="BJ167" t="str">
            <v>Continuous DHS 2019</v>
          </cell>
          <cell r="BK167">
            <v>78.2</v>
          </cell>
          <cell r="BM167" t="str">
            <v>2019</v>
          </cell>
          <cell r="BN167" t="str">
            <v>Continuous DHS 2019</v>
          </cell>
          <cell r="BO167">
            <v>79.099999999999994</v>
          </cell>
          <cell r="BQ167" t="str">
            <v>2019</v>
          </cell>
          <cell r="BR167" t="str">
            <v>Continuous DHS 2019</v>
          </cell>
          <cell r="BS167">
            <v>40.4</v>
          </cell>
          <cell r="BU167" t="str">
            <v>Continuous DHS 2019</v>
          </cell>
          <cell r="BV167">
            <v>42</v>
          </cell>
          <cell r="BX167" t="str">
            <v>Continuous DHS 2019</v>
          </cell>
          <cell r="BY167" t="str">
            <v>-</v>
          </cell>
          <cell r="CA167" t="str">
            <v>-</v>
          </cell>
          <cell r="CC167" t="str">
            <v>-</v>
          </cell>
          <cell r="CF167" t="str">
            <v>-</v>
          </cell>
          <cell r="CI167">
            <v>0.1</v>
          </cell>
          <cell r="CK167" t="str">
            <v>Continuous DHS 2019, table produced at HQ</v>
          </cell>
        </row>
        <row r="168">
          <cell r="B168" t="str">
            <v>Serbia</v>
          </cell>
          <cell r="C168">
            <v>9.5</v>
          </cell>
          <cell r="E168">
            <v>11.2</v>
          </cell>
          <cell r="G168">
            <v>7.5</v>
          </cell>
          <cell r="I168" t="str">
            <v>MICS 2019, UNICEF and ILO calculations</v>
          </cell>
          <cell r="J168">
            <v>1.2</v>
          </cell>
          <cell r="L168">
            <v>5.5</v>
          </cell>
          <cell r="N168" t="str">
            <v>2019</v>
          </cell>
          <cell r="O168" t="str">
            <v>MICS 2019</v>
          </cell>
          <cell r="P168">
            <v>0.9</v>
          </cell>
          <cell r="Q168" t="str">
            <v>x</v>
          </cell>
          <cell r="R168" t="str">
            <v>2010</v>
          </cell>
          <cell r="S168" t="str">
            <v>MICS 2010</v>
          </cell>
          <cell r="T168">
            <v>99.9</v>
          </cell>
          <cell r="V168">
            <v>99.8</v>
          </cell>
          <cell r="X168">
            <v>100</v>
          </cell>
          <cell r="Z168" t="str">
            <v>MICS 2019</v>
          </cell>
          <cell r="AA168" t="str">
            <v>-</v>
          </cell>
          <cell r="AC168" t="str">
            <v>-</v>
          </cell>
          <cell r="AE168" t="str">
            <v>-</v>
          </cell>
          <cell r="AG168" t="str">
            <v>-</v>
          </cell>
          <cell r="AI168" t="str">
            <v>-</v>
          </cell>
          <cell r="AK168" t="str">
            <v>-</v>
          </cell>
          <cell r="AM168" t="str">
            <v>-</v>
          </cell>
          <cell r="AO168" t="str">
            <v>-</v>
          </cell>
          <cell r="AS168" t="str">
            <v>-</v>
          </cell>
          <cell r="AU168" t="str">
            <v>-</v>
          </cell>
          <cell r="AW168" t="str">
            <v>-</v>
          </cell>
          <cell r="AY168" t="str">
            <v>-</v>
          </cell>
          <cell r="BA168" t="str">
            <v>-</v>
          </cell>
          <cell r="BC168" t="str">
            <v>-</v>
          </cell>
          <cell r="BE168" t="str">
            <v>-</v>
          </cell>
          <cell r="BG168" t="str">
            <v>-</v>
          </cell>
          <cell r="BK168" t="str">
            <v>-</v>
          </cell>
          <cell r="BO168" t="str">
            <v>-</v>
          </cell>
          <cell r="BS168">
            <v>5.6</v>
          </cell>
          <cell r="BT168" t="str">
            <v>x,y</v>
          </cell>
          <cell r="BU168" t="str">
            <v>MICS 2010</v>
          </cell>
          <cell r="BV168">
            <v>1.7</v>
          </cell>
          <cell r="BX168" t="str">
            <v>MICS 2019</v>
          </cell>
          <cell r="BY168">
            <v>44.5</v>
          </cell>
          <cell r="CA168">
            <v>46.3</v>
          </cell>
          <cell r="CC168">
            <v>42.5</v>
          </cell>
          <cell r="CE168" t="str">
            <v>MICS 2019</v>
          </cell>
          <cell r="CF168" t="str">
            <v>-</v>
          </cell>
          <cell r="CI168" t="str">
            <v>-</v>
          </cell>
        </row>
        <row r="169">
          <cell r="B169" t="str">
            <v>Seychelles</v>
          </cell>
          <cell r="C169" t="str">
            <v>-</v>
          </cell>
          <cell r="E169" t="str">
            <v>-</v>
          </cell>
          <cell r="G169" t="str">
            <v>-</v>
          </cell>
          <cell r="J169" t="str">
            <v>-</v>
          </cell>
          <cell r="L169" t="str">
            <v>-</v>
          </cell>
          <cell r="P169" t="str">
            <v>-</v>
          </cell>
          <cell r="T169" t="str">
            <v>-</v>
          </cell>
          <cell r="V169" t="str">
            <v>-</v>
          </cell>
          <cell r="X169" t="str">
            <v>-</v>
          </cell>
          <cell r="AA169" t="str">
            <v>-</v>
          </cell>
          <cell r="AC169" t="str">
            <v>-</v>
          </cell>
          <cell r="AE169" t="str">
            <v>-</v>
          </cell>
          <cell r="AG169" t="str">
            <v>-</v>
          </cell>
          <cell r="AI169" t="str">
            <v>-</v>
          </cell>
          <cell r="AK169" t="str">
            <v>-</v>
          </cell>
          <cell r="AM169" t="str">
            <v>-</v>
          </cell>
          <cell r="AO169" t="str">
            <v>-</v>
          </cell>
          <cell r="AS169" t="str">
            <v>-</v>
          </cell>
          <cell r="AU169" t="str">
            <v>-</v>
          </cell>
          <cell r="AW169" t="str">
            <v>-</v>
          </cell>
          <cell r="AY169" t="str">
            <v>-</v>
          </cell>
          <cell r="BA169" t="str">
            <v>-</v>
          </cell>
          <cell r="BC169" t="str">
            <v>-</v>
          </cell>
          <cell r="BE169" t="str">
            <v>-</v>
          </cell>
          <cell r="BG169" t="str">
            <v>-</v>
          </cell>
          <cell r="BK169" t="str">
            <v>-</v>
          </cell>
          <cell r="BO169" t="str">
            <v>-</v>
          </cell>
          <cell r="BS169" t="str">
            <v>-</v>
          </cell>
          <cell r="BV169" t="str">
            <v>-</v>
          </cell>
          <cell r="BY169" t="str">
            <v>-</v>
          </cell>
          <cell r="CA169" t="str">
            <v>-</v>
          </cell>
          <cell r="CC169" t="str">
            <v>-</v>
          </cell>
          <cell r="CF169" t="str">
            <v>-</v>
          </cell>
          <cell r="CI169" t="str">
            <v>-</v>
          </cell>
        </row>
        <row r="170">
          <cell r="B170" t="str">
            <v>Sierra Leone</v>
          </cell>
          <cell r="C170">
            <v>25.2</v>
          </cell>
          <cell r="E170">
            <v>25.6</v>
          </cell>
          <cell r="G170">
            <v>24.8</v>
          </cell>
          <cell r="I170" t="str">
            <v>MICS 2017, UNICEF and ILO calculations</v>
          </cell>
          <cell r="J170">
            <v>8.6</v>
          </cell>
          <cell r="L170">
            <v>29.6</v>
          </cell>
          <cell r="N170" t="str">
            <v>2019</v>
          </cell>
          <cell r="O170" t="str">
            <v>DHS 2019</v>
          </cell>
          <cell r="P170">
            <v>4.0999999999999996</v>
          </cell>
          <cell r="R170" t="str">
            <v>2019</v>
          </cell>
          <cell r="S170" t="str">
            <v>DHS 2019</v>
          </cell>
          <cell r="T170">
            <v>90.4</v>
          </cell>
          <cell r="V170">
            <v>90.3</v>
          </cell>
          <cell r="X170">
            <v>90.5</v>
          </cell>
          <cell r="Z170" t="str">
            <v>DHS 2019</v>
          </cell>
          <cell r="AA170">
            <v>83</v>
          </cell>
          <cell r="AC170">
            <v>76.400000000000006</v>
          </cell>
          <cell r="AE170">
            <v>88.7</v>
          </cell>
          <cell r="AG170">
            <v>90.3</v>
          </cell>
          <cell r="AI170">
            <v>90.1</v>
          </cell>
          <cell r="AK170">
            <v>86.6</v>
          </cell>
          <cell r="AM170">
            <v>79.900000000000006</v>
          </cell>
          <cell r="AO170">
            <v>72.2</v>
          </cell>
          <cell r="AQ170" t="str">
            <v>2019</v>
          </cell>
          <cell r="AR170" t="str">
            <v>DHS 2019</v>
          </cell>
          <cell r="AS170">
            <v>7.9</v>
          </cell>
          <cell r="AU170">
            <v>6.3</v>
          </cell>
          <cell r="AW170">
            <v>8.6999999999999993</v>
          </cell>
          <cell r="AY170">
            <v>8.4</v>
          </cell>
          <cell r="BA170">
            <v>8.9</v>
          </cell>
          <cell r="BC170">
            <v>9.1</v>
          </cell>
          <cell r="BE170">
            <v>7.1</v>
          </cell>
          <cell r="BG170">
            <v>4.8</v>
          </cell>
          <cell r="BI170" t="str">
            <v>2019</v>
          </cell>
          <cell r="BJ170" t="str">
            <v>DHS 2019</v>
          </cell>
          <cell r="BK170">
            <v>40.299999999999997</v>
          </cell>
          <cell r="BM170" t="str">
            <v>2013</v>
          </cell>
          <cell r="BN170" t="str">
            <v>DHS 2013</v>
          </cell>
          <cell r="BO170">
            <v>33.6</v>
          </cell>
          <cell r="BQ170" t="str">
            <v>2019</v>
          </cell>
          <cell r="BR170" t="str">
            <v>DHS 2019</v>
          </cell>
          <cell r="BS170">
            <v>28.6</v>
          </cell>
          <cell r="BU170" t="str">
            <v>MICS 2017</v>
          </cell>
          <cell r="BV170">
            <v>43.9</v>
          </cell>
          <cell r="BX170" t="str">
            <v>MICS 2017</v>
          </cell>
          <cell r="BY170">
            <v>86.5</v>
          </cell>
          <cell r="CA170">
            <v>87</v>
          </cell>
          <cell r="CC170">
            <v>86</v>
          </cell>
          <cell r="CE170" t="str">
            <v>MICS 2017</v>
          </cell>
          <cell r="CF170">
            <v>0.3</v>
          </cell>
          <cell r="CH170" t="str">
            <v>DHS 2013</v>
          </cell>
          <cell r="CI170">
            <v>3.2</v>
          </cell>
          <cell r="CK170" t="str">
            <v>DHS 2019, table produced at HQ</v>
          </cell>
        </row>
        <row r="171">
          <cell r="B171" t="str">
            <v>Singapore</v>
          </cell>
          <cell r="C171" t="str">
            <v>-</v>
          </cell>
          <cell r="E171" t="str">
            <v>-</v>
          </cell>
          <cell r="G171" t="str">
            <v>-</v>
          </cell>
          <cell r="J171">
            <v>0</v>
          </cell>
          <cell r="K171" t="str">
            <v>y</v>
          </cell>
          <cell r="L171">
            <v>0.1</v>
          </cell>
          <cell r="M171" t="str">
            <v>y</v>
          </cell>
          <cell r="N171" t="str">
            <v>2021</v>
          </cell>
          <cell r="O171" t="str">
            <v>Singapore Department of Statistics</v>
          </cell>
          <cell r="P171" t="str">
            <v>-</v>
          </cell>
          <cell r="T171">
            <v>99.9</v>
          </cell>
          <cell r="V171" t="str">
            <v>-</v>
          </cell>
          <cell r="X171" t="str">
            <v>-</v>
          </cell>
          <cell r="Z171" t="str">
            <v>Local birth registration, Immigration and Checkpoints Authority, 2020</v>
          </cell>
          <cell r="AA171" t="str">
            <v>-</v>
          </cell>
          <cell r="AC171" t="str">
            <v>-</v>
          </cell>
          <cell r="AE171" t="str">
            <v>-</v>
          </cell>
          <cell r="AG171" t="str">
            <v>-</v>
          </cell>
          <cell r="AI171" t="str">
            <v>-</v>
          </cell>
          <cell r="AK171" t="str">
            <v>-</v>
          </cell>
          <cell r="AM171" t="str">
            <v>-</v>
          </cell>
          <cell r="AO171" t="str">
            <v>-</v>
          </cell>
          <cell r="AS171" t="str">
            <v>-</v>
          </cell>
          <cell r="AU171" t="str">
            <v>-</v>
          </cell>
          <cell r="AW171" t="str">
            <v>-</v>
          </cell>
          <cell r="AY171" t="str">
            <v>-</v>
          </cell>
          <cell r="BA171" t="str">
            <v>-</v>
          </cell>
          <cell r="BC171" t="str">
            <v>-</v>
          </cell>
          <cell r="BE171" t="str">
            <v>-</v>
          </cell>
          <cell r="BG171" t="str">
            <v>-</v>
          </cell>
          <cell r="BK171" t="str">
            <v>-</v>
          </cell>
          <cell r="BO171" t="str">
            <v>-</v>
          </cell>
          <cell r="BS171" t="str">
            <v>-</v>
          </cell>
          <cell r="BV171" t="str">
            <v>-</v>
          </cell>
          <cell r="BY171" t="str">
            <v>-</v>
          </cell>
          <cell r="CA171" t="str">
            <v>-</v>
          </cell>
          <cell r="CC171" t="str">
            <v>-</v>
          </cell>
          <cell r="CF171" t="str">
            <v>-</v>
          </cell>
          <cell r="CI171" t="str">
            <v>-</v>
          </cell>
        </row>
        <row r="172">
          <cell r="B172" t="str">
            <v>Slovakia</v>
          </cell>
          <cell r="C172" t="str">
            <v>-</v>
          </cell>
          <cell r="E172" t="str">
            <v>-</v>
          </cell>
          <cell r="G172" t="str">
            <v>-</v>
          </cell>
          <cell r="J172" t="str">
            <v>-</v>
          </cell>
          <cell r="L172" t="str">
            <v>-</v>
          </cell>
          <cell r="P172" t="str">
            <v>-</v>
          </cell>
          <cell r="T172">
            <v>100</v>
          </cell>
          <cell r="V172">
            <v>100</v>
          </cell>
          <cell r="X172">
            <v>100</v>
          </cell>
          <cell r="Z172" t="str">
            <v>Vital statistics, Statistical Office of Slovak Republic 2020</v>
          </cell>
          <cell r="AA172" t="str">
            <v>-</v>
          </cell>
          <cell r="AC172" t="str">
            <v>-</v>
          </cell>
          <cell r="AE172" t="str">
            <v>-</v>
          </cell>
          <cell r="AG172" t="str">
            <v>-</v>
          </cell>
          <cell r="AI172" t="str">
            <v>-</v>
          </cell>
          <cell r="AK172" t="str">
            <v>-</v>
          </cell>
          <cell r="AM172" t="str">
            <v>-</v>
          </cell>
          <cell r="AO172" t="str">
            <v>-</v>
          </cell>
          <cell r="AS172" t="str">
            <v>-</v>
          </cell>
          <cell r="AU172" t="str">
            <v>-</v>
          </cell>
          <cell r="AW172" t="str">
            <v>-</v>
          </cell>
          <cell r="AY172" t="str">
            <v>-</v>
          </cell>
          <cell r="BA172" t="str">
            <v>-</v>
          </cell>
          <cell r="BC172" t="str">
            <v>-</v>
          </cell>
          <cell r="BE172" t="str">
            <v>-</v>
          </cell>
          <cell r="BG172" t="str">
            <v>-</v>
          </cell>
          <cell r="BK172" t="str">
            <v>-</v>
          </cell>
          <cell r="BO172" t="str">
            <v>-</v>
          </cell>
          <cell r="BS172" t="str">
            <v>-</v>
          </cell>
          <cell r="BV172" t="str">
            <v>-</v>
          </cell>
          <cell r="BY172" t="str">
            <v>-</v>
          </cell>
          <cell r="CA172" t="str">
            <v>-</v>
          </cell>
          <cell r="CC172" t="str">
            <v>-</v>
          </cell>
          <cell r="CF172" t="str">
            <v>-</v>
          </cell>
          <cell r="CI172" t="str">
            <v>-</v>
          </cell>
        </row>
        <row r="173">
          <cell r="B173" t="str">
            <v>Slovenia</v>
          </cell>
          <cell r="C173" t="str">
            <v>-</v>
          </cell>
          <cell r="E173" t="str">
            <v>-</v>
          </cell>
          <cell r="G173" t="str">
            <v>-</v>
          </cell>
          <cell r="J173" t="str">
            <v>-</v>
          </cell>
          <cell r="L173" t="str">
            <v>-</v>
          </cell>
          <cell r="P173" t="str">
            <v>-</v>
          </cell>
          <cell r="T173">
            <v>100</v>
          </cell>
          <cell r="U173" t="str">
            <v>v</v>
          </cell>
          <cell r="V173">
            <v>100</v>
          </cell>
          <cell r="W173" t="str">
            <v>v</v>
          </cell>
          <cell r="X173">
            <v>100</v>
          </cell>
          <cell r="Y173" t="str">
            <v>v</v>
          </cell>
          <cell r="Z173" t="str">
            <v>UNSD Population and Vital Statistics Report, January 2021, latest update on 4 Jan 2022</v>
          </cell>
          <cell r="AA173" t="str">
            <v>-</v>
          </cell>
          <cell r="AC173" t="str">
            <v>-</v>
          </cell>
          <cell r="AE173" t="str">
            <v>-</v>
          </cell>
          <cell r="AG173" t="str">
            <v>-</v>
          </cell>
          <cell r="AI173" t="str">
            <v>-</v>
          </cell>
          <cell r="AK173" t="str">
            <v>-</v>
          </cell>
          <cell r="AM173" t="str">
            <v>-</v>
          </cell>
          <cell r="AO173" t="str">
            <v>-</v>
          </cell>
          <cell r="AS173" t="str">
            <v>-</v>
          </cell>
          <cell r="AU173" t="str">
            <v>-</v>
          </cell>
          <cell r="AW173" t="str">
            <v>-</v>
          </cell>
          <cell r="AY173" t="str">
            <v>-</v>
          </cell>
          <cell r="BA173" t="str">
            <v>-</v>
          </cell>
          <cell r="BC173" t="str">
            <v>-</v>
          </cell>
          <cell r="BE173" t="str">
            <v>-</v>
          </cell>
          <cell r="BG173" t="str">
            <v>-</v>
          </cell>
          <cell r="BK173" t="str">
            <v>-</v>
          </cell>
          <cell r="BO173" t="str">
            <v>-</v>
          </cell>
          <cell r="BS173" t="str">
            <v>-</v>
          </cell>
          <cell r="BV173" t="str">
            <v>-</v>
          </cell>
          <cell r="BY173" t="str">
            <v>-</v>
          </cell>
          <cell r="CA173" t="str">
            <v>-</v>
          </cell>
          <cell r="CC173" t="str">
            <v>-</v>
          </cell>
          <cell r="CF173" t="str">
            <v>-</v>
          </cell>
          <cell r="CI173" t="str">
            <v>-</v>
          </cell>
        </row>
        <row r="174">
          <cell r="B174" t="str">
            <v>Solomon Islands</v>
          </cell>
          <cell r="C174">
            <v>17.899999999999999</v>
          </cell>
          <cell r="E174">
            <v>17.100000000000001</v>
          </cell>
          <cell r="G174">
            <v>18.600000000000001</v>
          </cell>
          <cell r="I174" t="str">
            <v>DHS 2015, UNICEF and ILO calculations</v>
          </cell>
          <cell r="J174">
            <v>5.6</v>
          </cell>
          <cell r="L174">
            <v>21.3</v>
          </cell>
          <cell r="N174" t="str">
            <v>2015</v>
          </cell>
          <cell r="O174" t="str">
            <v>DHS 2015</v>
          </cell>
          <cell r="P174">
            <v>4.4000000000000004</v>
          </cell>
          <cell r="R174" t="str">
            <v>2015</v>
          </cell>
          <cell r="S174" t="str">
            <v>DHS 2015</v>
          </cell>
          <cell r="T174">
            <v>88</v>
          </cell>
          <cell r="V174">
            <v>87.2</v>
          </cell>
          <cell r="X174">
            <v>89</v>
          </cell>
          <cell r="Z174" t="str">
            <v>DHS 2015</v>
          </cell>
          <cell r="AA174" t="str">
            <v>-</v>
          </cell>
          <cell r="AC174" t="str">
            <v>-</v>
          </cell>
          <cell r="AE174" t="str">
            <v>-</v>
          </cell>
          <cell r="AG174" t="str">
            <v>-</v>
          </cell>
          <cell r="AI174" t="str">
            <v>-</v>
          </cell>
          <cell r="AK174" t="str">
            <v>-</v>
          </cell>
          <cell r="AM174" t="str">
            <v>-</v>
          </cell>
          <cell r="AO174" t="str">
            <v>-</v>
          </cell>
          <cell r="AS174" t="str">
            <v>-</v>
          </cell>
          <cell r="AU174" t="str">
            <v>-</v>
          </cell>
          <cell r="AW174" t="str">
            <v>-</v>
          </cell>
          <cell r="AY174" t="str">
            <v>-</v>
          </cell>
          <cell r="BA174" t="str">
            <v>-</v>
          </cell>
          <cell r="BC174" t="str">
            <v>-</v>
          </cell>
          <cell r="BE174" t="str">
            <v>-</v>
          </cell>
          <cell r="BG174" t="str">
            <v>-</v>
          </cell>
          <cell r="BK174" t="str">
            <v>-</v>
          </cell>
          <cell r="BO174" t="str">
            <v>-</v>
          </cell>
          <cell r="BS174">
            <v>59.7</v>
          </cell>
          <cell r="BU174" t="str">
            <v>DHS 2015</v>
          </cell>
          <cell r="BV174">
            <v>77.7</v>
          </cell>
          <cell r="BX174" t="str">
            <v>DHS 2015</v>
          </cell>
          <cell r="BY174">
            <v>85.5</v>
          </cell>
          <cell r="BZ174" t="str">
            <v>y</v>
          </cell>
          <cell r="CA174">
            <v>86.2</v>
          </cell>
          <cell r="CB174" t="str">
            <v>y</v>
          </cell>
          <cell r="CC174">
            <v>84.7</v>
          </cell>
          <cell r="CD174" t="str">
            <v>y</v>
          </cell>
          <cell r="CE174" t="str">
            <v>DHS 2015</v>
          </cell>
          <cell r="CF174" t="str">
            <v>-</v>
          </cell>
          <cell r="CI174" t="str">
            <v>-</v>
          </cell>
        </row>
        <row r="175">
          <cell r="B175" t="str">
            <v>Somalia</v>
          </cell>
          <cell r="C175" t="str">
            <v>-</v>
          </cell>
          <cell r="E175" t="str">
            <v>-</v>
          </cell>
          <cell r="G175" t="str">
            <v>-</v>
          </cell>
          <cell r="J175">
            <v>16.7</v>
          </cell>
          <cell r="K175" t="str">
            <v>y</v>
          </cell>
          <cell r="L175">
            <v>35.4</v>
          </cell>
          <cell r="M175" t="str">
            <v>y</v>
          </cell>
          <cell r="N175" t="str">
            <v>2020</v>
          </cell>
          <cell r="O175" t="str">
            <v>SHDS 2020</v>
          </cell>
          <cell r="P175">
            <v>7.1</v>
          </cell>
          <cell r="Q175" t="str">
            <v>y</v>
          </cell>
          <cell r="R175" t="str">
            <v>2020</v>
          </cell>
          <cell r="S175" t="str">
            <v>SHDS 2020</v>
          </cell>
          <cell r="T175">
            <v>5.9</v>
          </cell>
          <cell r="U175" t="str">
            <v>y</v>
          </cell>
          <cell r="V175">
            <v>6.3</v>
          </cell>
          <cell r="W175" t="str">
            <v>y</v>
          </cell>
          <cell r="X175">
            <v>5.5</v>
          </cell>
          <cell r="Y175" t="str">
            <v>y</v>
          </cell>
          <cell r="Z175" t="str">
            <v>SDHS 2020</v>
          </cell>
          <cell r="AA175">
            <v>99.2</v>
          </cell>
          <cell r="AB175" t="str">
            <v>y</v>
          </cell>
          <cell r="AC175">
            <v>99</v>
          </cell>
          <cell r="AD175" t="str">
            <v>y</v>
          </cell>
          <cell r="AE175">
            <v>99.4</v>
          </cell>
          <cell r="AF175" t="str">
            <v>y</v>
          </cell>
          <cell r="AG175">
            <v>99.3</v>
          </cell>
          <cell r="AH175" t="str">
            <v>y</v>
          </cell>
          <cell r="AI175">
            <v>99.5</v>
          </cell>
          <cell r="AJ175" t="str">
            <v>y</v>
          </cell>
          <cell r="AK175">
            <v>99.1</v>
          </cell>
          <cell r="AL175" t="str">
            <v>y</v>
          </cell>
          <cell r="AM175">
            <v>99.5</v>
          </cell>
          <cell r="AN175" t="str">
            <v>y</v>
          </cell>
          <cell r="AO175">
            <v>98.6</v>
          </cell>
          <cell r="AP175" t="str">
            <v>y</v>
          </cell>
          <cell r="AQ175" t="str">
            <v>2020</v>
          </cell>
          <cell r="AR175" t="str">
            <v>SHDS 2020</v>
          </cell>
          <cell r="AS175">
            <v>26</v>
          </cell>
          <cell r="AT175" t="str">
            <v>y</v>
          </cell>
          <cell r="AU175">
            <v>28.3</v>
          </cell>
          <cell r="AV175" t="str">
            <v>y</v>
          </cell>
          <cell r="AW175">
            <v>26.1</v>
          </cell>
          <cell r="AX175" t="str">
            <v>y</v>
          </cell>
          <cell r="AY175">
            <v>21.7</v>
          </cell>
          <cell r="AZ175" t="str">
            <v>y</v>
          </cell>
          <cell r="BA175">
            <v>27.6</v>
          </cell>
          <cell r="BB175" t="str">
            <v>y</v>
          </cell>
          <cell r="BC175">
            <v>28.7</v>
          </cell>
          <cell r="BD175" t="str">
            <v>y</v>
          </cell>
          <cell r="BE175">
            <v>27.5</v>
          </cell>
          <cell r="BF175" t="str">
            <v>y</v>
          </cell>
          <cell r="BG175">
            <v>25.4</v>
          </cell>
          <cell r="BH175" t="str">
            <v>y</v>
          </cell>
          <cell r="BI175" t="str">
            <v>2020</v>
          </cell>
          <cell r="BJ175" t="str">
            <v>SHDS 2020</v>
          </cell>
          <cell r="BK175" t="str">
            <v>-</v>
          </cell>
          <cell r="BO175">
            <v>18.899999999999999</v>
          </cell>
          <cell r="BP175" t="str">
            <v>y</v>
          </cell>
          <cell r="BQ175" t="str">
            <v>2020</v>
          </cell>
          <cell r="BR175" t="str">
            <v>SHDS 2020</v>
          </cell>
          <cell r="BS175" t="str">
            <v>-</v>
          </cell>
          <cell r="BV175">
            <v>74.8</v>
          </cell>
          <cell r="BW175" t="str">
            <v>x,y</v>
          </cell>
          <cell r="BX175" t="str">
            <v>MICS 2006</v>
          </cell>
          <cell r="BY175" t="str">
            <v>-</v>
          </cell>
          <cell r="CA175" t="str">
            <v>-</v>
          </cell>
          <cell r="CC175" t="str">
            <v>-</v>
          </cell>
          <cell r="CF175" t="str">
            <v>-</v>
          </cell>
          <cell r="CI175" t="str">
            <v>-</v>
          </cell>
        </row>
        <row r="176">
          <cell r="B176" t="str">
            <v>South Africa</v>
          </cell>
          <cell r="C176">
            <v>3.6</v>
          </cell>
          <cell r="E176">
            <v>3.8</v>
          </cell>
          <cell r="G176">
            <v>3.3</v>
          </cell>
          <cell r="I176" t="str">
            <v>Survey of Activities of Young People 2015, UNICEF and ILO calculations</v>
          </cell>
          <cell r="J176">
            <v>0.9</v>
          </cell>
          <cell r="L176">
            <v>3.6</v>
          </cell>
          <cell r="N176" t="str">
            <v>2016</v>
          </cell>
          <cell r="O176" t="str">
            <v>DHS 2016</v>
          </cell>
          <cell r="P176">
            <v>0.6</v>
          </cell>
          <cell r="R176" t="str">
            <v>2016</v>
          </cell>
          <cell r="S176" t="str">
            <v>DHS 2016</v>
          </cell>
          <cell r="T176">
            <v>88.6</v>
          </cell>
          <cell r="U176" t="str">
            <v>y</v>
          </cell>
          <cell r="V176" t="str">
            <v>-</v>
          </cell>
          <cell r="X176" t="str">
            <v>-</v>
          </cell>
          <cell r="Z176" t="str">
            <v>Recorded live births 2017</v>
          </cell>
          <cell r="AA176" t="str">
            <v>-</v>
          </cell>
          <cell r="AC176" t="str">
            <v>-</v>
          </cell>
          <cell r="AE176" t="str">
            <v>-</v>
          </cell>
          <cell r="AG176" t="str">
            <v>-</v>
          </cell>
          <cell r="AI176" t="str">
            <v>-</v>
          </cell>
          <cell r="AK176" t="str">
            <v>-</v>
          </cell>
          <cell r="AM176" t="str">
            <v>-</v>
          </cell>
          <cell r="AO176" t="str">
            <v>-</v>
          </cell>
          <cell r="AS176" t="str">
            <v>-</v>
          </cell>
          <cell r="AU176" t="str">
            <v>-</v>
          </cell>
          <cell r="AW176" t="str">
            <v>-</v>
          </cell>
          <cell r="AY176" t="str">
            <v>-</v>
          </cell>
          <cell r="BA176" t="str">
            <v>-</v>
          </cell>
          <cell r="BC176" t="str">
            <v>-</v>
          </cell>
          <cell r="BE176" t="str">
            <v>-</v>
          </cell>
          <cell r="BG176" t="str">
            <v>-</v>
          </cell>
          <cell r="BK176" t="str">
            <v>-</v>
          </cell>
          <cell r="BO176" t="str">
            <v>-</v>
          </cell>
          <cell r="BS176">
            <v>14</v>
          </cell>
          <cell r="BU176" t="str">
            <v>DHS 2016</v>
          </cell>
          <cell r="BV176">
            <v>7.2</v>
          </cell>
          <cell r="BX176" t="str">
            <v>DHS 2016</v>
          </cell>
          <cell r="BY176" t="str">
            <v>-</v>
          </cell>
          <cell r="CA176" t="str">
            <v>-</v>
          </cell>
          <cell r="CC176" t="str">
            <v>-</v>
          </cell>
          <cell r="CF176" t="str">
            <v>-</v>
          </cell>
          <cell r="CI176">
            <v>0.6</v>
          </cell>
          <cell r="CJ176" t="str">
            <v>y</v>
          </cell>
          <cell r="CK176" t="str">
            <v>DHS 2016</v>
          </cell>
        </row>
        <row r="177">
          <cell r="B177" t="str">
            <v>South Sudan</v>
          </cell>
          <cell r="C177" t="str">
            <v>-</v>
          </cell>
          <cell r="E177" t="str">
            <v>-</v>
          </cell>
          <cell r="G177" t="str">
            <v>-</v>
          </cell>
          <cell r="J177">
            <v>8.9</v>
          </cell>
          <cell r="K177" t="str">
            <v>x</v>
          </cell>
          <cell r="L177">
            <v>51.5</v>
          </cell>
          <cell r="M177" t="str">
            <v>x</v>
          </cell>
          <cell r="N177" t="str">
            <v>2010</v>
          </cell>
          <cell r="O177" t="str">
            <v>SHHS-2 2010</v>
          </cell>
          <cell r="P177" t="str">
            <v>-</v>
          </cell>
          <cell r="T177">
            <v>35.4</v>
          </cell>
          <cell r="U177" t="str">
            <v>x</v>
          </cell>
          <cell r="V177">
            <v>34.9</v>
          </cell>
          <cell r="W177" t="str">
            <v>x</v>
          </cell>
          <cell r="X177">
            <v>36</v>
          </cell>
          <cell r="Y177" t="str">
            <v>x</v>
          </cell>
          <cell r="Z177" t="str">
            <v>SHHS-2 2010</v>
          </cell>
          <cell r="AA177" t="str">
            <v>-</v>
          </cell>
          <cell r="AC177" t="str">
            <v>-</v>
          </cell>
          <cell r="AE177" t="str">
            <v>-</v>
          </cell>
          <cell r="AG177" t="str">
            <v>-</v>
          </cell>
          <cell r="AI177" t="str">
            <v>-</v>
          </cell>
          <cell r="AK177" t="str">
            <v>-</v>
          </cell>
          <cell r="AM177" t="str">
            <v>-</v>
          </cell>
          <cell r="AO177" t="str">
            <v>-</v>
          </cell>
          <cell r="AS177" t="str">
            <v>-</v>
          </cell>
          <cell r="AU177" t="str">
            <v>-</v>
          </cell>
          <cell r="AW177" t="str">
            <v>-</v>
          </cell>
          <cell r="AY177" t="str">
            <v>-</v>
          </cell>
          <cell r="BA177" t="str">
            <v>-</v>
          </cell>
          <cell r="BC177" t="str">
            <v>-</v>
          </cell>
          <cell r="BE177" t="str">
            <v>-</v>
          </cell>
          <cell r="BG177" t="str">
            <v>-</v>
          </cell>
          <cell r="BK177" t="str">
            <v>-</v>
          </cell>
          <cell r="BO177" t="str">
            <v>-</v>
          </cell>
          <cell r="BS177" t="str">
            <v>-</v>
          </cell>
          <cell r="BV177">
            <v>71.5</v>
          </cell>
          <cell r="BW177" t="str">
            <v>x</v>
          </cell>
          <cell r="BX177" t="str">
            <v>SHHS 2010</v>
          </cell>
          <cell r="BY177" t="str">
            <v>-</v>
          </cell>
          <cell r="CA177" t="str">
            <v>-</v>
          </cell>
          <cell r="CC177" t="str">
            <v>-</v>
          </cell>
          <cell r="CF177" t="str">
            <v>-</v>
          </cell>
          <cell r="CI177" t="str">
            <v>-</v>
          </cell>
        </row>
        <row r="178">
          <cell r="B178" t="str">
            <v>Spain</v>
          </cell>
          <cell r="C178" t="str">
            <v>-</v>
          </cell>
          <cell r="E178" t="str">
            <v>-</v>
          </cell>
          <cell r="G178" t="str">
            <v>-</v>
          </cell>
          <cell r="J178" t="str">
            <v>-</v>
          </cell>
          <cell r="L178" t="str">
            <v>-</v>
          </cell>
          <cell r="P178" t="str">
            <v>-</v>
          </cell>
          <cell r="T178">
            <v>100</v>
          </cell>
          <cell r="U178" t="str">
            <v>v</v>
          </cell>
          <cell r="V178">
            <v>100</v>
          </cell>
          <cell r="W178" t="str">
            <v>v</v>
          </cell>
          <cell r="X178">
            <v>100</v>
          </cell>
          <cell r="Y178" t="str">
            <v>v</v>
          </cell>
          <cell r="Z178" t="str">
            <v>UNSD Population and Vital Statistics Report, January 2021, latest update on 4 Jan 2022</v>
          </cell>
          <cell r="AA178" t="str">
            <v>-</v>
          </cell>
          <cell r="AC178" t="str">
            <v>-</v>
          </cell>
          <cell r="AE178" t="str">
            <v>-</v>
          </cell>
          <cell r="AG178" t="str">
            <v>-</v>
          </cell>
          <cell r="AI178" t="str">
            <v>-</v>
          </cell>
          <cell r="AK178" t="str">
            <v>-</v>
          </cell>
          <cell r="AM178" t="str">
            <v>-</v>
          </cell>
          <cell r="AO178" t="str">
            <v>-</v>
          </cell>
          <cell r="AS178" t="str">
            <v>-</v>
          </cell>
          <cell r="AU178" t="str">
            <v>-</v>
          </cell>
          <cell r="AW178" t="str">
            <v>-</v>
          </cell>
          <cell r="AY178" t="str">
            <v>-</v>
          </cell>
          <cell r="BA178" t="str">
            <v>-</v>
          </cell>
          <cell r="BC178" t="str">
            <v>-</v>
          </cell>
          <cell r="BE178" t="str">
            <v>-</v>
          </cell>
          <cell r="BG178" t="str">
            <v>-</v>
          </cell>
          <cell r="BK178" t="str">
            <v>-</v>
          </cell>
          <cell r="BO178" t="str">
            <v>-</v>
          </cell>
          <cell r="BS178" t="str">
            <v>-</v>
          </cell>
          <cell r="BV178" t="str">
            <v>-</v>
          </cell>
          <cell r="BY178" t="str">
            <v>-</v>
          </cell>
          <cell r="CA178" t="str">
            <v>-</v>
          </cell>
          <cell r="CC178" t="str">
            <v>-</v>
          </cell>
          <cell r="CF178" t="str">
            <v>-</v>
          </cell>
          <cell r="CI178" t="str">
            <v>-</v>
          </cell>
        </row>
        <row r="179">
          <cell r="B179" t="str">
            <v>Sri Lanka</v>
          </cell>
          <cell r="C179">
            <v>0.8</v>
          </cell>
          <cell r="E179">
            <v>0.9</v>
          </cell>
          <cell r="G179">
            <v>0.6</v>
          </cell>
          <cell r="I179" t="str">
            <v>CAS 2016, UNICEF and ILO calculations</v>
          </cell>
          <cell r="J179">
            <v>0.9</v>
          </cell>
          <cell r="L179">
            <v>9.8000000000000007</v>
          </cell>
          <cell r="N179" t="str">
            <v>2016</v>
          </cell>
          <cell r="O179" t="str">
            <v>DHS 2016</v>
          </cell>
          <cell r="P179" t="str">
            <v>-</v>
          </cell>
          <cell r="T179">
            <v>97.2</v>
          </cell>
          <cell r="U179" t="str">
            <v>x</v>
          </cell>
          <cell r="V179">
            <v>97.4</v>
          </cell>
          <cell r="W179" t="str">
            <v>x</v>
          </cell>
          <cell r="X179">
            <v>97</v>
          </cell>
          <cell r="Y179" t="str">
            <v>x</v>
          </cell>
          <cell r="Z179" t="str">
            <v>DHS 2006-07</v>
          </cell>
          <cell r="AA179" t="str">
            <v>-</v>
          </cell>
          <cell r="AC179" t="str">
            <v>-</v>
          </cell>
          <cell r="AE179" t="str">
            <v>-</v>
          </cell>
          <cell r="AG179" t="str">
            <v>-</v>
          </cell>
          <cell r="AI179" t="str">
            <v>-</v>
          </cell>
          <cell r="AK179" t="str">
            <v>-</v>
          </cell>
          <cell r="AM179" t="str">
            <v>-</v>
          </cell>
          <cell r="AO179" t="str">
            <v>-</v>
          </cell>
          <cell r="AS179" t="str">
            <v>-</v>
          </cell>
          <cell r="AU179" t="str">
            <v>-</v>
          </cell>
          <cell r="AW179" t="str">
            <v>-</v>
          </cell>
          <cell r="AY179" t="str">
            <v>-</v>
          </cell>
          <cell r="BA179" t="str">
            <v>-</v>
          </cell>
          <cell r="BC179" t="str">
            <v>-</v>
          </cell>
          <cell r="BE179" t="str">
            <v>-</v>
          </cell>
          <cell r="BG179" t="str">
            <v>-</v>
          </cell>
          <cell r="BK179" t="str">
            <v>-</v>
          </cell>
          <cell r="BO179" t="str">
            <v>-</v>
          </cell>
          <cell r="BS179" t="str">
            <v>-</v>
          </cell>
          <cell r="BV179">
            <v>22.3</v>
          </cell>
          <cell r="BX179" t="str">
            <v>WWS 2019</v>
          </cell>
          <cell r="BY179" t="str">
            <v>-</v>
          </cell>
          <cell r="CA179" t="str">
            <v>-</v>
          </cell>
          <cell r="CC179" t="str">
            <v>-</v>
          </cell>
          <cell r="CF179" t="str">
            <v>-</v>
          </cell>
          <cell r="CI179" t="str">
            <v>-</v>
          </cell>
        </row>
        <row r="180">
          <cell r="B180" t="str">
            <v>State of Palestine</v>
          </cell>
          <cell r="C180">
            <v>7.3</v>
          </cell>
          <cell r="E180">
            <v>9.6</v>
          </cell>
          <cell r="G180">
            <v>4.8</v>
          </cell>
          <cell r="I180" t="str">
            <v>MICS 2019-20</v>
          </cell>
          <cell r="J180">
            <v>0.7</v>
          </cell>
          <cell r="L180">
            <v>13.4</v>
          </cell>
          <cell r="N180" t="str">
            <v>2019-20</v>
          </cell>
          <cell r="O180" t="str">
            <v>MICS 2019-20</v>
          </cell>
          <cell r="P180" t="str">
            <v>-</v>
          </cell>
          <cell r="T180">
            <v>99.2</v>
          </cell>
          <cell r="V180">
            <v>99.4</v>
          </cell>
          <cell r="X180">
            <v>98.9</v>
          </cell>
          <cell r="Z180" t="str">
            <v>MICS 2019-20</v>
          </cell>
          <cell r="AA180" t="str">
            <v>-</v>
          </cell>
          <cell r="AC180" t="str">
            <v>-</v>
          </cell>
          <cell r="AE180" t="str">
            <v>-</v>
          </cell>
          <cell r="AG180" t="str">
            <v>-</v>
          </cell>
          <cell r="AI180" t="str">
            <v>-</v>
          </cell>
          <cell r="AK180" t="str">
            <v>-</v>
          </cell>
          <cell r="AM180" t="str">
            <v>-</v>
          </cell>
          <cell r="AO180" t="str">
            <v>-</v>
          </cell>
          <cell r="AS180" t="str">
            <v>-</v>
          </cell>
          <cell r="AU180" t="str">
            <v>-</v>
          </cell>
          <cell r="AW180" t="str">
            <v>-</v>
          </cell>
          <cell r="AY180" t="str">
            <v>-</v>
          </cell>
          <cell r="BA180" t="str">
            <v>-</v>
          </cell>
          <cell r="BC180" t="str">
            <v>-</v>
          </cell>
          <cell r="BE180" t="str">
            <v>-</v>
          </cell>
          <cell r="BG180" t="str">
            <v>-</v>
          </cell>
          <cell r="BK180" t="str">
            <v>-</v>
          </cell>
          <cell r="BO180" t="str">
            <v>-</v>
          </cell>
          <cell r="BS180" t="str">
            <v>-</v>
          </cell>
          <cell r="BV180">
            <v>17.600000000000001</v>
          </cell>
          <cell r="BX180" t="str">
            <v>MICS 2019-20</v>
          </cell>
          <cell r="BY180">
            <v>90.1</v>
          </cell>
          <cell r="CA180">
            <v>92.3</v>
          </cell>
          <cell r="CC180">
            <v>87.9</v>
          </cell>
          <cell r="CE180" t="str">
            <v>MICS 2019-20</v>
          </cell>
          <cell r="CF180">
            <v>3.5</v>
          </cell>
          <cell r="CG180" t="str">
            <v>y</v>
          </cell>
          <cell r="CH180" t="str">
            <v>Violence Survey of the Palestinian Society, 2019</v>
          </cell>
          <cell r="CI180">
            <v>1.8</v>
          </cell>
          <cell r="CJ180" t="str">
            <v>y</v>
          </cell>
          <cell r="CK180" t="str">
            <v>Violence Survey of the Palestinian Society, 2019</v>
          </cell>
        </row>
        <row r="181">
          <cell r="B181" t="str">
            <v>Sudan</v>
          </cell>
          <cell r="C181">
            <v>18.100000000000001</v>
          </cell>
          <cell r="E181">
            <v>19.899999999999999</v>
          </cell>
          <cell r="G181">
            <v>16.3</v>
          </cell>
          <cell r="I181" t="str">
            <v>MICS 2014, UNICEF and ILO calculations</v>
          </cell>
          <cell r="J181">
            <v>11.9</v>
          </cell>
          <cell r="K181" t="str">
            <v>x</v>
          </cell>
          <cell r="L181">
            <v>34.200000000000003</v>
          </cell>
          <cell r="M181" t="str">
            <v>x</v>
          </cell>
          <cell r="N181" t="str">
            <v>2014</v>
          </cell>
          <cell r="O181" t="str">
            <v>MICS 2014</v>
          </cell>
          <cell r="P181" t="str">
            <v>-</v>
          </cell>
          <cell r="T181">
            <v>67.3</v>
          </cell>
          <cell r="V181">
            <v>68.8</v>
          </cell>
          <cell r="X181">
            <v>65.8</v>
          </cell>
          <cell r="Z181" t="str">
            <v>MICS 2014</v>
          </cell>
          <cell r="AA181">
            <v>86.6</v>
          </cell>
          <cell r="AC181">
            <v>85.5</v>
          </cell>
          <cell r="AE181">
            <v>87.2</v>
          </cell>
          <cell r="AG181">
            <v>88</v>
          </cell>
          <cell r="AI181">
            <v>81.7</v>
          </cell>
          <cell r="AK181">
            <v>80.7</v>
          </cell>
          <cell r="AM181">
            <v>90</v>
          </cell>
          <cell r="AO181">
            <v>91.6</v>
          </cell>
          <cell r="AQ181" t="str">
            <v>2014</v>
          </cell>
          <cell r="AR181" t="str">
            <v>MICS 2014</v>
          </cell>
          <cell r="AS181">
            <v>30.1</v>
          </cell>
          <cell r="AU181">
            <v>26.9</v>
          </cell>
          <cell r="AW181">
            <v>31.4</v>
          </cell>
          <cell r="AY181">
            <v>28.9</v>
          </cell>
          <cell r="BA181">
            <v>27.6</v>
          </cell>
          <cell r="BC181">
            <v>30.2</v>
          </cell>
          <cell r="BE181">
            <v>34.799999999999997</v>
          </cell>
          <cell r="BG181">
            <v>29.8</v>
          </cell>
          <cell r="BI181" t="str">
            <v>2014</v>
          </cell>
          <cell r="BJ181" t="str">
            <v>MICS 2014</v>
          </cell>
          <cell r="BK181">
            <v>64.099999999999994</v>
          </cell>
          <cell r="BL181" t="str">
            <v>x</v>
          </cell>
          <cell r="BM181" t="str">
            <v>2010</v>
          </cell>
          <cell r="BN181" t="str">
            <v>SHHS 2010</v>
          </cell>
          <cell r="BO181">
            <v>52.8</v>
          </cell>
          <cell r="BQ181" t="str">
            <v>2014</v>
          </cell>
          <cell r="BR181" t="str">
            <v>MICS 2014</v>
          </cell>
          <cell r="BS181" t="str">
            <v>-</v>
          </cell>
          <cell r="BV181">
            <v>35.5</v>
          </cell>
          <cell r="BW181" t="str">
            <v>x</v>
          </cell>
          <cell r="BX181" t="str">
            <v>MICS 2014</v>
          </cell>
          <cell r="BY181">
            <v>63.9</v>
          </cell>
          <cell r="CA181">
            <v>64.5</v>
          </cell>
          <cell r="CC181">
            <v>63.4</v>
          </cell>
          <cell r="CE181" t="str">
            <v>MICS 2014</v>
          </cell>
          <cell r="CF181" t="str">
            <v>-</v>
          </cell>
          <cell r="CI181" t="str">
            <v>-</v>
          </cell>
        </row>
        <row r="182">
          <cell r="B182" t="str">
            <v>Suriname</v>
          </cell>
          <cell r="C182">
            <v>4.3</v>
          </cell>
          <cell r="E182">
            <v>4.9000000000000004</v>
          </cell>
          <cell r="G182">
            <v>3.5</v>
          </cell>
          <cell r="I182" t="str">
            <v>MICS 2018, UNICEF and ILO calculations</v>
          </cell>
          <cell r="J182">
            <v>8.8000000000000007</v>
          </cell>
          <cell r="K182" t="str">
            <v>y</v>
          </cell>
          <cell r="L182">
            <v>36</v>
          </cell>
          <cell r="M182" t="str">
            <v>y</v>
          </cell>
          <cell r="N182" t="str">
            <v>2018</v>
          </cell>
          <cell r="O182" t="str">
            <v>MICS 2018</v>
          </cell>
          <cell r="P182">
            <v>19.600000000000001</v>
          </cell>
          <cell r="R182" t="str">
            <v>2018</v>
          </cell>
          <cell r="S182" t="str">
            <v>MICS 2018</v>
          </cell>
          <cell r="T182">
            <v>98.3</v>
          </cell>
          <cell r="U182" t="str">
            <v>y</v>
          </cell>
          <cell r="V182">
            <v>98.1</v>
          </cell>
          <cell r="W182" t="str">
            <v>y</v>
          </cell>
          <cell r="X182">
            <v>98.5</v>
          </cell>
          <cell r="Y182" t="str">
            <v>y</v>
          </cell>
          <cell r="Z182" t="str">
            <v>MICS 2018</v>
          </cell>
          <cell r="AA182" t="str">
            <v>-</v>
          </cell>
          <cell r="AC182" t="str">
            <v>-</v>
          </cell>
          <cell r="AE182" t="str">
            <v>-</v>
          </cell>
          <cell r="AG182" t="str">
            <v>-</v>
          </cell>
          <cell r="AI182" t="str">
            <v>-</v>
          </cell>
          <cell r="AK182" t="str">
            <v>-</v>
          </cell>
          <cell r="AM182" t="str">
            <v>-</v>
          </cell>
          <cell r="AO182" t="str">
            <v>-</v>
          </cell>
          <cell r="AS182" t="str">
            <v>-</v>
          </cell>
          <cell r="AU182" t="str">
            <v>-</v>
          </cell>
          <cell r="AW182" t="str">
            <v>-</v>
          </cell>
          <cell r="AY182" t="str">
            <v>-</v>
          </cell>
          <cell r="BA182" t="str">
            <v>-</v>
          </cell>
          <cell r="BC182" t="str">
            <v>-</v>
          </cell>
          <cell r="BE182" t="str">
            <v>-</v>
          </cell>
          <cell r="BG182" t="str">
            <v>-</v>
          </cell>
          <cell r="BK182" t="str">
            <v>-</v>
          </cell>
          <cell r="BO182" t="str">
            <v>-</v>
          </cell>
          <cell r="BS182">
            <v>7.6</v>
          </cell>
          <cell r="BU182" t="str">
            <v>MICS 2018</v>
          </cell>
          <cell r="BV182">
            <v>6.4</v>
          </cell>
          <cell r="BX182" t="str">
            <v>MICS 2018</v>
          </cell>
          <cell r="BY182">
            <v>87.3</v>
          </cell>
          <cell r="CA182">
            <v>88.7</v>
          </cell>
          <cell r="CC182">
            <v>85.8</v>
          </cell>
          <cell r="CE182" t="str">
            <v>MICS 2018</v>
          </cell>
          <cell r="CF182" t="str">
            <v>-</v>
          </cell>
          <cell r="CI182" t="str">
            <v>-</v>
          </cell>
        </row>
        <row r="183">
          <cell r="B183" t="str">
            <v>Sweden</v>
          </cell>
          <cell r="C183" t="str">
            <v>-</v>
          </cell>
          <cell r="E183" t="str">
            <v>-</v>
          </cell>
          <cell r="G183" t="str">
            <v>-</v>
          </cell>
          <cell r="J183" t="str">
            <v>-</v>
          </cell>
          <cell r="L183" t="str">
            <v>-</v>
          </cell>
          <cell r="P183" t="str">
            <v>-</v>
          </cell>
          <cell r="T183">
            <v>100</v>
          </cell>
          <cell r="U183" t="str">
            <v>v</v>
          </cell>
          <cell r="V183">
            <v>100</v>
          </cell>
          <cell r="W183" t="str">
            <v>v</v>
          </cell>
          <cell r="X183">
            <v>100</v>
          </cell>
          <cell r="Y183" t="str">
            <v>v</v>
          </cell>
          <cell r="Z183" t="str">
            <v>UNSD Population and Vital Statistics Report, January 2021, latest update on 4 Jan 2022</v>
          </cell>
          <cell r="AA183" t="str">
            <v>-</v>
          </cell>
          <cell r="AC183" t="str">
            <v>-</v>
          </cell>
          <cell r="AE183" t="str">
            <v>-</v>
          </cell>
          <cell r="AG183" t="str">
            <v>-</v>
          </cell>
          <cell r="AI183" t="str">
            <v>-</v>
          </cell>
          <cell r="AK183" t="str">
            <v>-</v>
          </cell>
          <cell r="AM183" t="str">
            <v>-</v>
          </cell>
          <cell r="AO183" t="str">
            <v>-</v>
          </cell>
          <cell r="AS183" t="str">
            <v>-</v>
          </cell>
          <cell r="AU183" t="str">
            <v>-</v>
          </cell>
          <cell r="AW183" t="str">
            <v>-</v>
          </cell>
          <cell r="AY183" t="str">
            <v>-</v>
          </cell>
          <cell r="BA183" t="str">
            <v>-</v>
          </cell>
          <cell r="BC183" t="str">
            <v>-</v>
          </cell>
          <cell r="BE183" t="str">
            <v>-</v>
          </cell>
          <cell r="BG183" t="str">
            <v>-</v>
          </cell>
          <cell r="BK183" t="str">
            <v>-</v>
          </cell>
          <cell r="BO183" t="str">
            <v>-</v>
          </cell>
          <cell r="BS183" t="str">
            <v>-</v>
          </cell>
          <cell r="BV183" t="str">
            <v>-</v>
          </cell>
          <cell r="BY183" t="str">
            <v>-</v>
          </cell>
          <cell r="CA183" t="str">
            <v>-</v>
          </cell>
          <cell r="CC183" t="str">
            <v>-</v>
          </cell>
          <cell r="CF183">
            <v>4</v>
          </cell>
          <cell r="CG183" t="str">
            <v>y</v>
          </cell>
          <cell r="CH183" t="str">
            <v>A National Prevalence Study on Exposure to Violence among Women and Men and its Association to Healt</v>
          </cell>
          <cell r="CI183">
            <v>13</v>
          </cell>
          <cell r="CJ183" t="str">
            <v>x,y</v>
          </cell>
          <cell r="CK183" t="str">
            <v>A National Prevalence Study on Exposure to Violence among Women and Men and its Association to Healt</v>
          </cell>
        </row>
        <row r="184">
          <cell r="B184" t="str">
            <v>Switzerland</v>
          </cell>
          <cell r="C184" t="str">
            <v>-</v>
          </cell>
          <cell r="E184" t="str">
            <v>-</v>
          </cell>
          <cell r="G184" t="str">
            <v>-</v>
          </cell>
          <cell r="J184" t="str">
            <v>-</v>
          </cell>
          <cell r="L184" t="str">
            <v>-</v>
          </cell>
          <cell r="P184" t="str">
            <v>-</v>
          </cell>
          <cell r="T184">
            <v>100</v>
          </cell>
          <cell r="U184" t="str">
            <v>v</v>
          </cell>
          <cell r="V184">
            <v>100</v>
          </cell>
          <cell r="W184" t="str">
            <v>v</v>
          </cell>
          <cell r="X184">
            <v>100</v>
          </cell>
          <cell r="Y184" t="str">
            <v>v</v>
          </cell>
          <cell r="Z184" t="str">
            <v>UNSD Population and Vital Statistics Report, January 2021, latest update on 4 Jan 2022</v>
          </cell>
          <cell r="AA184" t="str">
            <v>-</v>
          </cell>
          <cell r="AC184" t="str">
            <v>-</v>
          </cell>
          <cell r="AE184" t="str">
            <v>-</v>
          </cell>
          <cell r="AG184" t="str">
            <v>-</v>
          </cell>
          <cell r="AI184" t="str">
            <v>-</v>
          </cell>
          <cell r="AK184" t="str">
            <v>-</v>
          </cell>
          <cell r="AM184" t="str">
            <v>-</v>
          </cell>
          <cell r="AO184" t="str">
            <v>-</v>
          </cell>
          <cell r="AS184" t="str">
            <v>-</v>
          </cell>
          <cell r="AU184" t="str">
            <v>-</v>
          </cell>
          <cell r="AW184" t="str">
            <v>-</v>
          </cell>
          <cell r="AY184" t="str">
            <v>-</v>
          </cell>
          <cell r="BA184" t="str">
            <v>-</v>
          </cell>
          <cell r="BC184" t="str">
            <v>-</v>
          </cell>
          <cell r="BE184" t="str">
            <v>-</v>
          </cell>
          <cell r="BG184" t="str">
            <v>-</v>
          </cell>
          <cell r="BK184" t="str">
            <v>-</v>
          </cell>
          <cell r="BO184" t="str">
            <v>-</v>
          </cell>
          <cell r="BS184" t="str">
            <v>-</v>
          </cell>
          <cell r="BV184" t="str">
            <v>-</v>
          </cell>
          <cell r="BY184" t="str">
            <v>-</v>
          </cell>
          <cell r="CA184" t="str">
            <v>-</v>
          </cell>
          <cell r="CC184" t="str">
            <v>-</v>
          </cell>
          <cell r="CF184" t="str">
            <v>-</v>
          </cell>
          <cell r="CI184" t="str">
            <v>-</v>
          </cell>
        </row>
        <row r="185">
          <cell r="B185" t="str">
            <v>Syrian Arab Republic</v>
          </cell>
          <cell r="C185" t="str">
            <v>-</v>
          </cell>
          <cell r="E185" t="str">
            <v>-</v>
          </cell>
          <cell r="G185" t="str">
            <v>-</v>
          </cell>
          <cell r="J185">
            <v>2.5</v>
          </cell>
          <cell r="K185" t="str">
            <v>x</v>
          </cell>
          <cell r="L185">
            <v>13.3</v>
          </cell>
          <cell r="M185" t="str">
            <v>x</v>
          </cell>
          <cell r="N185" t="str">
            <v>2006</v>
          </cell>
          <cell r="O185" t="str">
            <v>MICS 2006</v>
          </cell>
          <cell r="P185" t="str">
            <v>-</v>
          </cell>
          <cell r="T185">
            <v>96</v>
          </cell>
          <cell r="U185" t="str">
            <v>x</v>
          </cell>
          <cell r="V185">
            <v>96.3</v>
          </cell>
          <cell r="W185" t="str">
            <v>x</v>
          </cell>
          <cell r="X185">
            <v>95.8</v>
          </cell>
          <cell r="Y185" t="str">
            <v>x</v>
          </cell>
          <cell r="Z185" t="str">
            <v>MICS 2006</v>
          </cell>
          <cell r="AA185" t="str">
            <v>-</v>
          </cell>
          <cell r="AC185" t="str">
            <v>-</v>
          </cell>
          <cell r="AE185" t="str">
            <v>-</v>
          </cell>
          <cell r="AG185" t="str">
            <v>-</v>
          </cell>
          <cell r="AI185" t="str">
            <v>-</v>
          </cell>
          <cell r="AK185" t="str">
            <v>-</v>
          </cell>
          <cell r="AM185" t="str">
            <v>-</v>
          </cell>
          <cell r="AO185" t="str">
            <v>-</v>
          </cell>
          <cell r="AS185" t="str">
            <v>-</v>
          </cell>
          <cell r="AU185" t="str">
            <v>-</v>
          </cell>
          <cell r="AW185" t="str">
            <v>-</v>
          </cell>
          <cell r="AY185" t="str">
            <v>-</v>
          </cell>
          <cell r="BA185" t="str">
            <v>-</v>
          </cell>
          <cell r="BC185" t="str">
            <v>-</v>
          </cell>
          <cell r="BE185" t="str">
            <v>-</v>
          </cell>
          <cell r="BG185" t="str">
            <v>-</v>
          </cell>
          <cell r="BK185" t="str">
            <v>-</v>
          </cell>
          <cell r="BO185" t="str">
            <v>-</v>
          </cell>
          <cell r="BS185" t="str">
            <v>-</v>
          </cell>
          <cell r="BV185" t="str">
            <v>-</v>
          </cell>
          <cell r="BY185">
            <v>88.5</v>
          </cell>
          <cell r="BZ185" t="str">
            <v>x,y</v>
          </cell>
          <cell r="CA185">
            <v>89.5</v>
          </cell>
          <cell r="CB185" t="str">
            <v>x,y</v>
          </cell>
          <cell r="CC185">
            <v>87.5</v>
          </cell>
          <cell r="CD185" t="str">
            <v>x,y</v>
          </cell>
          <cell r="CE185" t="str">
            <v>MICS 2006</v>
          </cell>
          <cell r="CF185" t="str">
            <v>-</v>
          </cell>
          <cell r="CI185" t="str">
            <v>-</v>
          </cell>
        </row>
        <row r="186">
          <cell r="B186" t="str">
            <v>Tajikistan</v>
          </cell>
          <cell r="C186" t="str">
            <v>-</v>
          </cell>
          <cell r="E186" t="str">
            <v>-</v>
          </cell>
          <cell r="G186" t="str">
            <v>-</v>
          </cell>
          <cell r="J186">
            <v>0.1</v>
          </cell>
          <cell r="L186">
            <v>8.6999999999999993</v>
          </cell>
          <cell r="N186" t="str">
            <v>2017</v>
          </cell>
          <cell r="O186" t="str">
            <v>DHS 2017</v>
          </cell>
          <cell r="P186" t="str">
            <v>-</v>
          </cell>
          <cell r="T186">
            <v>95.8</v>
          </cell>
          <cell r="V186">
            <v>95.9</v>
          </cell>
          <cell r="X186">
            <v>95.7</v>
          </cell>
          <cell r="Z186" t="str">
            <v>DHS 2017</v>
          </cell>
          <cell r="AA186" t="str">
            <v>-</v>
          </cell>
          <cell r="AC186" t="str">
            <v>-</v>
          </cell>
          <cell r="AE186" t="str">
            <v>-</v>
          </cell>
          <cell r="AG186" t="str">
            <v>-</v>
          </cell>
          <cell r="AI186" t="str">
            <v>-</v>
          </cell>
          <cell r="AK186" t="str">
            <v>-</v>
          </cell>
          <cell r="AM186" t="str">
            <v>-</v>
          </cell>
          <cell r="AO186" t="str">
            <v>-</v>
          </cell>
          <cell r="AS186" t="str">
            <v>-</v>
          </cell>
          <cell r="AU186" t="str">
            <v>-</v>
          </cell>
          <cell r="AW186" t="str">
            <v>-</v>
          </cell>
          <cell r="AY186" t="str">
            <v>-</v>
          </cell>
          <cell r="BA186" t="str">
            <v>-</v>
          </cell>
          <cell r="BC186" t="str">
            <v>-</v>
          </cell>
          <cell r="BE186" t="str">
            <v>-</v>
          </cell>
          <cell r="BG186" t="str">
            <v>-</v>
          </cell>
          <cell r="BK186" t="str">
            <v>-</v>
          </cell>
          <cell r="BO186" t="str">
            <v>-</v>
          </cell>
          <cell r="BS186" t="str">
            <v>-</v>
          </cell>
          <cell r="BV186">
            <v>44.2</v>
          </cell>
          <cell r="BX186" t="str">
            <v>DHS 2017</v>
          </cell>
          <cell r="BY186">
            <v>69</v>
          </cell>
          <cell r="CA186">
            <v>70.3</v>
          </cell>
          <cell r="CC186">
            <v>67.599999999999994</v>
          </cell>
          <cell r="CE186" t="str">
            <v>DHS 2017</v>
          </cell>
          <cell r="CF186" t="str">
            <v>-</v>
          </cell>
          <cell r="CI186">
            <v>0</v>
          </cell>
          <cell r="CK186" t="str">
            <v>DHS 2017</v>
          </cell>
        </row>
        <row r="187">
          <cell r="B187" t="str">
            <v>Thailand</v>
          </cell>
          <cell r="C187" t="str">
            <v>-</v>
          </cell>
          <cell r="E187" t="str">
            <v>-</v>
          </cell>
          <cell r="G187" t="str">
            <v>-</v>
          </cell>
          <cell r="J187">
            <v>3</v>
          </cell>
          <cell r="L187">
            <v>20.2</v>
          </cell>
          <cell r="N187" t="str">
            <v>2019</v>
          </cell>
          <cell r="O187" t="str">
            <v>MICS 2019</v>
          </cell>
          <cell r="P187">
            <v>9.8000000000000007</v>
          </cell>
          <cell r="R187" t="str">
            <v>2019</v>
          </cell>
          <cell r="S187" t="str">
            <v>MICS 2019</v>
          </cell>
          <cell r="T187">
            <v>99.8</v>
          </cell>
          <cell r="V187">
            <v>99.7</v>
          </cell>
          <cell r="X187">
            <v>99.7</v>
          </cell>
          <cell r="Z187" t="str">
            <v>MICS 2019</v>
          </cell>
          <cell r="AA187" t="str">
            <v>-</v>
          </cell>
          <cell r="AC187" t="str">
            <v>-</v>
          </cell>
          <cell r="AE187" t="str">
            <v>-</v>
          </cell>
          <cell r="AG187" t="str">
            <v>-</v>
          </cell>
          <cell r="AI187" t="str">
            <v>-</v>
          </cell>
          <cell r="AK187" t="str">
            <v>-</v>
          </cell>
          <cell r="AM187" t="str">
            <v>-</v>
          </cell>
          <cell r="AO187" t="str">
            <v>-</v>
          </cell>
          <cell r="AS187" t="str">
            <v>-</v>
          </cell>
          <cell r="AU187" t="str">
            <v>-</v>
          </cell>
          <cell r="AW187" t="str">
            <v>-</v>
          </cell>
          <cell r="AY187" t="str">
            <v>-</v>
          </cell>
          <cell r="BA187" t="str">
            <v>-</v>
          </cell>
          <cell r="BC187" t="str">
            <v>-</v>
          </cell>
          <cell r="BE187" t="str">
            <v>-</v>
          </cell>
          <cell r="BG187" t="str">
            <v>-</v>
          </cell>
          <cell r="BK187" t="str">
            <v>-</v>
          </cell>
          <cell r="BO187" t="str">
            <v>-</v>
          </cell>
          <cell r="BS187">
            <v>7.7</v>
          </cell>
          <cell r="BU187" t="str">
            <v>MICS 2019</v>
          </cell>
          <cell r="BV187">
            <v>8</v>
          </cell>
          <cell r="BX187" t="str">
            <v>MICS 2019</v>
          </cell>
          <cell r="BY187">
            <v>57.6</v>
          </cell>
          <cell r="CA187">
            <v>60.5</v>
          </cell>
          <cell r="CC187">
            <v>54.6</v>
          </cell>
          <cell r="CE187" t="str">
            <v>MICS 2019</v>
          </cell>
          <cell r="CF187" t="str">
            <v>-</v>
          </cell>
          <cell r="CI187" t="str">
            <v>-</v>
          </cell>
        </row>
        <row r="188">
          <cell r="B188" t="str">
            <v>Timor-Leste</v>
          </cell>
          <cell r="C188">
            <v>9.1999999999999993</v>
          </cell>
          <cell r="E188">
            <v>8.9</v>
          </cell>
          <cell r="G188">
            <v>9.5</v>
          </cell>
          <cell r="I188" t="str">
            <v>National Child Labour and Forced Labour Survey 2016, UNICEF and ILO calculations</v>
          </cell>
          <cell r="J188">
            <v>2.6</v>
          </cell>
          <cell r="L188">
            <v>14.9</v>
          </cell>
          <cell r="N188" t="str">
            <v>2016</v>
          </cell>
          <cell r="O188" t="str">
            <v>DHS 2016</v>
          </cell>
          <cell r="P188">
            <v>1.2</v>
          </cell>
          <cell r="R188" t="str">
            <v>2016</v>
          </cell>
          <cell r="S188" t="str">
            <v>DHS 2016</v>
          </cell>
          <cell r="T188">
            <v>60.4</v>
          </cell>
          <cell r="V188">
            <v>59.8</v>
          </cell>
          <cell r="X188">
            <v>61</v>
          </cell>
          <cell r="Z188" t="str">
            <v>DHS 2016</v>
          </cell>
          <cell r="AA188" t="str">
            <v>-</v>
          </cell>
          <cell r="AC188" t="str">
            <v>-</v>
          </cell>
          <cell r="AE188" t="str">
            <v>-</v>
          </cell>
          <cell r="AG188" t="str">
            <v>-</v>
          </cell>
          <cell r="AI188" t="str">
            <v>-</v>
          </cell>
          <cell r="AK188" t="str">
            <v>-</v>
          </cell>
          <cell r="AM188" t="str">
            <v>-</v>
          </cell>
          <cell r="AO188" t="str">
            <v>-</v>
          </cell>
          <cell r="AS188" t="str">
            <v>-</v>
          </cell>
          <cell r="AU188" t="str">
            <v>-</v>
          </cell>
          <cell r="AW188" t="str">
            <v>-</v>
          </cell>
          <cell r="AY188" t="str">
            <v>-</v>
          </cell>
          <cell r="BA188" t="str">
            <v>-</v>
          </cell>
          <cell r="BC188" t="str">
            <v>-</v>
          </cell>
          <cell r="BE188" t="str">
            <v>-</v>
          </cell>
          <cell r="BG188" t="str">
            <v>-</v>
          </cell>
          <cell r="BK188" t="str">
            <v>-</v>
          </cell>
          <cell r="BO188" t="str">
            <v>-</v>
          </cell>
          <cell r="BS188">
            <v>48.2</v>
          </cell>
          <cell r="BU188" t="str">
            <v>DHS 2016</v>
          </cell>
          <cell r="BV188">
            <v>69</v>
          </cell>
          <cell r="BX188" t="str">
            <v>DHS 2016</v>
          </cell>
          <cell r="BY188" t="str">
            <v>-</v>
          </cell>
          <cell r="CA188" t="str">
            <v>-</v>
          </cell>
          <cell r="CC188" t="str">
            <v>-</v>
          </cell>
          <cell r="CF188" t="str">
            <v>-</v>
          </cell>
          <cell r="CI188">
            <v>2.8</v>
          </cell>
          <cell r="CK188" t="str">
            <v>DHS 2016</v>
          </cell>
        </row>
        <row r="189">
          <cell r="B189" t="str">
            <v>Togo</v>
          </cell>
          <cell r="C189">
            <v>38.5</v>
          </cell>
          <cell r="E189">
            <v>38.4</v>
          </cell>
          <cell r="G189">
            <v>38.5</v>
          </cell>
          <cell r="I189" t="str">
            <v>MICS 2017, UNICEF and ILO calculations</v>
          </cell>
          <cell r="J189">
            <v>6.4</v>
          </cell>
          <cell r="L189">
            <v>24.8</v>
          </cell>
          <cell r="N189" t="str">
            <v>2017</v>
          </cell>
          <cell r="O189" t="str">
            <v>MICS 2017</v>
          </cell>
          <cell r="P189">
            <v>2.6</v>
          </cell>
          <cell r="R189" t="str">
            <v>2017</v>
          </cell>
          <cell r="S189" t="str">
            <v>MICS 2017</v>
          </cell>
          <cell r="T189">
            <v>82.9</v>
          </cell>
          <cell r="V189">
            <v>83.9</v>
          </cell>
          <cell r="X189">
            <v>81.7</v>
          </cell>
          <cell r="Z189" t="str">
            <v>MICS 2017</v>
          </cell>
          <cell r="AA189">
            <v>3.1</v>
          </cell>
          <cell r="AC189">
            <v>2.5</v>
          </cell>
          <cell r="AE189">
            <v>3.6</v>
          </cell>
          <cell r="AG189">
            <v>4.2</v>
          </cell>
          <cell r="AI189">
            <v>3.5</v>
          </cell>
          <cell r="AK189">
            <v>2.6</v>
          </cell>
          <cell r="AM189">
            <v>3.6</v>
          </cell>
          <cell r="AO189">
            <v>1.9</v>
          </cell>
          <cell r="AQ189" t="str">
            <v>2017</v>
          </cell>
          <cell r="AR189" t="str">
            <v>MICS 2017</v>
          </cell>
          <cell r="AS189">
            <v>0.3</v>
          </cell>
          <cell r="AU189">
            <v>0.1</v>
          </cell>
          <cell r="AW189">
            <v>0.4</v>
          </cell>
          <cell r="AY189">
            <v>0.7</v>
          </cell>
          <cell r="BA189">
            <v>0.2</v>
          </cell>
          <cell r="BC189">
            <v>0</v>
          </cell>
          <cell r="BE189">
            <v>0.1</v>
          </cell>
          <cell r="BG189">
            <v>0.3</v>
          </cell>
          <cell r="BI189" t="str">
            <v>2017</v>
          </cell>
          <cell r="BJ189" t="str">
            <v>MICS 2017</v>
          </cell>
          <cell r="BK189">
            <v>95.6</v>
          </cell>
          <cell r="BM189" t="str">
            <v>2013-14</v>
          </cell>
          <cell r="BN189" t="str">
            <v>DHS 2013-14</v>
          </cell>
          <cell r="BO189">
            <v>94.5</v>
          </cell>
          <cell r="BQ189" t="str">
            <v>2017</v>
          </cell>
          <cell r="BR189" t="str">
            <v>MICS 2017</v>
          </cell>
          <cell r="BS189">
            <v>22.2</v>
          </cell>
          <cell r="BU189" t="str">
            <v>MICS 2017</v>
          </cell>
          <cell r="BV189">
            <v>24.6</v>
          </cell>
          <cell r="BX189" t="str">
            <v>MICS 2017</v>
          </cell>
          <cell r="BY189">
            <v>91.8</v>
          </cell>
          <cell r="CA189">
            <v>92.3</v>
          </cell>
          <cell r="CC189">
            <v>91.3</v>
          </cell>
          <cell r="CE189" t="str">
            <v>MICS 2017</v>
          </cell>
          <cell r="CF189" t="str">
            <v>-</v>
          </cell>
          <cell r="CI189">
            <v>3.8</v>
          </cell>
          <cell r="CK189" t="str">
            <v>DHS 2013-14</v>
          </cell>
        </row>
        <row r="190">
          <cell r="B190" t="str">
            <v>Tokelau</v>
          </cell>
          <cell r="C190" t="str">
            <v>-</v>
          </cell>
          <cell r="E190" t="str">
            <v>-</v>
          </cell>
          <cell r="G190" t="str">
            <v>-</v>
          </cell>
          <cell r="J190" t="str">
            <v>-</v>
          </cell>
          <cell r="L190" t="str">
            <v>-</v>
          </cell>
          <cell r="P190" t="str">
            <v>-</v>
          </cell>
          <cell r="T190" t="str">
            <v>-</v>
          </cell>
          <cell r="V190" t="str">
            <v>-</v>
          </cell>
          <cell r="X190" t="str">
            <v>-</v>
          </cell>
          <cell r="AA190" t="str">
            <v>-</v>
          </cell>
          <cell r="AC190" t="str">
            <v>-</v>
          </cell>
          <cell r="AE190" t="str">
            <v>-</v>
          </cell>
          <cell r="AG190" t="str">
            <v>-</v>
          </cell>
          <cell r="AI190" t="str">
            <v>-</v>
          </cell>
          <cell r="AK190" t="str">
            <v>-</v>
          </cell>
          <cell r="AM190" t="str">
            <v>-</v>
          </cell>
          <cell r="AO190" t="str">
            <v>-</v>
          </cell>
          <cell r="AS190" t="str">
            <v>-</v>
          </cell>
          <cell r="AU190" t="str">
            <v>-</v>
          </cell>
          <cell r="AW190" t="str">
            <v>-</v>
          </cell>
          <cell r="AY190" t="str">
            <v>-</v>
          </cell>
          <cell r="BA190" t="str">
            <v>-</v>
          </cell>
          <cell r="BC190" t="str">
            <v>-</v>
          </cell>
          <cell r="BE190" t="str">
            <v>-</v>
          </cell>
          <cell r="BG190" t="str">
            <v>-</v>
          </cell>
          <cell r="BK190" t="str">
            <v>-</v>
          </cell>
          <cell r="BO190" t="str">
            <v>-</v>
          </cell>
          <cell r="BS190" t="str">
            <v>-</v>
          </cell>
          <cell r="BV190" t="str">
            <v>-</v>
          </cell>
          <cell r="BY190" t="str">
            <v>-</v>
          </cell>
          <cell r="CA190" t="str">
            <v>-</v>
          </cell>
          <cell r="CC190" t="str">
            <v>-</v>
          </cell>
          <cell r="CF190" t="str">
            <v>-</v>
          </cell>
          <cell r="CI190" t="str">
            <v>-</v>
          </cell>
        </row>
        <row r="191">
          <cell r="B191" t="str">
            <v>Tonga</v>
          </cell>
          <cell r="C191">
            <v>26.1</v>
          </cell>
          <cell r="E191">
            <v>33</v>
          </cell>
          <cell r="G191">
            <v>18.600000000000001</v>
          </cell>
          <cell r="I191" t="str">
            <v>MICS 2019, UNICEF and ILO calculations</v>
          </cell>
          <cell r="J191">
            <v>0.4</v>
          </cell>
          <cell r="L191">
            <v>10.1</v>
          </cell>
          <cell r="N191" t="str">
            <v>2019</v>
          </cell>
          <cell r="O191" t="str">
            <v>MICS 2019</v>
          </cell>
          <cell r="P191">
            <v>2.8</v>
          </cell>
          <cell r="R191" t="str">
            <v>2019</v>
          </cell>
          <cell r="S191" t="str">
            <v>MICS 2019</v>
          </cell>
          <cell r="T191">
            <v>97.7</v>
          </cell>
          <cell r="V191">
            <v>97.3</v>
          </cell>
          <cell r="X191">
            <v>98.1</v>
          </cell>
          <cell r="Z191" t="str">
            <v>MICS 2019</v>
          </cell>
          <cell r="AA191" t="str">
            <v>-</v>
          </cell>
          <cell r="AC191" t="str">
            <v>-</v>
          </cell>
          <cell r="AE191" t="str">
            <v>-</v>
          </cell>
          <cell r="AG191" t="str">
            <v>-</v>
          </cell>
          <cell r="AI191" t="str">
            <v>-</v>
          </cell>
          <cell r="AK191" t="str">
            <v>-</v>
          </cell>
          <cell r="AM191" t="str">
            <v>-</v>
          </cell>
          <cell r="AO191" t="str">
            <v>-</v>
          </cell>
          <cell r="AS191" t="str">
            <v>-</v>
          </cell>
          <cell r="AU191" t="str">
            <v>-</v>
          </cell>
          <cell r="AW191" t="str">
            <v>-</v>
          </cell>
          <cell r="AY191" t="str">
            <v>-</v>
          </cell>
          <cell r="BA191" t="str">
            <v>-</v>
          </cell>
          <cell r="BC191" t="str">
            <v>-</v>
          </cell>
          <cell r="BE191" t="str">
            <v>-</v>
          </cell>
          <cell r="BG191" t="str">
            <v>-</v>
          </cell>
          <cell r="BK191" t="str">
            <v>-</v>
          </cell>
          <cell r="BO191" t="str">
            <v>-</v>
          </cell>
          <cell r="BS191">
            <v>22</v>
          </cell>
          <cell r="BU191" t="str">
            <v>MICS 2019</v>
          </cell>
          <cell r="BV191">
            <v>30.7</v>
          </cell>
          <cell r="BX191" t="str">
            <v>MICS 2019</v>
          </cell>
          <cell r="BY191">
            <v>86.6</v>
          </cell>
          <cell r="CA191">
            <v>88.7</v>
          </cell>
          <cell r="CC191">
            <v>84.4</v>
          </cell>
          <cell r="CE191" t="str">
            <v>MICS 2019</v>
          </cell>
          <cell r="CF191" t="str">
            <v>-</v>
          </cell>
          <cell r="CI191">
            <v>0.2</v>
          </cell>
          <cell r="CK191" t="str">
            <v>MICS 2019, table produced at HQ</v>
          </cell>
        </row>
        <row r="192">
          <cell r="B192" t="str">
            <v>Trinidad and Tobago</v>
          </cell>
          <cell r="C192">
            <v>0.8</v>
          </cell>
          <cell r="D192" t="str">
            <v>x</v>
          </cell>
          <cell r="E192">
            <v>0.7</v>
          </cell>
          <cell r="F192" t="str">
            <v>x</v>
          </cell>
          <cell r="G192">
            <v>0.8</v>
          </cell>
          <cell r="H192" t="str">
            <v>x</v>
          </cell>
          <cell r="I192" t="str">
            <v>MICS 2011, UNICEF and ILO calculations</v>
          </cell>
          <cell r="J192">
            <v>2.7</v>
          </cell>
          <cell r="K192" t="str">
            <v>x</v>
          </cell>
          <cell r="L192">
            <v>11.2</v>
          </cell>
          <cell r="M192" t="str">
            <v>x</v>
          </cell>
          <cell r="N192" t="str">
            <v>2011</v>
          </cell>
          <cell r="O192" t="str">
            <v>MICS 2011</v>
          </cell>
          <cell r="P192" t="str">
            <v>-</v>
          </cell>
          <cell r="T192">
            <v>96.5</v>
          </cell>
          <cell r="U192" t="str">
            <v>x</v>
          </cell>
          <cell r="V192">
            <v>96.5</v>
          </cell>
          <cell r="W192" t="str">
            <v>x</v>
          </cell>
          <cell r="X192">
            <v>96.5</v>
          </cell>
          <cell r="Y192" t="str">
            <v>x</v>
          </cell>
          <cell r="Z192" t="str">
            <v>MICS 2011</v>
          </cell>
          <cell r="AA192" t="str">
            <v>-</v>
          </cell>
          <cell r="AC192" t="str">
            <v>-</v>
          </cell>
          <cell r="AE192" t="str">
            <v>-</v>
          </cell>
          <cell r="AG192" t="str">
            <v>-</v>
          </cell>
          <cell r="AI192" t="str">
            <v>-</v>
          </cell>
          <cell r="AK192" t="str">
            <v>-</v>
          </cell>
          <cell r="AM192" t="str">
            <v>-</v>
          </cell>
          <cell r="AO192" t="str">
            <v>-</v>
          </cell>
          <cell r="AS192" t="str">
            <v>-</v>
          </cell>
          <cell r="AU192" t="str">
            <v>-</v>
          </cell>
          <cell r="AW192" t="str">
            <v>-</v>
          </cell>
          <cell r="AY192" t="str">
            <v>-</v>
          </cell>
          <cell r="BA192" t="str">
            <v>-</v>
          </cell>
          <cell r="BC192" t="str">
            <v>-</v>
          </cell>
          <cell r="BE192" t="str">
            <v>-</v>
          </cell>
          <cell r="BG192" t="str">
            <v>-</v>
          </cell>
          <cell r="BK192" t="str">
            <v>-</v>
          </cell>
          <cell r="BO192" t="str">
            <v>-</v>
          </cell>
          <cell r="BS192" t="str">
            <v>-</v>
          </cell>
          <cell r="BV192">
            <v>7.6</v>
          </cell>
          <cell r="BW192" t="str">
            <v>x</v>
          </cell>
          <cell r="BX192" t="str">
            <v>MICS 2011</v>
          </cell>
          <cell r="BY192">
            <v>76.7</v>
          </cell>
          <cell r="BZ192" t="str">
            <v>x,y</v>
          </cell>
          <cell r="CA192">
            <v>78.7</v>
          </cell>
          <cell r="CB192" t="str">
            <v>x,y</v>
          </cell>
          <cell r="CC192">
            <v>74.599999999999994</v>
          </cell>
          <cell r="CD192" t="str">
            <v>x,y</v>
          </cell>
          <cell r="CE192" t="str">
            <v>MICS 2011</v>
          </cell>
          <cell r="CF192" t="str">
            <v>-</v>
          </cell>
          <cell r="CI192">
            <v>24.8</v>
          </cell>
          <cell r="CJ192" t="str">
            <v>y</v>
          </cell>
          <cell r="CK192" t="str">
            <v>National Women's and Health Survey for Trinidad and Tobago 2017</v>
          </cell>
        </row>
        <row r="193">
          <cell r="B193" t="str">
            <v>Tunisia</v>
          </cell>
          <cell r="C193">
            <v>2.2999999999999998</v>
          </cell>
          <cell r="D193" t="str">
            <v>x</v>
          </cell>
          <cell r="E193">
            <v>3</v>
          </cell>
          <cell r="F193" t="str">
            <v>x</v>
          </cell>
          <cell r="G193">
            <v>1.4</v>
          </cell>
          <cell r="H193" t="str">
            <v>x</v>
          </cell>
          <cell r="I193" t="str">
            <v>MICS 2011-12, UNICEF and ILO calculations</v>
          </cell>
          <cell r="J193">
            <v>0</v>
          </cell>
          <cell r="L193">
            <v>1.5</v>
          </cell>
          <cell r="N193" t="str">
            <v>2018</v>
          </cell>
          <cell r="O193" t="str">
            <v>MICS 2018</v>
          </cell>
          <cell r="P193">
            <v>0</v>
          </cell>
          <cell r="R193" t="str">
            <v>2018</v>
          </cell>
          <cell r="S193" t="str">
            <v>MICS 2018</v>
          </cell>
          <cell r="T193">
            <v>99.9</v>
          </cell>
          <cell r="V193">
            <v>99.9</v>
          </cell>
          <cell r="X193">
            <v>99.9</v>
          </cell>
          <cell r="Z193" t="str">
            <v>MICS 2018</v>
          </cell>
          <cell r="AA193" t="str">
            <v>-</v>
          </cell>
          <cell r="AC193" t="str">
            <v>-</v>
          </cell>
          <cell r="AE193" t="str">
            <v>-</v>
          </cell>
          <cell r="AG193" t="str">
            <v>-</v>
          </cell>
          <cell r="AI193" t="str">
            <v>-</v>
          </cell>
          <cell r="AK193" t="str">
            <v>-</v>
          </cell>
          <cell r="AM193" t="str">
            <v>-</v>
          </cell>
          <cell r="AO193" t="str">
            <v>-</v>
          </cell>
          <cell r="AS193" t="str">
            <v>-</v>
          </cell>
          <cell r="AU193" t="str">
            <v>-</v>
          </cell>
          <cell r="AW193" t="str">
            <v>-</v>
          </cell>
          <cell r="AY193" t="str">
            <v>-</v>
          </cell>
          <cell r="BA193" t="str">
            <v>-</v>
          </cell>
          <cell r="BC193" t="str">
            <v>-</v>
          </cell>
          <cell r="BE193" t="str">
            <v>-</v>
          </cell>
          <cell r="BG193" t="str">
            <v>-</v>
          </cell>
          <cell r="BK193" t="str">
            <v>-</v>
          </cell>
          <cell r="BO193" t="str">
            <v>-</v>
          </cell>
          <cell r="BS193">
            <v>21.9</v>
          </cell>
          <cell r="BU193" t="str">
            <v>MICS 2018</v>
          </cell>
          <cell r="BV193">
            <v>13.8</v>
          </cell>
          <cell r="BX193" t="str">
            <v>MICS 2018</v>
          </cell>
          <cell r="BY193">
            <v>88.1</v>
          </cell>
          <cell r="CA193">
            <v>89</v>
          </cell>
          <cell r="CC193">
            <v>87.1</v>
          </cell>
          <cell r="CE193" t="str">
            <v>MICS 2018</v>
          </cell>
          <cell r="CF193" t="str">
            <v>-</v>
          </cell>
          <cell r="CI193" t="str">
            <v>-</v>
          </cell>
        </row>
        <row r="194">
          <cell r="B194" t="str">
            <v>Turkey</v>
          </cell>
          <cell r="C194">
            <v>3.8</v>
          </cell>
          <cell r="D194" t="str">
            <v>y</v>
          </cell>
          <cell r="E194">
            <v>4.0999999999999996</v>
          </cell>
          <cell r="F194" t="str">
            <v>y</v>
          </cell>
          <cell r="G194">
            <v>3.6</v>
          </cell>
          <cell r="H194" t="str">
            <v>y</v>
          </cell>
          <cell r="I194" t="str">
            <v>LFS 2019, UNICEF and ILO calculations</v>
          </cell>
          <cell r="J194">
            <v>2</v>
          </cell>
          <cell r="L194">
            <v>14.7</v>
          </cell>
          <cell r="N194" t="str">
            <v>2018</v>
          </cell>
          <cell r="O194" t="str">
            <v>DHS 2018</v>
          </cell>
          <cell r="P194" t="str">
            <v>-</v>
          </cell>
          <cell r="T194">
            <v>98.4</v>
          </cell>
          <cell r="U194" t="str">
            <v>y</v>
          </cell>
          <cell r="V194">
            <v>98.2</v>
          </cell>
          <cell r="W194" t="str">
            <v>y</v>
          </cell>
          <cell r="X194">
            <v>98.7</v>
          </cell>
          <cell r="Y194" t="str">
            <v>y</v>
          </cell>
          <cell r="Z194" t="str">
            <v>DHS 2018</v>
          </cell>
          <cell r="AA194" t="str">
            <v>-</v>
          </cell>
          <cell r="AC194" t="str">
            <v>-</v>
          </cell>
          <cell r="AE194" t="str">
            <v>-</v>
          </cell>
          <cell r="AG194" t="str">
            <v>-</v>
          </cell>
          <cell r="AI194" t="str">
            <v>-</v>
          </cell>
          <cell r="AK194" t="str">
            <v>-</v>
          </cell>
          <cell r="AM194" t="str">
            <v>-</v>
          </cell>
          <cell r="AO194" t="str">
            <v>-</v>
          </cell>
          <cell r="AS194" t="str">
            <v>-</v>
          </cell>
          <cell r="AU194" t="str">
            <v>-</v>
          </cell>
          <cell r="AW194" t="str">
            <v>-</v>
          </cell>
          <cell r="AY194" t="str">
            <v>-</v>
          </cell>
          <cell r="BA194" t="str">
            <v>-</v>
          </cell>
          <cell r="BC194" t="str">
            <v>-</v>
          </cell>
          <cell r="BE194" t="str">
            <v>-</v>
          </cell>
          <cell r="BG194" t="str">
            <v>-</v>
          </cell>
          <cell r="BK194" t="str">
            <v>-</v>
          </cell>
          <cell r="BO194" t="str">
            <v>-</v>
          </cell>
          <cell r="BS194" t="str">
            <v>-</v>
          </cell>
          <cell r="BV194">
            <v>6.4</v>
          </cell>
          <cell r="BX194" t="str">
            <v>DHS 2018</v>
          </cell>
          <cell r="BY194" t="str">
            <v>-</v>
          </cell>
          <cell r="CA194" t="str">
            <v>-</v>
          </cell>
          <cell r="CC194" t="str">
            <v>-</v>
          </cell>
          <cell r="CF194" t="str">
            <v>-</v>
          </cell>
          <cell r="CI194" t="str">
            <v>-</v>
          </cell>
        </row>
        <row r="195">
          <cell r="B195" t="str">
            <v>Turkmenistan</v>
          </cell>
          <cell r="C195">
            <v>0.3</v>
          </cell>
          <cell r="E195">
            <v>0.4</v>
          </cell>
          <cell r="G195">
            <v>0.1</v>
          </cell>
          <cell r="I195" t="str">
            <v>MICS 2015-16, UNICEF and ILO calculations</v>
          </cell>
          <cell r="J195">
            <v>0.2</v>
          </cell>
          <cell r="L195">
            <v>6.1</v>
          </cell>
          <cell r="N195" t="str">
            <v>2019</v>
          </cell>
          <cell r="O195" t="str">
            <v>MICS 2019</v>
          </cell>
          <cell r="P195" t="str">
            <v>-</v>
          </cell>
          <cell r="T195">
            <v>99.9</v>
          </cell>
          <cell r="V195">
            <v>99.8</v>
          </cell>
          <cell r="X195">
            <v>99.9</v>
          </cell>
          <cell r="Z195" t="str">
            <v>MICS 2019</v>
          </cell>
          <cell r="AA195" t="str">
            <v>-</v>
          </cell>
          <cell r="AC195" t="str">
            <v>-</v>
          </cell>
          <cell r="AE195" t="str">
            <v>-</v>
          </cell>
          <cell r="AG195" t="str">
            <v>-</v>
          </cell>
          <cell r="AI195" t="str">
            <v>-</v>
          </cell>
          <cell r="AK195" t="str">
            <v>-</v>
          </cell>
          <cell r="AM195" t="str">
            <v>-</v>
          </cell>
          <cell r="AO195" t="str">
            <v>-</v>
          </cell>
          <cell r="AS195" t="str">
            <v>-</v>
          </cell>
          <cell r="AU195" t="str">
            <v>-</v>
          </cell>
          <cell r="AW195" t="str">
            <v>-</v>
          </cell>
          <cell r="AY195" t="str">
            <v>-</v>
          </cell>
          <cell r="BA195" t="str">
            <v>-</v>
          </cell>
          <cell r="BC195" t="str">
            <v>-</v>
          </cell>
          <cell r="BE195" t="str">
            <v>-</v>
          </cell>
          <cell r="BG195" t="str">
            <v>-</v>
          </cell>
          <cell r="BK195" t="str">
            <v>-</v>
          </cell>
          <cell r="BO195" t="str">
            <v>-</v>
          </cell>
          <cell r="BS195" t="str">
            <v>-</v>
          </cell>
          <cell r="BV195">
            <v>45.9</v>
          </cell>
          <cell r="BX195" t="str">
            <v>MICS 2019</v>
          </cell>
          <cell r="BY195">
            <v>68.599999999999994</v>
          </cell>
          <cell r="CA195">
            <v>69.7</v>
          </cell>
          <cell r="CC195">
            <v>67.400000000000006</v>
          </cell>
          <cell r="CE195" t="str">
            <v>MICS 2019</v>
          </cell>
          <cell r="CF195" t="str">
            <v>-</v>
          </cell>
          <cell r="CI195" t="str">
            <v>-</v>
          </cell>
        </row>
        <row r="196">
          <cell r="B196" t="str">
            <v>Turks and Caicos Islands</v>
          </cell>
          <cell r="C196">
            <v>6.1</v>
          </cell>
          <cell r="E196">
            <v>8.6999999999999993</v>
          </cell>
          <cell r="G196">
            <v>2.9</v>
          </cell>
          <cell r="I196" t="str">
            <v>MICS 2019-20</v>
          </cell>
          <cell r="J196">
            <v>0</v>
          </cell>
          <cell r="L196">
            <v>23.3</v>
          </cell>
          <cell r="N196" t="str">
            <v>2019-20</v>
          </cell>
          <cell r="O196" t="str">
            <v>MICS 2019-20</v>
          </cell>
          <cell r="P196">
            <v>5.0999999999999996</v>
          </cell>
          <cell r="Q196" t="str">
            <v>p</v>
          </cell>
          <cell r="R196" t="str">
            <v>2019-20</v>
          </cell>
          <cell r="S196" t="str">
            <v>MICS 2019-20</v>
          </cell>
          <cell r="T196">
            <v>99.2</v>
          </cell>
          <cell r="V196">
            <v>99.4</v>
          </cell>
          <cell r="X196">
            <v>99.1</v>
          </cell>
          <cell r="Z196" t="str">
            <v>MICS 2019-20</v>
          </cell>
          <cell r="AA196" t="str">
            <v>-</v>
          </cell>
          <cell r="AC196" t="str">
            <v>-</v>
          </cell>
          <cell r="AE196" t="str">
            <v>-</v>
          </cell>
          <cell r="AG196" t="str">
            <v>-</v>
          </cell>
          <cell r="AI196" t="str">
            <v>-</v>
          </cell>
          <cell r="AK196" t="str">
            <v>-</v>
          </cell>
          <cell r="AM196" t="str">
            <v>-</v>
          </cell>
          <cell r="AO196" t="str">
            <v>-</v>
          </cell>
          <cell r="AS196" t="str">
            <v>-</v>
          </cell>
          <cell r="AU196" t="str">
            <v>-</v>
          </cell>
          <cell r="AW196" t="str">
            <v>-</v>
          </cell>
          <cell r="AY196" t="str">
            <v>-</v>
          </cell>
          <cell r="BA196" t="str">
            <v>-</v>
          </cell>
          <cell r="BC196" t="str">
            <v>-</v>
          </cell>
          <cell r="BE196" t="str">
            <v>-</v>
          </cell>
          <cell r="BG196" t="str">
            <v>-</v>
          </cell>
          <cell r="BK196" t="str">
            <v>-</v>
          </cell>
          <cell r="BO196" t="str">
            <v>-</v>
          </cell>
          <cell r="BS196">
            <v>3.6</v>
          </cell>
          <cell r="BT196" t="str">
            <v>p</v>
          </cell>
          <cell r="BU196" t="str">
            <v>MICS 2019-20</v>
          </cell>
          <cell r="BV196">
            <v>0</v>
          </cell>
          <cell r="BX196" t="str">
            <v>MICS 2019-20</v>
          </cell>
          <cell r="BY196">
            <v>79.099999999999994</v>
          </cell>
          <cell r="CA196">
            <v>80.599999999999994</v>
          </cell>
          <cell r="CC196">
            <v>77.7</v>
          </cell>
          <cell r="CE196" t="str">
            <v>MICS 2019-20</v>
          </cell>
          <cell r="CF196" t="str">
            <v>-</v>
          </cell>
          <cell r="CI196">
            <v>1</v>
          </cell>
          <cell r="CK196" t="str">
            <v>MICS 2019-20</v>
          </cell>
        </row>
        <row r="197">
          <cell r="B197" t="str">
            <v>Tuvalu</v>
          </cell>
          <cell r="C197">
            <v>4</v>
          </cell>
          <cell r="E197">
            <v>3.4</v>
          </cell>
          <cell r="G197">
            <v>4.8</v>
          </cell>
          <cell r="I197" t="str">
            <v>MICS 2019-20</v>
          </cell>
          <cell r="J197">
            <v>0</v>
          </cell>
          <cell r="L197">
            <v>1.8</v>
          </cell>
          <cell r="N197" t="str">
            <v>2019-20</v>
          </cell>
          <cell r="O197" t="str">
            <v>MICS 2019-20</v>
          </cell>
          <cell r="P197">
            <v>1.7</v>
          </cell>
          <cell r="R197" t="str">
            <v>2019-20</v>
          </cell>
          <cell r="S197" t="str">
            <v>MICS 2019-20</v>
          </cell>
          <cell r="T197">
            <v>87.2</v>
          </cell>
          <cell r="V197">
            <v>85.4</v>
          </cell>
          <cell r="X197">
            <v>89.3</v>
          </cell>
          <cell r="Z197" t="str">
            <v>MICS 2019-20</v>
          </cell>
          <cell r="AA197" t="str">
            <v>-</v>
          </cell>
          <cell r="AC197" t="str">
            <v>-</v>
          </cell>
          <cell r="AE197" t="str">
            <v>-</v>
          </cell>
          <cell r="AG197" t="str">
            <v>-</v>
          </cell>
          <cell r="AI197" t="str">
            <v>-</v>
          </cell>
          <cell r="AK197" t="str">
            <v>-</v>
          </cell>
          <cell r="AM197" t="str">
            <v>-</v>
          </cell>
          <cell r="AO197" t="str">
            <v>-</v>
          </cell>
          <cell r="AS197" t="str">
            <v>-</v>
          </cell>
          <cell r="AU197" t="str">
            <v>-</v>
          </cell>
          <cell r="AW197" t="str">
            <v>-</v>
          </cell>
          <cell r="AY197" t="str">
            <v>-</v>
          </cell>
          <cell r="BA197" t="str">
            <v>-</v>
          </cell>
          <cell r="BC197" t="str">
            <v>-</v>
          </cell>
          <cell r="BE197" t="str">
            <v>-</v>
          </cell>
          <cell r="BG197" t="str">
            <v>-</v>
          </cell>
          <cell r="BK197" t="str">
            <v>-</v>
          </cell>
          <cell r="BO197" t="str">
            <v>-</v>
          </cell>
          <cell r="BS197">
            <v>51.5</v>
          </cell>
          <cell r="BU197" t="str">
            <v>MICS 2019-20</v>
          </cell>
          <cell r="BV197">
            <v>37.200000000000003</v>
          </cell>
          <cell r="BX197" t="str">
            <v>MICS 2019-20</v>
          </cell>
          <cell r="BY197">
            <v>79.7</v>
          </cell>
          <cell r="CA197">
            <v>81.2</v>
          </cell>
          <cell r="CC197">
            <v>77.900000000000006</v>
          </cell>
          <cell r="CE197" t="str">
            <v>MICS 2019-20</v>
          </cell>
          <cell r="CF197" t="str">
            <v>-</v>
          </cell>
          <cell r="CI197">
            <v>0</v>
          </cell>
          <cell r="CK197" t="str">
            <v>MICS 2019-20</v>
          </cell>
        </row>
        <row r="198">
          <cell r="B198" t="str">
            <v>Uganda</v>
          </cell>
          <cell r="C198">
            <v>18.100000000000001</v>
          </cell>
          <cell r="E198">
            <v>17.2</v>
          </cell>
          <cell r="G198">
            <v>19</v>
          </cell>
          <cell r="I198" t="str">
            <v>National LFS 2016-17, UNICEF and ILO calculations</v>
          </cell>
          <cell r="J198">
            <v>7.3</v>
          </cell>
          <cell r="L198">
            <v>34</v>
          </cell>
          <cell r="N198" t="str">
            <v>2016</v>
          </cell>
          <cell r="O198" t="str">
            <v>DHS 2016</v>
          </cell>
          <cell r="P198">
            <v>5.5</v>
          </cell>
          <cell r="R198" t="str">
            <v>2016</v>
          </cell>
          <cell r="S198" t="str">
            <v>DHS 2016</v>
          </cell>
          <cell r="T198">
            <v>32.200000000000003</v>
          </cell>
          <cell r="V198">
            <v>32.200000000000003</v>
          </cell>
          <cell r="X198">
            <v>32.200000000000003</v>
          </cell>
          <cell r="Z198" t="str">
            <v>DHS 2016</v>
          </cell>
          <cell r="AA198">
            <v>0.3</v>
          </cell>
          <cell r="AC198">
            <v>0.2</v>
          </cell>
          <cell r="AE198">
            <v>0.4</v>
          </cell>
          <cell r="AG198">
            <v>1</v>
          </cell>
          <cell r="AI198">
            <v>0.3</v>
          </cell>
          <cell r="AK198">
            <v>0.2</v>
          </cell>
          <cell r="AM198">
            <v>0.1</v>
          </cell>
          <cell r="AO198">
            <v>0.1</v>
          </cell>
          <cell r="AQ198" t="str">
            <v>2016</v>
          </cell>
          <cell r="AR198" t="str">
            <v>DHS 2016</v>
          </cell>
          <cell r="AS198">
            <v>1.3</v>
          </cell>
          <cell r="AT198" t="str">
            <v>x</v>
          </cell>
          <cell r="AU198">
            <v>0.6</v>
          </cell>
          <cell r="AV198" t="str">
            <v>x</v>
          </cell>
          <cell r="AW198">
            <v>1.4</v>
          </cell>
          <cell r="AX198" t="str">
            <v>x</v>
          </cell>
          <cell r="AY198">
            <v>1.7</v>
          </cell>
          <cell r="AZ198" t="str">
            <v>x</v>
          </cell>
          <cell r="BA198">
            <v>1.8</v>
          </cell>
          <cell r="BB198" t="str">
            <v>x</v>
          </cell>
          <cell r="BC198">
            <v>0.4</v>
          </cell>
          <cell r="BD198" t="str">
            <v>x</v>
          </cell>
          <cell r="BE198">
            <v>1.5</v>
          </cell>
          <cell r="BF198" t="str">
            <v>x</v>
          </cell>
          <cell r="BG198">
            <v>1.1000000000000001</v>
          </cell>
          <cell r="BH198" t="str">
            <v>x</v>
          </cell>
          <cell r="BI198" t="str">
            <v>2011</v>
          </cell>
          <cell r="BJ198" t="str">
            <v>DHS 2011</v>
          </cell>
          <cell r="BK198" t="str">
            <v>-</v>
          </cell>
          <cell r="BO198">
            <v>82.6</v>
          </cell>
          <cell r="BP198" t="str">
            <v>x</v>
          </cell>
          <cell r="BQ198" t="str">
            <v>2011</v>
          </cell>
          <cell r="BR198" t="str">
            <v>DHS 2011</v>
          </cell>
          <cell r="BS198">
            <v>53</v>
          </cell>
          <cell r="BU198" t="str">
            <v>DHS 2016</v>
          </cell>
          <cell r="BV198">
            <v>57.5</v>
          </cell>
          <cell r="BX198" t="str">
            <v>DHS 2016</v>
          </cell>
          <cell r="BY198">
            <v>84.9</v>
          </cell>
          <cell r="CA198">
            <v>85.2</v>
          </cell>
          <cell r="CC198">
            <v>84.6</v>
          </cell>
          <cell r="CE198" t="str">
            <v>DHS 2016</v>
          </cell>
          <cell r="CF198">
            <v>1.3</v>
          </cell>
          <cell r="CH198" t="str">
            <v>DHS 2016</v>
          </cell>
          <cell r="CI198">
            <v>5.2</v>
          </cell>
          <cell r="CK198" t="str">
            <v>DHS 2016</v>
          </cell>
        </row>
        <row r="199">
          <cell r="B199" t="str">
            <v>Ukraine</v>
          </cell>
          <cell r="C199">
            <v>3.2</v>
          </cell>
          <cell r="D199" t="str">
            <v>x</v>
          </cell>
          <cell r="E199">
            <v>3.1</v>
          </cell>
          <cell r="F199" t="str">
            <v>x</v>
          </cell>
          <cell r="G199">
            <v>3.4</v>
          </cell>
          <cell r="H199" t="str">
            <v>x</v>
          </cell>
          <cell r="I199" t="str">
            <v>MICS 2012, UNICEF and ILO calculations</v>
          </cell>
          <cell r="J199">
            <v>0.1</v>
          </cell>
          <cell r="K199" t="str">
            <v>x</v>
          </cell>
          <cell r="L199">
            <v>9.1</v>
          </cell>
          <cell r="M199" t="str">
            <v>x</v>
          </cell>
          <cell r="N199" t="str">
            <v>2012</v>
          </cell>
          <cell r="O199" t="str">
            <v>MICS 2012</v>
          </cell>
          <cell r="P199">
            <v>3.8</v>
          </cell>
          <cell r="Q199" t="str">
            <v>x</v>
          </cell>
          <cell r="R199" t="str">
            <v>2012</v>
          </cell>
          <cell r="S199" t="str">
            <v>MICS 2012</v>
          </cell>
          <cell r="T199">
            <v>99.8</v>
          </cell>
          <cell r="V199">
            <v>99.9</v>
          </cell>
          <cell r="X199">
            <v>99.7</v>
          </cell>
          <cell r="Z199" t="str">
            <v>MICS 2012</v>
          </cell>
          <cell r="AA199" t="str">
            <v>-</v>
          </cell>
          <cell r="AC199" t="str">
            <v>-</v>
          </cell>
          <cell r="AE199" t="str">
            <v>-</v>
          </cell>
          <cell r="AG199" t="str">
            <v>-</v>
          </cell>
          <cell r="AI199" t="str">
            <v>-</v>
          </cell>
          <cell r="AK199" t="str">
            <v>-</v>
          </cell>
          <cell r="AM199" t="str">
            <v>-</v>
          </cell>
          <cell r="AO199" t="str">
            <v>-</v>
          </cell>
          <cell r="AS199" t="str">
            <v>-</v>
          </cell>
          <cell r="AU199" t="str">
            <v>-</v>
          </cell>
          <cell r="AW199" t="str">
            <v>-</v>
          </cell>
          <cell r="AY199" t="str">
            <v>-</v>
          </cell>
          <cell r="BA199" t="str">
            <v>-</v>
          </cell>
          <cell r="BC199" t="str">
            <v>-</v>
          </cell>
          <cell r="BE199" t="str">
            <v>-</v>
          </cell>
          <cell r="BG199" t="str">
            <v>-</v>
          </cell>
          <cell r="BK199" t="str">
            <v>-</v>
          </cell>
          <cell r="BO199" t="str">
            <v>-</v>
          </cell>
          <cell r="BS199">
            <v>1.6</v>
          </cell>
          <cell r="BT199" t="str">
            <v>x</v>
          </cell>
          <cell r="BU199" t="str">
            <v>MICS 2012</v>
          </cell>
          <cell r="BV199">
            <v>2.2000000000000002</v>
          </cell>
          <cell r="BW199" t="str">
            <v>x</v>
          </cell>
          <cell r="BX199" t="str">
            <v>MICS 2012</v>
          </cell>
          <cell r="BY199">
            <v>61.2</v>
          </cell>
          <cell r="BZ199" t="str">
            <v>x,y</v>
          </cell>
          <cell r="CA199">
            <v>67.599999999999994</v>
          </cell>
          <cell r="CB199" t="str">
            <v>x,y</v>
          </cell>
          <cell r="CC199">
            <v>54.9</v>
          </cell>
          <cell r="CD199" t="str">
            <v>x,y</v>
          </cell>
          <cell r="CE199" t="str">
            <v>MICS 2012</v>
          </cell>
          <cell r="CF199" t="str">
            <v>-</v>
          </cell>
          <cell r="CI199">
            <v>1.8</v>
          </cell>
          <cell r="CJ199" t="str">
            <v>x</v>
          </cell>
          <cell r="CK199" t="str">
            <v>DHS 2007</v>
          </cell>
        </row>
        <row r="200">
          <cell r="B200" t="str">
            <v>United Arab Emirates</v>
          </cell>
          <cell r="C200" t="str">
            <v>-</v>
          </cell>
          <cell r="E200" t="str">
            <v>-</v>
          </cell>
          <cell r="G200" t="str">
            <v>-</v>
          </cell>
          <cell r="J200" t="str">
            <v>-</v>
          </cell>
          <cell r="L200" t="str">
            <v>-</v>
          </cell>
          <cell r="P200" t="str">
            <v>-</v>
          </cell>
          <cell r="T200">
            <v>100</v>
          </cell>
          <cell r="U200" t="str">
            <v>y</v>
          </cell>
          <cell r="V200">
            <v>100</v>
          </cell>
          <cell r="W200" t="str">
            <v>y</v>
          </cell>
          <cell r="X200">
            <v>100</v>
          </cell>
          <cell r="Y200" t="str">
            <v>y</v>
          </cell>
          <cell r="Z200" t="str">
            <v>Ministry of Health and Prevention 2018</v>
          </cell>
          <cell r="AA200" t="str">
            <v>-</v>
          </cell>
          <cell r="AC200" t="str">
            <v>-</v>
          </cell>
          <cell r="AE200" t="str">
            <v>-</v>
          </cell>
          <cell r="AG200" t="str">
            <v>-</v>
          </cell>
          <cell r="AI200" t="str">
            <v>-</v>
          </cell>
          <cell r="AK200" t="str">
            <v>-</v>
          </cell>
          <cell r="AM200" t="str">
            <v>-</v>
          </cell>
          <cell r="AO200" t="str">
            <v>-</v>
          </cell>
          <cell r="AS200" t="str">
            <v>-</v>
          </cell>
          <cell r="AU200" t="str">
            <v>-</v>
          </cell>
          <cell r="AW200" t="str">
            <v>-</v>
          </cell>
          <cell r="AY200" t="str">
            <v>-</v>
          </cell>
          <cell r="BA200" t="str">
            <v>-</v>
          </cell>
          <cell r="BC200" t="str">
            <v>-</v>
          </cell>
          <cell r="BE200" t="str">
            <v>-</v>
          </cell>
          <cell r="BG200" t="str">
            <v>-</v>
          </cell>
          <cell r="BK200" t="str">
            <v>-</v>
          </cell>
          <cell r="BO200" t="str">
            <v>-</v>
          </cell>
          <cell r="BS200" t="str">
            <v>-</v>
          </cell>
          <cell r="BV200" t="str">
            <v>-</v>
          </cell>
          <cell r="BY200" t="str">
            <v>-</v>
          </cell>
          <cell r="CA200" t="str">
            <v>-</v>
          </cell>
          <cell r="CC200" t="str">
            <v>-</v>
          </cell>
          <cell r="CF200" t="str">
            <v>-</v>
          </cell>
          <cell r="CI200" t="str">
            <v>-</v>
          </cell>
        </row>
        <row r="201">
          <cell r="B201" t="str">
            <v>United Kingdom</v>
          </cell>
          <cell r="C201" t="str">
            <v>-</v>
          </cell>
          <cell r="E201" t="str">
            <v>-</v>
          </cell>
          <cell r="G201" t="str">
            <v>-</v>
          </cell>
          <cell r="J201" t="str">
            <v>-</v>
          </cell>
          <cell r="L201">
            <v>0</v>
          </cell>
          <cell r="N201" t="str">
            <v>2020</v>
          </cell>
          <cell r="O201" t="str">
            <v>Office for National Statistics</v>
          </cell>
          <cell r="P201" t="str">
            <v>-</v>
          </cell>
          <cell r="T201">
            <v>100</v>
          </cell>
          <cell r="U201" t="str">
            <v>v</v>
          </cell>
          <cell r="V201">
            <v>100</v>
          </cell>
          <cell r="W201" t="str">
            <v>v</v>
          </cell>
          <cell r="X201">
            <v>100</v>
          </cell>
          <cell r="Y201" t="str">
            <v>v</v>
          </cell>
          <cell r="Z201" t="str">
            <v>UNSD Population and Vital Statistics Report, January 2021, latest update on 4 Jan 2022</v>
          </cell>
          <cell r="AA201" t="str">
            <v>-</v>
          </cell>
          <cell r="AC201" t="str">
            <v>-</v>
          </cell>
          <cell r="AE201" t="str">
            <v>-</v>
          </cell>
          <cell r="AG201" t="str">
            <v>-</v>
          </cell>
          <cell r="AI201" t="str">
            <v>-</v>
          </cell>
          <cell r="AK201" t="str">
            <v>-</v>
          </cell>
          <cell r="AM201" t="str">
            <v>-</v>
          </cell>
          <cell r="AO201" t="str">
            <v>-</v>
          </cell>
          <cell r="AS201" t="str">
            <v>-</v>
          </cell>
          <cell r="AU201" t="str">
            <v>-</v>
          </cell>
          <cell r="AW201" t="str">
            <v>-</v>
          </cell>
          <cell r="AY201" t="str">
            <v>-</v>
          </cell>
          <cell r="BA201" t="str">
            <v>-</v>
          </cell>
          <cell r="BC201" t="str">
            <v>-</v>
          </cell>
          <cell r="BE201" t="str">
            <v>-</v>
          </cell>
          <cell r="BG201" t="str">
            <v>-</v>
          </cell>
          <cell r="BK201" t="str">
            <v>-</v>
          </cell>
          <cell r="BO201" t="str">
            <v>-</v>
          </cell>
          <cell r="BS201" t="str">
            <v>-</v>
          </cell>
          <cell r="BV201" t="str">
            <v>-</v>
          </cell>
          <cell r="BY201" t="str">
            <v>-</v>
          </cell>
          <cell r="CA201" t="str">
            <v>-</v>
          </cell>
          <cell r="CC201" t="str">
            <v>-</v>
          </cell>
          <cell r="CF201">
            <v>1.2</v>
          </cell>
          <cell r="CG201" t="str">
            <v>y</v>
          </cell>
          <cell r="CH201" t="str">
            <v>Crime Survey for England and Wales 2016</v>
          </cell>
          <cell r="CI201">
            <v>6.6</v>
          </cell>
          <cell r="CJ201" t="str">
            <v>y</v>
          </cell>
          <cell r="CK201" t="str">
            <v>Crime Survey for England and Wales 2016</v>
          </cell>
        </row>
        <row r="202">
          <cell r="B202" t="str">
            <v>United Republic of Tanzania</v>
          </cell>
          <cell r="C202">
            <v>24.8</v>
          </cell>
          <cell r="E202">
            <v>25.6</v>
          </cell>
          <cell r="G202">
            <v>23.9</v>
          </cell>
          <cell r="I202" t="str">
            <v>Integrated LFS-CLS 2014, UNICEF and ILO calculations</v>
          </cell>
          <cell r="J202">
            <v>5.2</v>
          </cell>
          <cell r="L202">
            <v>30.5</v>
          </cell>
          <cell r="N202" t="str">
            <v>2015-16</v>
          </cell>
          <cell r="O202" t="str">
            <v>DHS 2015-16</v>
          </cell>
          <cell r="P202">
            <v>3.9</v>
          </cell>
          <cell r="R202" t="str">
            <v>2015-16</v>
          </cell>
          <cell r="S202" t="str">
            <v>DHS 2015-16</v>
          </cell>
          <cell r="T202">
            <v>26.4</v>
          </cell>
          <cell r="V202">
            <v>27.8</v>
          </cell>
          <cell r="X202">
            <v>25</v>
          </cell>
          <cell r="Z202" t="str">
            <v>DHS 2015-16</v>
          </cell>
          <cell r="AA202">
            <v>10</v>
          </cell>
          <cell r="AC202">
            <v>5.3</v>
          </cell>
          <cell r="AE202">
            <v>12.7</v>
          </cell>
          <cell r="AG202">
            <v>18.600000000000001</v>
          </cell>
          <cell r="AI202">
            <v>10.3</v>
          </cell>
          <cell r="AK202">
            <v>11.7</v>
          </cell>
          <cell r="AM202">
            <v>8.8000000000000007</v>
          </cell>
          <cell r="AO202">
            <v>4.4000000000000004</v>
          </cell>
          <cell r="AQ202" t="str">
            <v>2015-16</v>
          </cell>
          <cell r="AR202" t="str">
            <v>DHS 2015-16</v>
          </cell>
          <cell r="AS202">
            <v>0.4</v>
          </cell>
          <cell r="AU202">
            <v>0.1</v>
          </cell>
          <cell r="AW202">
            <v>0.4</v>
          </cell>
          <cell r="AY202">
            <v>0.9</v>
          </cell>
          <cell r="BA202">
            <v>0.2</v>
          </cell>
          <cell r="BC202">
            <v>0.3</v>
          </cell>
          <cell r="BE202">
            <v>0.1</v>
          </cell>
          <cell r="BG202">
            <v>0.1</v>
          </cell>
          <cell r="BI202" t="str">
            <v>2015-16</v>
          </cell>
          <cell r="BJ202" t="str">
            <v>DHS 2015-16</v>
          </cell>
          <cell r="BK202">
            <v>88.9</v>
          </cell>
          <cell r="BL202" t="str">
            <v>x</v>
          </cell>
          <cell r="BM202" t="str">
            <v>2004-05</v>
          </cell>
          <cell r="BN202" t="str">
            <v>DHS 2004-05</v>
          </cell>
          <cell r="BO202">
            <v>95</v>
          </cell>
          <cell r="BQ202" t="str">
            <v>2015-16</v>
          </cell>
          <cell r="BR202" t="str">
            <v>DHS 2015-16</v>
          </cell>
          <cell r="BS202">
            <v>49.6</v>
          </cell>
          <cell r="BU202" t="str">
            <v>DHS 2015-16</v>
          </cell>
          <cell r="BV202">
            <v>59.1</v>
          </cell>
          <cell r="BX202" t="str">
            <v>DHS 2015-16</v>
          </cell>
          <cell r="BY202" t="str">
            <v>-</v>
          </cell>
          <cell r="CA202" t="str">
            <v>-</v>
          </cell>
          <cell r="CC202" t="str">
            <v>-</v>
          </cell>
          <cell r="CF202" t="str">
            <v>-</v>
          </cell>
          <cell r="CI202">
            <v>7.3</v>
          </cell>
          <cell r="CK202" t="str">
            <v>DHS 2015-16</v>
          </cell>
        </row>
        <row r="203">
          <cell r="B203" t="str">
            <v>United States</v>
          </cell>
          <cell r="C203" t="str">
            <v>-</v>
          </cell>
          <cell r="E203" t="str">
            <v>-</v>
          </cell>
          <cell r="G203" t="str">
            <v>-</v>
          </cell>
          <cell r="J203" t="str">
            <v>-</v>
          </cell>
          <cell r="L203" t="str">
            <v>-</v>
          </cell>
          <cell r="P203" t="str">
            <v>-</v>
          </cell>
          <cell r="T203">
            <v>100</v>
          </cell>
          <cell r="U203" t="str">
            <v>v</v>
          </cell>
          <cell r="V203">
            <v>100</v>
          </cell>
          <cell r="W203" t="str">
            <v>v</v>
          </cell>
          <cell r="X203">
            <v>100</v>
          </cell>
          <cell r="Y203" t="str">
            <v>v</v>
          </cell>
          <cell r="Z203" t="str">
            <v>UNSD Population and Vital Statistics Report, January 2021, latest update on 4 Jan 2022</v>
          </cell>
          <cell r="AA203" t="str">
            <v>-</v>
          </cell>
          <cell r="AC203" t="str">
            <v>-</v>
          </cell>
          <cell r="AE203" t="str">
            <v>-</v>
          </cell>
          <cell r="AG203" t="str">
            <v>-</v>
          </cell>
          <cell r="AI203" t="str">
            <v>-</v>
          </cell>
          <cell r="AK203" t="str">
            <v>-</v>
          </cell>
          <cell r="AM203" t="str">
            <v>-</v>
          </cell>
          <cell r="AO203" t="str">
            <v>-</v>
          </cell>
          <cell r="AS203" t="str">
            <v>-</v>
          </cell>
          <cell r="AU203" t="str">
            <v>-</v>
          </cell>
          <cell r="AW203" t="str">
            <v>-</v>
          </cell>
          <cell r="AY203" t="str">
            <v>-</v>
          </cell>
          <cell r="BA203" t="str">
            <v>-</v>
          </cell>
          <cell r="BC203" t="str">
            <v>-</v>
          </cell>
          <cell r="BE203" t="str">
            <v>-</v>
          </cell>
          <cell r="BG203" t="str">
            <v>-</v>
          </cell>
          <cell r="BK203" t="str">
            <v>-</v>
          </cell>
          <cell r="BO203" t="str">
            <v>-</v>
          </cell>
          <cell r="BS203" t="str">
            <v>-</v>
          </cell>
          <cell r="BV203" t="str">
            <v>-</v>
          </cell>
          <cell r="BY203" t="str">
            <v>-</v>
          </cell>
          <cell r="CA203" t="str">
            <v>-</v>
          </cell>
          <cell r="CC203" t="str">
            <v>-</v>
          </cell>
          <cell r="CF203" t="str">
            <v>-</v>
          </cell>
          <cell r="CI203" t="str">
            <v>-</v>
          </cell>
        </row>
        <row r="204">
          <cell r="B204" t="str">
            <v>Uruguay</v>
          </cell>
          <cell r="C204">
            <v>4.2</v>
          </cell>
          <cell r="D204" t="str">
            <v>x</v>
          </cell>
          <cell r="E204">
            <v>5.3</v>
          </cell>
          <cell r="F204" t="str">
            <v>x</v>
          </cell>
          <cell r="G204">
            <v>3</v>
          </cell>
          <cell r="H204" t="str">
            <v>x</v>
          </cell>
          <cell r="I204" t="str">
            <v>CLS (Encuesta Nacional de Trabajo Infantil) 2010, UNICEF and ILO calculations</v>
          </cell>
          <cell r="J204">
            <v>0.7</v>
          </cell>
          <cell r="K204" t="str">
            <v>x</v>
          </cell>
          <cell r="L204">
            <v>24.6</v>
          </cell>
          <cell r="M204" t="str">
            <v>x</v>
          </cell>
          <cell r="N204" t="str">
            <v>2013</v>
          </cell>
          <cell r="O204" t="str">
            <v>MICS 2013</v>
          </cell>
          <cell r="P204" t="str">
            <v>-</v>
          </cell>
          <cell r="T204">
            <v>99.8</v>
          </cell>
          <cell r="V204">
            <v>99.9</v>
          </cell>
          <cell r="X204">
            <v>99.7</v>
          </cell>
          <cell r="Z204" t="str">
            <v>MICS 2013</v>
          </cell>
          <cell r="AA204" t="str">
            <v>-</v>
          </cell>
          <cell r="AC204" t="str">
            <v>-</v>
          </cell>
          <cell r="AE204" t="str">
            <v>-</v>
          </cell>
          <cell r="AG204" t="str">
            <v>-</v>
          </cell>
          <cell r="AI204" t="str">
            <v>-</v>
          </cell>
          <cell r="AK204" t="str">
            <v>-</v>
          </cell>
          <cell r="AM204" t="str">
            <v>-</v>
          </cell>
          <cell r="AO204" t="str">
            <v>-</v>
          </cell>
          <cell r="AS204" t="str">
            <v>-</v>
          </cell>
          <cell r="AU204" t="str">
            <v>-</v>
          </cell>
          <cell r="AW204" t="str">
            <v>-</v>
          </cell>
          <cell r="AY204" t="str">
            <v>-</v>
          </cell>
          <cell r="BA204" t="str">
            <v>-</v>
          </cell>
          <cell r="BC204" t="str">
            <v>-</v>
          </cell>
          <cell r="BE204" t="str">
            <v>-</v>
          </cell>
          <cell r="BG204" t="str">
            <v>-</v>
          </cell>
          <cell r="BK204" t="str">
            <v>-</v>
          </cell>
          <cell r="BO204" t="str">
            <v>-</v>
          </cell>
          <cell r="BS204" t="str">
            <v>-</v>
          </cell>
          <cell r="BV204">
            <v>3.3</v>
          </cell>
          <cell r="BW204" t="str">
            <v>x</v>
          </cell>
          <cell r="BX204" t="str">
            <v>MICS 2013</v>
          </cell>
          <cell r="BY204">
            <v>54.6</v>
          </cell>
          <cell r="BZ204" t="str">
            <v>y</v>
          </cell>
          <cell r="CA204">
            <v>58.4</v>
          </cell>
          <cell r="CB204" t="str">
            <v>y</v>
          </cell>
          <cell r="CC204">
            <v>51.2</v>
          </cell>
          <cell r="CD204" t="str">
            <v>y</v>
          </cell>
          <cell r="CE204" t="str">
            <v>MICS 2013</v>
          </cell>
          <cell r="CF204" t="str">
            <v>-</v>
          </cell>
          <cell r="CI204" t="str">
            <v>-</v>
          </cell>
        </row>
        <row r="205">
          <cell r="B205" t="str">
            <v>Uzbekistan</v>
          </cell>
          <cell r="C205" t="str">
            <v>-</v>
          </cell>
          <cell r="E205" t="str">
            <v>-</v>
          </cell>
          <cell r="G205" t="str">
            <v>-</v>
          </cell>
          <cell r="J205">
            <v>0.3</v>
          </cell>
          <cell r="K205" t="str">
            <v>x</v>
          </cell>
          <cell r="L205">
            <v>7.2</v>
          </cell>
          <cell r="M205" t="str">
            <v>x</v>
          </cell>
          <cell r="N205" t="str">
            <v>2006</v>
          </cell>
          <cell r="O205" t="str">
            <v>MICS 2006</v>
          </cell>
          <cell r="P205">
            <v>0.5</v>
          </cell>
          <cell r="Q205" t="str">
            <v>x</v>
          </cell>
          <cell r="R205" t="str">
            <v>2002</v>
          </cell>
          <cell r="S205" t="str">
            <v>DHS 2002</v>
          </cell>
          <cell r="T205">
            <v>99.9</v>
          </cell>
          <cell r="U205" t="str">
            <v>x</v>
          </cell>
          <cell r="V205">
            <v>99.9</v>
          </cell>
          <cell r="W205" t="str">
            <v>x</v>
          </cell>
          <cell r="X205">
            <v>100</v>
          </cell>
          <cell r="Y205" t="str">
            <v>x</v>
          </cell>
          <cell r="Z205" t="str">
            <v>MICS 2006</v>
          </cell>
          <cell r="AA205" t="str">
            <v>-</v>
          </cell>
          <cell r="AC205" t="str">
            <v>-</v>
          </cell>
          <cell r="AE205" t="str">
            <v>-</v>
          </cell>
          <cell r="AG205" t="str">
            <v>-</v>
          </cell>
          <cell r="AI205" t="str">
            <v>-</v>
          </cell>
          <cell r="AK205" t="str">
            <v>-</v>
          </cell>
          <cell r="AM205" t="str">
            <v>-</v>
          </cell>
          <cell r="AO205" t="str">
            <v>-</v>
          </cell>
          <cell r="AS205" t="str">
            <v>-</v>
          </cell>
          <cell r="AU205" t="str">
            <v>-</v>
          </cell>
          <cell r="AW205" t="str">
            <v>-</v>
          </cell>
          <cell r="AY205" t="str">
            <v>-</v>
          </cell>
          <cell r="BA205" t="str">
            <v>-</v>
          </cell>
          <cell r="BC205" t="str">
            <v>-</v>
          </cell>
          <cell r="BE205" t="str">
            <v>-</v>
          </cell>
          <cell r="BG205" t="str">
            <v>-</v>
          </cell>
          <cell r="BK205" t="str">
            <v>-</v>
          </cell>
          <cell r="BO205" t="str">
            <v>-</v>
          </cell>
          <cell r="BS205" t="str">
            <v>-</v>
          </cell>
          <cell r="BV205">
            <v>63</v>
          </cell>
          <cell r="BW205" t="str">
            <v>x</v>
          </cell>
          <cell r="BX205" t="str">
            <v>DHS 2002</v>
          </cell>
          <cell r="BY205" t="str">
            <v>-</v>
          </cell>
          <cell r="CA205" t="str">
            <v>-</v>
          </cell>
          <cell r="CC205" t="str">
            <v>-</v>
          </cell>
          <cell r="CF205" t="str">
            <v>-</v>
          </cell>
          <cell r="CI205" t="str">
            <v>-</v>
          </cell>
        </row>
        <row r="206">
          <cell r="B206" t="str">
            <v>Vanuatu</v>
          </cell>
          <cell r="C206">
            <v>15.6</v>
          </cell>
          <cell r="E206">
            <v>15.1</v>
          </cell>
          <cell r="G206">
            <v>16.2</v>
          </cell>
          <cell r="I206" t="str">
            <v>DHS 2013, UNICEF and ILO calculations</v>
          </cell>
          <cell r="J206">
            <v>2.5</v>
          </cell>
          <cell r="K206" t="str">
            <v>x</v>
          </cell>
          <cell r="L206">
            <v>21.4</v>
          </cell>
          <cell r="M206" t="str">
            <v>x</v>
          </cell>
          <cell r="N206" t="str">
            <v>2013</v>
          </cell>
          <cell r="O206" t="str">
            <v>DHS 2013</v>
          </cell>
          <cell r="P206">
            <v>4.5999999999999996</v>
          </cell>
          <cell r="Q206" t="str">
            <v>x</v>
          </cell>
          <cell r="R206" t="str">
            <v>2013</v>
          </cell>
          <cell r="S206" t="str">
            <v>DHS 2013</v>
          </cell>
          <cell r="T206">
            <v>43.4</v>
          </cell>
          <cell r="U206" t="str">
            <v>y</v>
          </cell>
          <cell r="V206">
            <v>44</v>
          </cell>
          <cell r="W206" t="str">
            <v>y</v>
          </cell>
          <cell r="X206">
            <v>42.9</v>
          </cell>
          <cell r="Y206" t="str">
            <v>y</v>
          </cell>
          <cell r="Z206" t="str">
            <v>DHS 2013</v>
          </cell>
          <cell r="AA206" t="str">
            <v>-</v>
          </cell>
          <cell r="AC206" t="str">
            <v>-</v>
          </cell>
          <cell r="AE206" t="str">
            <v>-</v>
          </cell>
          <cell r="AG206" t="str">
            <v>-</v>
          </cell>
          <cell r="AI206" t="str">
            <v>-</v>
          </cell>
          <cell r="AK206" t="str">
            <v>-</v>
          </cell>
          <cell r="AM206" t="str">
            <v>-</v>
          </cell>
          <cell r="AO206" t="str">
            <v>-</v>
          </cell>
          <cell r="AS206" t="str">
            <v>-</v>
          </cell>
          <cell r="AU206" t="str">
            <v>-</v>
          </cell>
          <cell r="AW206" t="str">
            <v>-</v>
          </cell>
          <cell r="AY206" t="str">
            <v>-</v>
          </cell>
          <cell r="BA206" t="str">
            <v>-</v>
          </cell>
          <cell r="BC206" t="str">
            <v>-</v>
          </cell>
          <cell r="BE206" t="str">
            <v>-</v>
          </cell>
          <cell r="BG206" t="str">
            <v>-</v>
          </cell>
          <cell r="BK206" t="str">
            <v>-</v>
          </cell>
          <cell r="BO206" t="str">
            <v>-</v>
          </cell>
          <cell r="BS206">
            <v>62.5</v>
          </cell>
          <cell r="BT206" t="str">
            <v>x</v>
          </cell>
          <cell r="BU206" t="str">
            <v>DHS 2013</v>
          </cell>
          <cell r="BV206">
            <v>55.9</v>
          </cell>
          <cell r="BW206" t="str">
            <v>x</v>
          </cell>
          <cell r="BX206" t="str">
            <v>DHS 2013</v>
          </cell>
          <cell r="BY206">
            <v>83.5</v>
          </cell>
          <cell r="BZ206" t="str">
            <v>y</v>
          </cell>
          <cell r="CA206">
            <v>83.3</v>
          </cell>
          <cell r="CB206" t="str">
            <v>y</v>
          </cell>
          <cell r="CC206">
            <v>83.6</v>
          </cell>
          <cell r="CD206" t="str">
            <v>y</v>
          </cell>
          <cell r="CE206" t="str">
            <v>DHS 2013</v>
          </cell>
          <cell r="CF206" t="str">
            <v>-</v>
          </cell>
          <cell r="CI206" t="str">
            <v>-</v>
          </cell>
        </row>
        <row r="207">
          <cell r="B207" t="str">
            <v>Venezuela (Bolivarian Republic of)</v>
          </cell>
          <cell r="C207" t="str">
            <v>-</v>
          </cell>
          <cell r="E207" t="str">
            <v>-</v>
          </cell>
          <cell r="G207" t="str">
            <v>-</v>
          </cell>
          <cell r="J207" t="str">
            <v>-</v>
          </cell>
          <cell r="L207" t="str">
            <v>-</v>
          </cell>
          <cell r="P207" t="str">
            <v>-</v>
          </cell>
          <cell r="T207">
            <v>81.3</v>
          </cell>
          <cell r="U207" t="str">
            <v>y</v>
          </cell>
          <cell r="V207" t="str">
            <v>-</v>
          </cell>
          <cell r="X207" t="str">
            <v>-</v>
          </cell>
          <cell r="Z207" t="str">
            <v>Vital registration system 2017</v>
          </cell>
          <cell r="AA207" t="str">
            <v>-</v>
          </cell>
          <cell r="AC207" t="str">
            <v>-</v>
          </cell>
          <cell r="AE207" t="str">
            <v>-</v>
          </cell>
          <cell r="AG207" t="str">
            <v>-</v>
          </cell>
          <cell r="AI207" t="str">
            <v>-</v>
          </cell>
          <cell r="AK207" t="str">
            <v>-</v>
          </cell>
          <cell r="AM207" t="str">
            <v>-</v>
          </cell>
          <cell r="AO207" t="str">
            <v>-</v>
          </cell>
          <cell r="AS207" t="str">
            <v>-</v>
          </cell>
          <cell r="AU207" t="str">
            <v>-</v>
          </cell>
          <cell r="AW207" t="str">
            <v>-</v>
          </cell>
          <cell r="AY207" t="str">
            <v>-</v>
          </cell>
          <cell r="BA207" t="str">
            <v>-</v>
          </cell>
          <cell r="BC207" t="str">
            <v>-</v>
          </cell>
          <cell r="BE207" t="str">
            <v>-</v>
          </cell>
          <cell r="BG207" t="str">
            <v>-</v>
          </cell>
          <cell r="BK207" t="str">
            <v>-</v>
          </cell>
          <cell r="BO207" t="str">
            <v>-</v>
          </cell>
          <cell r="BS207" t="str">
            <v>-</v>
          </cell>
          <cell r="BV207" t="str">
            <v>-</v>
          </cell>
          <cell r="BY207" t="str">
            <v>-</v>
          </cell>
          <cell r="CA207" t="str">
            <v>-</v>
          </cell>
          <cell r="CC207" t="str">
            <v>-</v>
          </cell>
          <cell r="CF207" t="str">
            <v>-</v>
          </cell>
          <cell r="CI207" t="str">
            <v>-</v>
          </cell>
        </row>
        <row r="208">
          <cell r="B208" t="str">
            <v>Viet Nam</v>
          </cell>
          <cell r="C208">
            <v>6.6</v>
          </cell>
          <cell r="E208">
            <v>6</v>
          </cell>
          <cell r="G208">
            <v>7.1</v>
          </cell>
          <cell r="I208" t="str">
            <v>MICS 2020-21 Snapshots</v>
          </cell>
          <cell r="J208">
            <v>0.9</v>
          </cell>
          <cell r="K208" t="str">
            <v>x</v>
          </cell>
          <cell r="L208">
            <v>10.6</v>
          </cell>
          <cell r="M208" t="str">
            <v>x</v>
          </cell>
          <cell r="N208" t="str">
            <v>2014</v>
          </cell>
          <cell r="O208" t="str">
            <v>MICS 2014</v>
          </cell>
          <cell r="P208">
            <v>2.7</v>
          </cell>
          <cell r="Q208" t="str">
            <v>x</v>
          </cell>
          <cell r="R208" t="str">
            <v>2005</v>
          </cell>
          <cell r="S208" t="str">
            <v>AIS 2005</v>
          </cell>
          <cell r="T208">
            <v>96.1</v>
          </cell>
          <cell r="V208">
            <v>95.9</v>
          </cell>
          <cell r="X208">
            <v>96.3</v>
          </cell>
          <cell r="Z208" t="str">
            <v>MICS 2014</v>
          </cell>
          <cell r="AA208" t="str">
            <v>-</v>
          </cell>
          <cell r="AC208" t="str">
            <v>-</v>
          </cell>
          <cell r="AE208" t="str">
            <v>-</v>
          </cell>
          <cell r="AG208" t="str">
            <v>-</v>
          </cell>
          <cell r="AI208" t="str">
            <v>-</v>
          </cell>
          <cell r="AK208" t="str">
            <v>-</v>
          </cell>
          <cell r="AM208" t="str">
            <v>-</v>
          </cell>
          <cell r="AO208" t="str">
            <v>-</v>
          </cell>
          <cell r="AS208" t="str">
            <v>-</v>
          </cell>
          <cell r="AU208" t="str">
            <v>-</v>
          </cell>
          <cell r="AW208" t="str">
            <v>-</v>
          </cell>
          <cell r="AY208" t="str">
            <v>-</v>
          </cell>
          <cell r="BA208" t="str">
            <v>-</v>
          </cell>
          <cell r="BC208" t="str">
            <v>-</v>
          </cell>
          <cell r="BE208" t="str">
            <v>-</v>
          </cell>
          <cell r="BG208" t="str">
            <v>-</v>
          </cell>
          <cell r="BK208" t="str">
            <v>-</v>
          </cell>
          <cell r="BO208" t="str">
            <v>-</v>
          </cell>
          <cell r="BS208" t="str">
            <v>-</v>
          </cell>
          <cell r="BV208">
            <v>28.1</v>
          </cell>
          <cell r="BW208" t="str">
            <v>x</v>
          </cell>
          <cell r="BX208" t="str">
            <v>MICS 2014</v>
          </cell>
          <cell r="BY208">
            <v>68.400000000000006</v>
          </cell>
          <cell r="CA208">
            <v>71.599999999999994</v>
          </cell>
          <cell r="CC208">
            <v>65</v>
          </cell>
          <cell r="CE208" t="str">
            <v>MICS 2014</v>
          </cell>
          <cell r="CF208" t="str">
            <v>-</v>
          </cell>
          <cell r="CI208" t="str">
            <v>-</v>
          </cell>
        </row>
        <row r="209">
          <cell r="B209" t="str">
            <v>Yemen</v>
          </cell>
          <cell r="C209" t="str">
            <v>-</v>
          </cell>
          <cell r="E209" t="str">
            <v>-</v>
          </cell>
          <cell r="G209" t="str">
            <v>-</v>
          </cell>
          <cell r="J209">
            <v>9.4</v>
          </cell>
          <cell r="K209" t="str">
            <v>x</v>
          </cell>
          <cell r="L209">
            <v>31.9</v>
          </cell>
          <cell r="M209" t="str">
            <v>x</v>
          </cell>
          <cell r="N209" t="str">
            <v>2013</v>
          </cell>
          <cell r="O209" t="str">
            <v>DHS 2013</v>
          </cell>
          <cell r="P209" t="str">
            <v>-</v>
          </cell>
          <cell r="T209">
            <v>30.7</v>
          </cell>
          <cell r="V209">
            <v>31.1</v>
          </cell>
          <cell r="X209">
            <v>30.3</v>
          </cell>
          <cell r="Z209" t="str">
            <v>DHS 2013</v>
          </cell>
          <cell r="AA209">
            <v>18.5</v>
          </cell>
          <cell r="AC209">
            <v>17.100000000000001</v>
          </cell>
          <cell r="AE209">
            <v>19.2</v>
          </cell>
          <cell r="AG209">
            <v>26.5</v>
          </cell>
          <cell r="AI209">
            <v>21</v>
          </cell>
          <cell r="AK209">
            <v>13.3</v>
          </cell>
          <cell r="AM209">
            <v>19.5</v>
          </cell>
          <cell r="AO209">
            <v>14</v>
          </cell>
          <cell r="AQ209" t="str">
            <v>2013</v>
          </cell>
          <cell r="AR209" t="str">
            <v>DHS 2013</v>
          </cell>
          <cell r="AS209">
            <v>15</v>
          </cell>
          <cell r="AU209">
            <v>12.4</v>
          </cell>
          <cell r="AW209">
            <v>15.8</v>
          </cell>
          <cell r="AY209">
            <v>26.4</v>
          </cell>
          <cell r="BA209">
            <v>16.5</v>
          </cell>
          <cell r="BC209">
            <v>5.4</v>
          </cell>
          <cell r="BE209">
            <v>10.1</v>
          </cell>
          <cell r="BG209">
            <v>14.7</v>
          </cell>
          <cell r="BI209" t="str">
            <v>2012-13</v>
          </cell>
          <cell r="BJ209" t="str">
            <v>National Social Protection Monitoring Survey (NSPMS) 2012-13</v>
          </cell>
          <cell r="BK209" t="str">
            <v>-</v>
          </cell>
          <cell r="BO209">
            <v>75.400000000000006</v>
          </cell>
          <cell r="BQ209" t="str">
            <v>2013</v>
          </cell>
          <cell r="BR209" t="str">
            <v>DHS 2013</v>
          </cell>
          <cell r="BS209" t="str">
            <v>-</v>
          </cell>
          <cell r="BV209">
            <v>48.5</v>
          </cell>
          <cell r="BW209" t="str">
            <v>x</v>
          </cell>
          <cell r="BX209" t="str">
            <v>DHS 2013</v>
          </cell>
          <cell r="BY209">
            <v>79.2</v>
          </cell>
          <cell r="BZ209" t="str">
            <v>y</v>
          </cell>
          <cell r="CA209">
            <v>81.2</v>
          </cell>
          <cell r="CB209" t="str">
            <v>y</v>
          </cell>
          <cell r="CC209">
            <v>77.099999999999994</v>
          </cell>
          <cell r="CD209" t="str">
            <v>y</v>
          </cell>
          <cell r="CE209" t="str">
            <v>DHS 2013</v>
          </cell>
          <cell r="CF209" t="str">
            <v>-</v>
          </cell>
          <cell r="CI209" t="str">
            <v>-</v>
          </cell>
        </row>
        <row r="210">
          <cell r="B210" t="str">
            <v>Zambia</v>
          </cell>
          <cell r="C210">
            <v>23</v>
          </cell>
          <cell r="D210" t="str">
            <v>x</v>
          </cell>
          <cell r="E210">
            <v>22.9</v>
          </cell>
          <cell r="F210" t="str">
            <v>x</v>
          </cell>
          <cell r="G210">
            <v>23</v>
          </cell>
          <cell r="H210" t="str">
            <v>x</v>
          </cell>
          <cell r="I210" t="str">
            <v>Labour Force and CLS 2012, UNICEF and ILO calculations</v>
          </cell>
          <cell r="J210">
            <v>5.2</v>
          </cell>
          <cell r="L210">
            <v>29</v>
          </cell>
          <cell r="N210" t="str">
            <v>2018</v>
          </cell>
          <cell r="O210" t="str">
            <v>DHS 2018</v>
          </cell>
          <cell r="P210">
            <v>2.8</v>
          </cell>
          <cell r="R210" t="str">
            <v>2018</v>
          </cell>
          <cell r="S210" t="str">
            <v>DHS 2018</v>
          </cell>
          <cell r="T210">
            <v>14.1</v>
          </cell>
          <cell r="V210">
            <v>14.1</v>
          </cell>
          <cell r="X210">
            <v>14</v>
          </cell>
          <cell r="Z210" t="str">
            <v>DHS 2018</v>
          </cell>
          <cell r="AA210" t="str">
            <v>-</v>
          </cell>
          <cell r="AC210" t="str">
            <v>-</v>
          </cell>
          <cell r="AE210" t="str">
            <v>-</v>
          </cell>
          <cell r="AG210" t="str">
            <v>-</v>
          </cell>
          <cell r="AI210" t="str">
            <v>-</v>
          </cell>
          <cell r="AK210" t="str">
            <v>-</v>
          </cell>
          <cell r="AM210" t="str">
            <v>-</v>
          </cell>
          <cell r="AO210" t="str">
            <v>-</v>
          </cell>
          <cell r="AS210" t="str">
            <v>-</v>
          </cell>
          <cell r="AU210" t="str">
            <v>-</v>
          </cell>
          <cell r="AW210" t="str">
            <v>-</v>
          </cell>
          <cell r="AY210" t="str">
            <v>-</v>
          </cell>
          <cell r="BA210" t="str">
            <v>-</v>
          </cell>
          <cell r="BC210" t="str">
            <v>-</v>
          </cell>
          <cell r="BE210" t="str">
            <v>-</v>
          </cell>
          <cell r="BG210" t="str">
            <v>-</v>
          </cell>
          <cell r="BK210" t="str">
            <v>-</v>
          </cell>
          <cell r="BO210" t="str">
            <v>-</v>
          </cell>
          <cell r="BS210">
            <v>31.5</v>
          </cell>
          <cell r="BU210" t="str">
            <v>DHS 2018</v>
          </cell>
          <cell r="BV210">
            <v>46.5</v>
          </cell>
          <cell r="BX210" t="str">
            <v>DHS 2018</v>
          </cell>
          <cell r="BY210" t="str">
            <v>-</v>
          </cell>
          <cell r="CA210" t="str">
            <v>-</v>
          </cell>
          <cell r="CC210" t="str">
            <v>-</v>
          </cell>
          <cell r="CF210" t="str">
            <v>-</v>
          </cell>
          <cell r="CI210">
            <v>2.9</v>
          </cell>
          <cell r="CK210" t="str">
            <v>DHS 2018</v>
          </cell>
        </row>
        <row r="211">
          <cell r="B211" t="str">
            <v>Zimbabwe</v>
          </cell>
          <cell r="C211">
            <v>27.9</v>
          </cell>
          <cell r="E211">
            <v>33.1</v>
          </cell>
          <cell r="G211">
            <v>22.4</v>
          </cell>
          <cell r="I211" t="str">
            <v>MICS 2019, UNICEF and ILO calculations</v>
          </cell>
          <cell r="J211">
            <v>5.4</v>
          </cell>
          <cell r="L211">
            <v>33.700000000000003</v>
          </cell>
          <cell r="N211" t="str">
            <v>2019</v>
          </cell>
          <cell r="O211" t="str">
            <v>MICS 2019</v>
          </cell>
          <cell r="P211">
            <v>1.9</v>
          </cell>
          <cell r="R211" t="str">
            <v>2019</v>
          </cell>
          <cell r="S211" t="str">
            <v>MICS 2019</v>
          </cell>
          <cell r="T211">
            <v>48.7</v>
          </cell>
          <cell r="V211">
            <v>48.4</v>
          </cell>
          <cell r="X211">
            <v>48.9</v>
          </cell>
          <cell r="Z211" t="str">
            <v>MICS 2019</v>
          </cell>
          <cell r="AA211" t="str">
            <v>-</v>
          </cell>
          <cell r="AC211" t="str">
            <v>-</v>
          </cell>
          <cell r="AE211" t="str">
            <v>-</v>
          </cell>
          <cell r="AG211" t="str">
            <v>-</v>
          </cell>
          <cell r="AI211" t="str">
            <v>-</v>
          </cell>
          <cell r="AK211" t="str">
            <v>-</v>
          </cell>
          <cell r="AM211" t="str">
            <v>-</v>
          </cell>
          <cell r="AO211" t="str">
            <v>-</v>
          </cell>
          <cell r="AS211" t="str">
            <v>-</v>
          </cell>
          <cell r="AU211" t="str">
            <v>-</v>
          </cell>
          <cell r="AW211" t="str">
            <v>-</v>
          </cell>
          <cell r="AY211" t="str">
            <v>-</v>
          </cell>
          <cell r="BA211" t="str">
            <v>-</v>
          </cell>
          <cell r="BC211" t="str">
            <v>-</v>
          </cell>
          <cell r="BE211" t="str">
            <v>-</v>
          </cell>
          <cell r="BG211" t="str">
            <v>-</v>
          </cell>
          <cell r="BK211" t="str">
            <v>-</v>
          </cell>
          <cell r="BO211" t="str">
            <v>-</v>
          </cell>
          <cell r="BS211">
            <v>48.9</v>
          </cell>
          <cell r="BU211" t="str">
            <v>DHS 2015</v>
          </cell>
          <cell r="BV211">
            <v>53.5</v>
          </cell>
          <cell r="BX211" t="str">
            <v>DHS 2015</v>
          </cell>
          <cell r="BY211">
            <v>64.099999999999994</v>
          </cell>
          <cell r="CA211">
            <v>65.099999999999994</v>
          </cell>
          <cell r="CC211">
            <v>63.1</v>
          </cell>
          <cell r="CE211" t="str">
            <v>MICS 2019</v>
          </cell>
          <cell r="CF211" t="str">
            <v>-</v>
          </cell>
          <cell r="CI211">
            <v>2.4</v>
          </cell>
          <cell r="CK211" t="str">
            <v>MICS 2019</v>
          </cell>
        </row>
        <row r="213">
          <cell r="B213" t="str">
            <v>SUMMARY</v>
          </cell>
        </row>
        <row r="214">
          <cell r="B214" t="str">
            <v>East Asia and Pacific</v>
          </cell>
          <cell r="C214" t="str">
            <v>-</v>
          </cell>
          <cell r="E214" t="str">
            <v>-</v>
          </cell>
          <cell r="G214" t="str">
            <v>-</v>
          </cell>
          <cell r="J214">
            <v>0.93</v>
          </cell>
          <cell r="L214">
            <v>7.2</v>
          </cell>
          <cell r="N214" t="str">
            <v>2015-21</v>
          </cell>
          <cell r="O214" t="str">
            <v>DHS, MICS and other national surveys</v>
          </cell>
          <cell r="P214">
            <v>0.74</v>
          </cell>
          <cell r="R214" t="str">
            <v>2015-21</v>
          </cell>
          <cell r="S214" t="str">
            <v>DHS, MICS and other national surveys</v>
          </cell>
          <cell r="T214" t="str">
            <v>-</v>
          </cell>
          <cell r="V214" t="str">
            <v>-</v>
          </cell>
          <cell r="X214" t="str">
            <v>-</v>
          </cell>
          <cell r="AA214" t="str">
            <v>-</v>
          </cell>
          <cell r="AC214" t="str">
            <v>-</v>
          </cell>
          <cell r="AE214" t="str">
            <v>-</v>
          </cell>
          <cell r="AG214" t="str">
            <v>-</v>
          </cell>
          <cell r="AI214" t="str">
            <v>-</v>
          </cell>
          <cell r="AK214" t="str">
            <v>-</v>
          </cell>
          <cell r="AM214" t="str">
            <v>-</v>
          </cell>
          <cell r="AO214" t="str">
            <v>-</v>
          </cell>
          <cell r="AS214" t="str">
            <v>-</v>
          </cell>
          <cell r="AU214" t="str">
            <v>-</v>
          </cell>
          <cell r="AW214" t="str">
            <v>-</v>
          </cell>
          <cell r="AY214" t="str">
            <v>-</v>
          </cell>
          <cell r="BA214" t="str">
            <v>-</v>
          </cell>
          <cell r="BC214" t="str">
            <v>-</v>
          </cell>
          <cell r="BE214" t="str">
            <v>-</v>
          </cell>
          <cell r="BG214" t="str">
            <v>-</v>
          </cell>
          <cell r="BK214" t="str">
            <v>-</v>
          </cell>
          <cell r="BO214" t="str">
            <v>-</v>
          </cell>
          <cell r="BS214" t="str">
            <v>-</v>
          </cell>
          <cell r="BV214" t="str">
            <v>-</v>
          </cell>
          <cell r="BY214" t="str">
            <v>-</v>
          </cell>
          <cell r="CA214" t="str">
            <v>-</v>
          </cell>
          <cell r="CC214" t="str">
            <v>-</v>
          </cell>
          <cell r="CF214" t="str">
            <v>-</v>
          </cell>
          <cell r="CI214" t="str">
            <v>-</v>
          </cell>
        </row>
        <row r="215">
          <cell r="B215" t="str">
            <v>Europe and Central Asia</v>
          </cell>
          <cell r="C215" t="str">
            <v>-</v>
          </cell>
          <cell r="E215" t="str">
            <v>-</v>
          </cell>
          <cell r="G215" t="str">
            <v>-</v>
          </cell>
          <cell r="J215" t="str">
            <v>-</v>
          </cell>
          <cell r="L215" t="str">
            <v>-</v>
          </cell>
          <cell r="P215">
            <v>0.04</v>
          </cell>
          <cell r="R215" t="str">
            <v>2015-21</v>
          </cell>
          <cell r="S215" t="str">
            <v>DHS, MICS and other national surveys</v>
          </cell>
          <cell r="T215">
            <v>99.62</v>
          </cell>
          <cell r="V215">
            <v>99.61</v>
          </cell>
          <cell r="X215">
            <v>99.65</v>
          </cell>
          <cell r="Z215" t="str">
            <v>DHS, MICS, other national surveys, censuses and vital registration systems</v>
          </cell>
          <cell r="AA215" t="str">
            <v>-</v>
          </cell>
          <cell r="AC215" t="str">
            <v>-</v>
          </cell>
          <cell r="AE215" t="str">
            <v>-</v>
          </cell>
          <cell r="AG215" t="str">
            <v>-</v>
          </cell>
          <cell r="AI215" t="str">
            <v>-</v>
          </cell>
          <cell r="AK215" t="str">
            <v>-</v>
          </cell>
          <cell r="AM215" t="str">
            <v>-</v>
          </cell>
          <cell r="AO215" t="str">
            <v>-</v>
          </cell>
          <cell r="AS215" t="str">
            <v>-</v>
          </cell>
          <cell r="AU215" t="str">
            <v>-</v>
          </cell>
          <cell r="AW215" t="str">
            <v>-</v>
          </cell>
          <cell r="AY215" t="str">
            <v>-</v>
          </cell>
          <cell r="BA215" t="str">
            <v>-</v>
          </cell>
          <cell r="BC215" t="str">
            <v>-</v>
          </cell>
          <cell r="BE215" t="str">
            <v>-</v>
          </cell>
          <cell r="BG215" t="str">
            <v>-</v>
          </cell>
          <cell r="BK215" t="str">
            <v>-</v>
          </cell>
          <cell r="BO215" t="str">
            <v>-</v>
          </cell>
          <cell r="BS215" t="str">
            <v>-</v>
          </cell>
          <cell r="BV215" t="str">
            <v>-</v>
          </cell>
          <cell r="BY215" t="str">
            <v>-</v>
          </cell>
          <cell r="CA215" t="str">
            <v>-</v>
          </cell>
          <cell r="CC215" t="str">
            <v>-</v>
          </cell>
          <cell r="CF215" t="str">
            <v>-</v>
          </cell>
          <cell r="CI215" t="str">
            <v>-</v>
          </cell>
        </row>
        <row r="216">
          <cell r="B216" t="str">
            <v xml:space="preserve">   Eastern Europe and Central Asia</v>
          </cell>
          <cell r="C216" t="str">
            <v>-</v>
          </cell>
          <cell r="E216" t="str">
            <v>-</v>
          </cell>
          <cell r="G216" t="str">
            <v>-</v>
          </cell>
          <cell r="J216">
            <v>0.95</v>
          </cell>
          <cell r="L216">
            <v>9.89</v>
          </cell>
          <cell r="N216" t="str">
            <v>2015-21</v>
          </cell>
          <cell r="O216" t="str">
            <v>DHS, MICS and other national surveys</v>
          </cell>
          <cell r="P216" t="str">
            <v>-</v>
          </cell>
          <cell r="T216">
            <v>99.26</v>
          </cell>
          <cell r="V216">
            <v>99.23</v>
          </cell>
          <cell r="X216">
            <v>99.31</v>
          </cell>
          <cell r="Z216" t="str">
            <v>DHS, MICS, other national surveys, censuses and vital registration systems</v>
          </cell>
          <cell r="AA216" t="str">
            <v>-</v>
          </cell>
          <cell r="AC216" t="str">
            <v>-</v>
          </cell>
          <cell r="AE216" t="str">
            <v>-</v>
          </cell>
          <cell r="AG216" t="str">
            <v>-</v>
          </cell>
          <cell r="AI216" t="str">
            <v>-</v>
          </cell>
          <cell r="AK216" t="str">
            <v>-</v>
          </cell>
          <cell r="AM216" t="str">
            <v>-</v>
          </cell>
          <cell r="AO216" t="str">
            <v>-</v>
          </cell>
          <cell r="AS216" t="str">
            <v>-</v>
          </cell>
          <cell r="AU216" t="str">
            <v>-</v>
          </cell>
          <cell r="AW216" t="str">
            <v>-</v>
          </cell>
          <cell r="AY216" t="str">
            <v>-</v>
          </cell>
          <cell r="BA216" t="str">
            <v>-</v>
          </cell>
          <cell r="BC216" t="str">
            <v>-</v>
          </cell>
          <cell r="BE216" t="str">
            <v>-</v>
          </cell>
          <cell r="BG216" t="str">
            <v>-</v>
          </cell>
          <cell r="BK216" t="str">
            <v>-</v>
          </cell>
          <cell r="BO216" t="str">
            <v>-</v>
          </cell>
          <cell r="BS216" t="str">
            <v>-</v>
          </cell>
          <cell r="BV216" t="str">
            <v>-</v>
          </cell>
          <cell r="BY216" t="str">
            <v>-</v>
          </cell>
          <cell r="CA216" t="str">
            <v>-</v>
          </cell>
          <cell r="CC216" t="str">
            <v>-</v>
          </cell>
          <cell r="CF216" t="str">
            <v>-</v>
          </cell>
          <cell r="CI216" t="str">
            <v>-</v>
          </cell>
        </row>
        <row r="217">
          <cell r="B217" t="str">
            <v xml:space="preserve">   Western Europe</v>
          </cell>
          <cell r="C217" t="str">
            <v>-</v>
          </cell>
          <cell r="E217" t="str">
            <v>-</v>
          </cell>
          <cell r="G217" t="str">
            <v>-</v>
          </cell>
          <cell r="J217" t="str">
            <v>-</v>
          </cell>
          <cell r="L217" t="str">
            <v>-</v>
          </cell>
          <cell r="P217">
            <v>0</v>
          </cell>
          <cell r="R217" t="str">
            <v>2015-21</v>
          </cell>
          <cell r="S217" t="str">
            <v>DHS, MICS and other national surveys</v>
          </cell>
          <cell r="T217">
            <v>100</v>
          </cell>
          <cell r="V217">
            <v>100</v>
          </cell>
          <cell r="X217">
            <v>100</v>
          </cell>
          <cell r="Z217" t="str">
            <v>DHS, MICS, other national surveys, censuses and vital registration systems</v>
          </cell>
          <cell r="AA217" t="str">
            <v>-</v>
          </cell>
          <cell r="AC217" t="str">
            <v>-</v>
          </cell>
          <cell r="AE217" t="str">
            <v>-</v>
          </cell>
          <cell r="AG217" t="str">
            <v>-</v>
          </cell>
          <cell r="AI217" t="str">
            <v>-</v>
          </cell>
          <cell r="AK217" t="str">
            <v>-</v>
          </cell>
          <cell r="AM217" t="str">
            <v>-</v>
          </cell>
          <cell r="AO217" t="str">
            <v>-</v>
          </cell>
          <cell r="AS217" t="str">
            <v>-</v>
          </cell>
          <cell r="AU217" t="str">
            <v>-</v>
          </cell>
          <cell r="AW217" t="str">
            <v>-</v>
          </cell>
          <cell r="AY217" t="str">
            <v>-</v>
          </cell>
          <cell r="BA217" t="str">
            <v>-</v>
          </cell>
          <cell r="BC217" t="str">
            <v>-</v>
          </cell>
          <cell r="BE217" t="str">
            <v>-</v>
          </cell>
          <cell r="BG217" t="str">
            <v>-</v>
          </cell>
          <cell r="BK217" t="str">
            <v>-</v>
          </cell>
          <cell r="BO217" t="str">
            <v>-</v>
          </cell>
          <cell r="BS217" t="str">
            <v>-</v>
          </cell>
          <cell r="BV217" t="str">
            <v>-</v>
          </cell>
          <cell r="BY217" t="str">
            <v>-</v>
          </cell>
          <cell r="CA217" t="str">
            <v>-</v>
          </cell>
          <cell r="CC217" t="str">
            <v>-</v>
          </cell>
          <cell r="CF217" t="str">
            <v>-</v>
          </cell>
          <cell r="CI217" t="str">
            <v>-</v>
          </cell>
        </row>
        <row r="218">
          <cell r="B218" t="str">
            <v>Latin America and Caribbean</v>
          </cell>
          <cell r="C218">
            <v>7.01</v>
          </cell>
          <cell r="E218">
            <v>6.35</v>
          </cell>
          <cell r="G218">
            <v>6.45</v>
          </cell>
          <cell r="I218" t="str">
            <v>DHS, MICS and other national surveys</v>
          </cell>
          <cell r="J218">
            <v>3.99</v>
          </cell>
          <cell r="L218">
            <v>21.25</v>
          </cell>
          <cell r="N218" t="str">
            <v>2015-21</v>
          </cell>
          <cell r="O218" t="str">
            <v>DHS, MICS and other national surveys</v>
          </cell>
          <cell r="P218" t="str">
            <v>-</v>
          </cell>
          <cell r="T218">
            <v>94.87</v>
          </cell>
          <cell r="V218" t="str">
            <v>-</v>
          </cell>
          <cell r="X218" t="str">
            <v>-</v>
          </cell>
          <cell r="Z218" t="str">
            <v>DHS, MICS, other national surveys, censuses and vital registration systems</v>
          </cell>
          <cell r="AA218" t="str">
            <v>-</v>
          </cell>
          <cell r="AC218" t="str">
            <v>-</v>
          </cell>
          <cell r="AE218" t="str">
            <v>-</v>
          </cell>
          <cell r="AG218" t="str">
            <v>-</v>
          </cell>
          <cell r="AI218" t="str">
            <v>-</v>
          </cell>
          <cell r="AK218" t="str">
            <v>-</v>
          </cell>
          <cell r="AM218" t="str">
            <v>-</v>
          </cell>
          <cell r="AO218" t="str">
            <v>-</v>
          </cell>
          <cell r="AS218" t="str">
            <v>-</v>
          </cell>
          <cell r="AU218" t="str">
            <v>-</v>
          </cell>
          <cell r="AW218" t="str">
            <v>-</v>
          </cell>
          <cell r="AY218" t="str">
            <v>-</v>
          </cell>
          <cell r="BA218" t="str">
            <v>-</v>
          </cell>
          <cell r="BC218" t="str">
            <v>-</v>
          </cell>
          <cell r="BE218" t="str">
            <v>-</v>
          </cell>
          <cell r="BG218" t="str">
            <v>-</v>
          </cell>
          <cell r="BK218" t="str">
            <v>-</v>
          </cell>
          <cell r="BO218" t="str">
            <v>-</v>
          </cell>
          <cell r="BS218" t="str">
            <v>-</v>
          </cell>
          <cell r="BV218">
            <v>7.8</v>
          </cell>
          <cell r="BX218" t="str">
            <v>DHS, MICS and other national surveys</v>
          </cell>
          <cell r="BY218" t="str">
            <v>-</v>
          </cell>
          <cell r="CA218" t="str">
            <v>-</v>
          </cell>
          <cell r="CC218" t="str">
            <v>-</v>
          </cell>
          <cell r="CF218" t="str">
            <v>-</v>
          </cell>
          <cell r="CI218" t="str">
            <v>-</v>
          </cell>
        </row>
        <row r="219">
          <cell r="B219" t="str">
            <v>Middle East and North Africa</v>
          </cell>
          <cell r="C219" t="str">
            <v>-</v>
          </cell>
          <cell r="E219" t="str">
            <v>-</v>
          </cell>
          <cell r="G219" t="str">
            <v>-</v>
          </cell>
          <cell r="J219" t="str">
            <v>-</v>
          </cell>
          <cell r="L219" t="str">
            <v>-</v>
          </cell>
          <cell r="P219" t="str">
            <v>-</v>
          </cell>
          <cell r="T219">
            <v>91.73</v>
          </cell>
          <cell r="V219">
            <v>91.88</v>
          </cell>
          <cell r="X219">
            <v>91.59</v>
          </cell>
          <cell r="Z219" t="str">
            <v>DHS, MICS, other national surveys, censuses and vital registration systems</v>
          </cell>
          <cell r="AA219" t="str">
            <v>-</v>
          </cell>
          <cell r="AC219" t="str">
            <v>-</v>
          </cell>
          <cell r="AE219">
            <v>65.7</v>
          </cell>
          <cell r="AG219" t="str">
            <v>-</v>
          </cell>
          <cell r="AI219" t="str">
            <v>-</v>
          </cell>
          <cell r="AK219" t="str">
            <v>-</v>
          </cell>
          <cell r="AM219" t="str">
            <v>-</v>
          </cell>
          <cell r="AO219" t="str">
            <v>-</v>
          </cell>
          <cell r="AQ219" t="str">
            <v>2012-20</v>
          </cell>
          <cell r="AR219" t="str">
            <v>DHS, MICS and other national surveys</v>
          </cell>
          <cell r="AS219" t="str">
            <v>-</v>
          </cell>
          <cell r="AU219" t="str">
            <v>-</v>
          </cell>
          <cell r="AW219">
            <v>9.49</v>
          </cell>
          <cell r="AY219" t="str">
            <v>-</v>
          </cell>
          <cell r="BA219" t="str">
            <v>-</v>
          </cell>
          <cell r="BC219" t="str">
            <v>-</v>
          </cell>
          <cell r="BE219" t="str">
            <v>-</v>
          </cell>
          <cell r="BG219" t="str">
            <v>-</v>
          </cell>
          <cell r="BI219" t="str">
            <v>2012-20</v>
          </cell>
          <cell r="BJ219" t="str">
            <v>DHS, MICS and other national surveys</v>
          </cell>
          <cell r="BK219" t="str">
            <v>-</v>
          </cell>
          <cell r="BO219" t="str">
            <v>-</v>
          </cell>
          <cell r="BS219" t="str">
            <v>-</v>
          </cell>
          <cell r="BV219" t="str">
            <v>-</v>
          </cell>
          <cell r="BY219">
            <v>86.17</v>
          </cell>
          <cell r="CA219">
            <v>87.17</v>
          </cell>
          <cell r="CC219">
            <v>85.12</v>
          </cell>
          <cell r="CE219" t="str">
            <v>DHS, MICS and other national surveys</v>
          </cell>
          <cell r="CF219" t="str">
            <v>-</v>
          </cell>
          <cell r="CI219" t="str">
            <v>-</v>
          </cell>
        </row>
        <row r="220">
          <cell r="B220" t="str">
            <v>North America</v>
          </cell>
          <cell r="C220" t="str">
            <v>-</v>
          </cell>
          <cell r="E220" t="str">
            <v>-</v>
          </cell>
          <cell r="G220" t="str">
            <v>-</v>
          </cell>
          <cell r="J220" t="str">
            <v>-</v>
          </cell>
          <cell r="L220" t="str">
            <v>-</v>
          </cell>
          <cell r="P220">
            <v>0</v>
          </cell>
          <cell r="R220" t="str">
            <v>2015-21</v>
          </cell>
          <cell r="S220" t="str">
            <v>DHS, MICS and other national surveys</v>
          </cell>
          <cell r="T220">
            <v>100</v>
          </cell>
          <cell r="V220">
            <v>100</v>
          </cell>
          <cell r="X220">
            <v>100</v>
          </cell>
          <cell r="Z220" t="str">
            <v>DHS, MICS, other national surveys, censuses and vital registration systems</v>
          </cell>
          <cell r="AA220" t="str">
            <v>-</v>
          </cell>
          <cell r="AC220" t="str">
            <v>-</v>
          </cell>
          <cell r="AE220" t="str">
            <v>-</v>
          </cell>
          <cell r="AG220" t="str">
            <v>-</v>
          </cell>
          <cell r="AI220" t="str">
            <v>-</v>
          </cell>
          <cell r="AK220" t="str">
            <v>-</v>
          </cell>
          <cell r="AM220" t="str">
            <v>-</v>
          </cell>
          <cell r="AO220" t="str">
            <v>-</v>
          </cell>
          <cell r="AS220" t="str">
            <v>-</v>
          </cell>
          <cell r="AU220" t="str">
            <v>-</v>
          </cell>
          <cell r="AW220" t="str">
            <v>-</v>
          </cell>
          <cell r="AY220" t="str">
            <v>-</v>
          </cell>
          <cell r="BA220" t="str">
            <v>-</v>
          </cell>
          <cell r="BC220" t="str">
            <v>-</v>
          </cell>
          <cell r="BE220" t="str">
            <v>-</v>
          </cell>
          <cell r="BG220" t="str">
            <v>-</v>
          </cell>
          <cell r="BK220" t="str">
            <v>-</v>
          </cell>
          <cell r="BO220" t="str">
            <v>-</v>
          </cell>
          <cell r="BS220" t="str">
            <v>-</v>
          </cell>
          <cell r="BV220" t="str">
            <v>-</v>
          </cell>
          <cell r="BY220" t="str">
            <v>-</v>
          </cell>
          <cell r="CA220" t="str">
            <v>-</v>
          </cell>
          <cell r="CC220" t="str">
            <v>-</v>
          </cell>
          <cell r="CF220" t="str">
            <v>-</v>
          </cell>
          <cell r="CI220" t="str">
            <v>-</v>
          </cell>
        </row>
        <row r="221">
          <cell r="B221" t="str">
            <v>South Asia</v>
          </cell>
          <cell r="C221" t="str">
            <v>-</v>
          </cell>
          <cell r="E221" t="str">
            <v>-</v>
          </cell>
          <cell r="G221" t="str">
            <v>-</v>
          </cell>
          <cell r="J221">
            <v>7.12</v>
          </cell>
          <cell r="L221">
            <v>28.37</v>
          </cell>
          <cell r="N221" t="str">
            <v>2015-21</v>
          </cell>
          <cell r="O221" t="str">
            <v>DHS, MICS and other national surveys</v>
          </cell>
          <cell r="P221">
            <v>4.4800000000000004</v>
          </cell>
          <cell r="R221" t="str">
            <v>2015-21</v>
          </cell>
          <cell r="S221" t="str">
            <v>DHS, MICS and other national surveys</v>
          </cell>
          <cell r="T221">
            <v>70.11</v>
          </cell>
          <cell r="V221">
            <v>70.040000000000006</v>
          </cell>
          <cell r="X221">
            <v>70.25</v>
          </cell>
          <cell r="Z221" t="str">
            <v>DHS, MICS, other national surveys, censuses and vital registration systems</v>
          </cell>
          <cell r="AA221" t="str">
            <v>-</v>
          </cell>
          <cell r="AC221" t="str">
            <v>-</v>
          </cell>
          <cell r="AE221" t="str">
            <v>-</v>
          </cell>
          <cell r="AG221" t="str">
            <v>-</v>
          </cell>
          <cell r="AI221" t="str">
            <v>-</v>
          </cell>
          <cell r="AK221" t="str">
            <v>-</v>
          </cell>
          <cell r="AM221" t="str">
            <v>-</v>
          </cell>
          <cell r="AO221" t="str">
            <v>-</v>
          </cell>
          <cell r="AS221" t="str">
            <v>-</v>
          </cell>
          <cell r="AU221" t="str">
            <v>-</v>
          </cell>
          <cell r="AW221" t="str">
            <v>-</v>
          </cell>
          <cell r="AY221" t="str">
            <v>-</v>
          </cell>
          <cell r="BA221" t="str">
            <v>-</v>
          </cell>
          <cell r="BC221" t="str">
            <v>-</v>
          </cell>
          <cell r="BE221" t="str">
            <v>-</v>
          </cell>
          <cell r="BG221" t="str">
            <v>-</v>
          </cell>
          <cell r="BK221" t="str">
            <v>-</v>
          </cell>
          <cell r="BO221" t="str">
            <v>-</v>
          </cell>
          <cell r="BS221">
            <v>38.69</v>
          </cell>
          <cell r="BU221" t="str">
            <v>DHS, MICS and other national surveys</v>
          </cell>
          <cell r="BV221">
            <v>40.43</v>
          </cell>
          <cell r="BX221" t="str">
            <v>DHS, MICS and other national surveys</v>
          </cell>
          <cell r="BY221" t="str">
            <v>-</v>
          </cell>
          <cell r="CA221" t="str">
            <v>-</v>
          </cell>
          <cell r="CC221" t="str">
            <v>-</v>
          </cell>
          <cell r="CF221" t="str">
            <v>-</v>
          </cell>
          <cell r="CI221">
            <v>1.52</v>
          </cell>
          <cell r="CK221" t="str">
            <v>DHS, MICS and other national surveys</v>
          </cell>
        </row>
        <row r="222">
          <cell r="B222" t="str">
            <v>Sub-Saharan Africa</v>
          </cell>
          <cell r="C222">
            <v>26.1</v>
          </cell>
          <cell r="E222">
            <v>26.88</v>
          </cell>
          <cell r="G222">
            <v>25.19</v>
          </cell>
          <cell r="I222" t="str">
            <v>DHS, MICS and other national surveys</v>
          </cell>
          <cell r="J222">
            <v>10.81</v>
          </cell>
          <cell r="L222">
            <v>34.729999999999997</v>
          </cell>
          <cell r="N222" t="str">
            <v>2015-21</v>
          </cell>
          <cell r="O222" t="str">
            <v>DHS, MICS and other national surveys</v>
          </cell>
          <cell r="P222">
            <v>4.43</v>
          </cell>
          <cell r="R222" t="str">
            <v>2015-21</v>
          </cell>
          <cell r="S222" t="str">
            <v>DHS, MICS and other national surveys</v>
          </cell>
          <cell r="T222">
            <v>46.18</v>
          </cell>
          <cell r="V222">
            <v>45.24</v>
          </cell>
          <cell r="X222">
            <v>44.14</v>
          </cell>
          <cell r="Z222" t="str">
            <v>DHS, MICS, other national surveys, censuses and vital registration systems</v>
          </cell>
          <cell r="AA222">
            <v>34.869999999999997</v>
          </cell>
          <cell r="AC222">
            <v>31.56</v>
          </cell>
          <cell r="AE222">
            <v>37.46</v>
          </cell>
          <cell r="AG222">
            <v>38.11</v>
          </cell>
          <cell r="AI222">
            <v>35.92</v>
          </cell>
          <cell r="AK222">
            <v>35.549999999999997</v>
          </cell>
          <cell r="AM222">
            <v>35.54</v>
          </cell>
          <cell r="AO222">
            <v>31.18</v>
          </cell>
          <cell r="AQ222" t="str">
            <v>2012-20</v>
          </cell>
          <cell r="AR222" t="str">
            <v>DHS, MICS and other national surveys</v>
          </cell>
          <cell r="AS222">
            <v>16.670000000000002</v>
          </cell>
          <cell r="AU222" t="str">
            <v>-</v>
          </cell>
          <cell r="AW222">
            <v>12.68</v>
          </cell>
          <cell r="AY222" t="str">
            <v>-</v>
          </cell>
          <cell r="BA222">
            <v>20.07</v>
          </cell>
          <cell r="BC222">
            <v>17.21</v>
          </cell>
          <cell r="BE222">
            <v>16.59</v>
          </cell>
          <cell r="BG222">
            <v>16.07</v>
          </cell>
          <cell r="BI222" t="str">
            <v>2012-20</v>
          </cell>
          <cell r="BJ222" t="str">
            <v>DHS, MICS and other national surveys</v>
          </cell>
          <cell r="BK222" t="str">
            <v>-</v>
          </cell>
          <cell r="BO222">
            <v>71.63</v>
          </cell>
          <cell r="BQ222" t="str">
            <v>2013-21</v>
          </cell>
          <cell r="BR222" t="str">
            <v>DHS, MICS and other national surveys</v>
          </cell>
          <cell r="BS222">
            <v>34.14</v>
          </cell>
          <cell r="BU222" t="str">
            <v>DHS, MICS and other national surveys</v>
          </cell>
          <cell r="BV222">
            <v>43.14</v>
          </cell>
          <cell r="BX222" t="str">
            <v>DHS, MICS and other national surveys</v>
          </cell>
          <cell r="BY222">
            <v>83.77</v>
          </cell>
          <cell r="CA222">
            <v>84.42</v>
          </cell>
          <cell r="CC222">
            <v>83.1</v>
          </cell>
          <cell r="CE222" t="str">
            <v>DHS, MICS and other national surveys</v>
          </cell>
          <cell r="CF222" t="str">
            <v>-</v>
          </cell>
          <cell r="CI222">
            <v>5.48</v>
          </cell>
          <cell r="CK222" t="str">
            <v>DHS, MICS and other national surveys</v>
          </cell>
        </row>
        <row r="223">
          <cell r="B223" t="str">
            <v xml:space="preserve">   Eastern and Southern Africa</v>
          </cell>
          <cell r="C223">
            <v>26.27</v>
          </cell>
          <cell r="E223">
            <v>27.96</v>
          </cell>
          <cell r="G223">
            <v>24.35</v>
          </cell>
          <cell r="I223" t="str">
            <v>DHS, MICS and other national surveys</v>
          </cell>
          <cell r="J223">
            <v>9.11</v>
          </cell>
          <cell r="L223">
            <v>32.35</v>
          </cell>
          <cell r="N223" t="str">
            <v>2015-21</v>
          </cell>
          <cell r="O223" t="str">
            <v>DHS, MICS and other national surveys</v>
          </cell>
          <cell r="P223">
            <v>4.96</v>
          </cell>
          <cell r="R223" t="str">
            <v>2015-21</v>
          </cell>
          <cell r="S223" t="str">
            <v>DHS, MICS and other national surveys</v>
          </cell>
          <cell r="T223">
            <v>39.020000000000003</v>
          </cell>
          <cell r="V223">
            <v>35.549999999999997</v>
          </cell>
          <cell r="X223">
            <v>34.99</v>
          </cell>
          <cell r="Z223" t="str">
            <v>DHS, MICS, other national surveys, censuses and vital registration systems</v>
          </cell>
          <cell r="AA223">
            <v>43.88</v>
          </cell>
          <cell r="AC223" t="str">
            <v>-</v>
          </cell>
          <cell r="AE223">
            <v>46.16</v>
          </cell>
          <cell r="AG223">
            <v>48.79</v>
          </cell>
          <cell r="AI223">
            <v>45.58</v>
          </cell>
          <cell r="AK223">
            <v>44.15</v>
          </cell>
          <cell r="AM223">
            <v>44.63</v>
          </cell>
          <cell r="AO223">
            <v>39.229999999999997</v>
          </cell>
          <cell r="AQ223" t="str">
            <v>2012-20</v>
          </cell>
          <cell r="AR223" t="str">
            <v>DHS, MICS and other national surveys</v>
          </cell>
          <cell r="AS223" t="str">
            <v>-</v>
          </cell>
          <cell r="AU223" t="str">
            <v>-</v>
          </cell>
          <cell r="AW223">
            <v>8.27</v>
          </cell>
          <cell r="AY223" t="str">
            <v>-</v>
          </cell>
          <cell r="BA223" t="str">
            <v>-</v>
          </cell>
          <cell r="BC223" t="str">
            <v>-</v>
          </cell>
          <cell r="BE223" t="str">
            <v>-</v>
          </cell>
          <cell r="BG223" t="str">
            <v>-</v>
          </cell>
          <cell r="BI223" t="str">
            <v>2012-20</v>
          </cell>
          <cell r="BJ223" t="str">
            <v>DHS, MICS and other national surveys</v>
          </cell>
          <cell r="BK223" t="str">
            <v>-</v>
          </cell>
          <cell r="BO223" t="str">
            <v>-</v>
          </cell>
          <cell r="BS223">
            <v>33.659999999999997</v>
          </cell>
          <cell r="BU223" t="str">
            <v>DHS, MICS and other national surveys</v>
          </cell>
          <cell r="BV223">
            <v>44.38</v>
          </cell>
          <cell r="BX223" t="str">
            <v>DHS, MICS and other national surveys</v>
          </cell>
          <cell r="BY223" t="str">
            <v>-</v>
          </cell>
          <cell r="CA223" t="str">
            <v>-</v>
          </cell>
          <cell r="CC223" t="str">
            <v>-</v>
          </cell>
          <cell r="CF223" t="str">
            <v>-</v>
          </cell>
          <cell r="CI223">
            <v>4.42</v>
          </cell>
          <cell r="CK223" t="str">
            <v>DHS, MICS and other national surveys</v>
          </cell>
        </row>
        <row r="224">
          <cell r="B224" t="str">
            <v xml:space="preserve">   West and Central Africa</v>
          </cell>
          <cell r="C224">
            <v>25.95</v>
          </cell>
          <cell r="E224">
            <v>25.97</v>
          </cell>
          <cell r="G224">
            <v>25.91</v>
          </cell>
          <cell r="I224" t="str">
            <v>DHS, MICS and other national surveys</v>
          </cell>
          <cell r="J224">
            <v>12.49</v>
          </cell>
          <cell r="L224">
            <v>37.06</v>
          </cell>
          <cell r="N224" t="str">
            <v>2015-21</v>
          </cell>
          <cell r="O224" t="str">
            <v>DHS, MICS and other national surveys</v>
          </cell>
          <cell r="P224">
            <v>3.91</v>
          </cell>
          <cell r="R224" t="str">
            <v>2015-21</v>
          </cell>
          <cell r="S224" t="str">
            <v>DHS, MICS and other national surveys</v>
          </cell>
          <cell r="T224">
            <v>53.14</v>
          </cell>
          <cell r="V224">
            <v>53.94</v>
          </cell>
          <cell r="X224">
            <v>52.45</v>
          </cell>
          <cell r="Z224" t="str">
            <v>DHS, MICS, other national surveys, censuses and vital registration systems</v>
          </cell>
          <cell r="AA224">
            <v>26.98</v>
          </cell>
          <cell r="AC224">
            <v>27.55</v>
          </cell>
          <cell r="AE224">
            <v>27.06</v>
          </cell>
          <cell r="AG224">
            <v>28.76</v>
          </cell>
          <cell r="AI224">
            <v>27.47</v>
          </cell>
          <cell r="AK224">
            <v>28.02</v>
          </cell>
          <cell r="AM224">
            <v>27.59</v>
          </cell>
          <cell r="AO224">
            <v>24.14</v>
          </cell>
          <cell r="AQ224" t="str">
            <v>2012-20</v>
          </cell>
          <cell r="AR224" t="str">
            <v>DHS, MICS and other national surveys</v>
          </cell>
          <cell r="AS224">
            <v>19.489999999999998</v>
          </cell>
          <cell r="AU224" t="str">
            <v>-</v>
          </cell>
          <cell r="AW224">
            <v>17.23</v>
          </cell>
          <cell r="AY224" t="str">
            <v>-</v>
          </cell>
          <cell r="BA224">
            <v>25.09</v>
          </cell>
          <cell r="BC224">
            <v>20.73</v>
          </cell>
          <cell r="BE224">
            <v>19.190000000000001</v>
          </cell>
          <cell r="BG224">
            <v>17.21</v>
          </cell>
          <cell r="BI224" t="str">
            <v>2012-20</v>
          </cell>
          <cell r="BJ224" t="str">
            <v>DHS, MICS and other national surveys</v>
          </cell>
          <cell r="BK224">
            <v>57.82</v>
          </cell>
          <cell r="BM224" t="str">
            <v>2013-21</v>
          </cell>
          <cell r="BN224" t="str">
            <v>DHS, MICS and other national surveys</v>
          </cell>
          <cell r="BO224">
            <v>66.53</v>
          </cell>
          <cell r="BQ224" t="str">
            <v>2013-21</v>
          </cell>
          <cell r="BR224" t="str">
            <v>DHS, MICS and other national surveys</v>
          </cell>
          <cell r="BS224">
            <v>34.56</v>
          </cell>
          <cell r="BU224" t="str">
            <v>DHS, MICS and other national surveys</v>
          </cell>
          <cell r="BV224">
            <v>42.01</v>
          </cell>
          <cell r="BX224" t="str">
            <v>DHS, MICS and other national surveys</v>
          </cell>
          <cell r="BY224">
            <v>86.09</v>
          </cell>
          <cell r="CA224">
            <v>86.73</v>
          </cell>
          <cell r="CC224">
            <v>85.42</v>
          </cell>
          <cell r="CE224" t="str">
            <v>DHS, MICS and other national surveys</v>
          </cell>
          <cell r="CF224" t="str">
            <v>-</v>
          </cell>
          <cell r="CI224">
            <v>6.79</v>
          </cell>
          <cell r="CK224" t="str">
            <v>DHS, MICS and other national surveys</v>
          </cell>
        </row>
        <row r="225">
          <cell r="B225" t="str">
            <v>Least developed countries</v>
          </cell>
          <cell r="C225">
            <v>21.6</v>
          </cell>
          <cell r="E225">
            <v>22.5</v>
          </cell>
          <cell r="G225">
            <v>20.54</v>
          </cell>
          <cell r="I225" t="str">
            <v>DHS, MICS and other national surveys</v>
          </cell>
          <cell r="J225">
            <v>10.51</v>
          </cell>
          <cell r="L225">
            <v>36.770000000000003</v>
          </cell>
          <cell r="N225" t="str">
            <v>2015-21</v>
          </cell>
          <cell r="O225" t="str">
            <v>DHS, MICS and other national surveys</v>
          </cell>
          <cell r="P225">
            <v>5.6</v>
          </cell>
          <cell r="R225" t="str">
            <v>2015-21</v>
          </cell>
          <cell r="S225" t="str">
            <v>DHS, MICS and other national surveys</v>
          </cell>
          <cell r="T225">
            <v>44.79</v>
          </cell>
          <cell r="V225">
            <v>45.14</v>
          </cell>
          <cell r="X225">
            <v>44.44</v>
          </cell>
          <cell r="Z225" t="str">
            <v>DHS, MICS, other national surveys, censuses and vital registration systems</v>
          </cell>
          <cell r="AA225" t="str">
            <v>-</v>
          </cell>
          <cell r="AC225" t="str">
            <v>-</v>
          </cell>
          <cell r="AE225" t="str">
            <v>-</v>
          </cell>
          <cell r="AG225" t="str">
            <v>-</v>
          </cell>
          <cell r="AI225" t="str">
            <v>-</v>
          </cell>
          <cell r="AK225" t="str">
            <v>-</v>
          </cell>
          <cell r="AM225" t="str">
            <v>-</v>
          </cell>
          <cell r="AO225" t="str">
            <v>-</v>
          </cell>
          <cell r="AS225" t="str">
            <v>-</v>
          </cell>
          <cell r="AU225" t="str">
            <v>-</v>
          </cell>
          <cell r="AW225" t="str">
            <v>-</v>
          </cell>
          <cell r="AY225" t="str">
            <v>-</v>
          </cell>
          <cell r="BA225" t="str">
            <v>-</v>
          </cell>
          <cell r="BC225" t="str">
            <v>-</v>
          </cell>
          <cell r="BE225" t="str">
            <v>-</v>
          </cell>
          <cell r="BG225" t="str">
            <v>-</v>
          </cell>
          <cell r="BK225" t="str">
            <v>-</v>
          </cell>
          <cell r="BO225" t="str">
            <v>-</v>
          </cell>
          <cell r="BS225">
            <v>40.83</v>
          </cell>
          <cell r="BU225" t="str">
            <v>DHS, MICS and other national surveys</v>
          </cell>
          <cell r="BV225">
            <v>45.7</v>
          </cell>
          <cell r="BX225" t="str">
            <v>DHS, MICS and other national surveys</v>
          </cell>
          <cell r="BY225">
            <v>83.28</v>
          </cell>
          <cell r="CA225">
            <v>84.02</v>
          </cell>
          <cell r="CC225">
            <v>82.58</v>
          </cell>
          <cell r="CE225" t="str">
            <v>DHS, MICS and other national surveys</v>
          </cell>
          <cell r="CF225" t="str">
            <v>-</v>
          </cell>
          <cell r="CI225">
            <v>4.8600000000000003</v>
          </cell>
          <cell r="CK225" t="str">
            <v>DHS, MICS and other national surveys</v>
          </cell>
        </row>
        <row r="226">
          <cell r="B226" t="str">
            <v>World</v>
          </cell>
          <cell r="C226" t="str">
            <v>-</v>
          </cell>
          <cell r="E226" t="str">
            <v>-</v>
          </cell>
          <cell r="G226" t="str">
            <v>-</v>
          </cell>
          <cell r="J226">
            <v>4.74</v>
          </cell>
          <cell r="L226">
            <v>19.47</v>
          </cell>
          <cell r="N226" t="str">
            <v>2015-21</v>
          </cell>
          <cell r="O226" t="str">
            <v>DHS, MICS and other national surveys</v>
          </cell>
          <cell r="P226">
            <v>2.96</v>
          </cell>
          <cell r="R226" t="str">
            <v>2015-21</v>
          </cell>
          <cell r="S226" t="str">
            <v>DHS, MICS and other national surveys</v>
          </cell>
          <cell r="T226">
            <v>75.430000000000007</v>
          </cell>
          <cell r="V226">
            <v>75.88</v>
          </cell>
          <cell r="X226">
            <v>75.25</v>
          </cell>
          <cell r="Z226" t="str">
            <v>DHS, MICS, other national surveys, censuses and vital registration systems</v>
          </cell>
          <cell r="AA226" t="str">
            <v>-</v>
          </cell>
          <cell r="AC226" t="str">
            <v>-</v>
          </cell>
          <cell r="AE226" t="str">
            <v>-</v>
          </cell>
          <cell r="AG226" t="str">
            <v>-</v>
          </cell>
          <cell r="AI226" t="str">
            <v>-</v>
          </cell>
          <cell r="AK226" t="str">
            <v>-</v>
          </cell>
          <cell r="AM226" t="str">
            <v>-</v>
          </cell>
          <cell r="AO226" t="str">
            <v>-</v>
          </cell>
          <cell r="AS226" t="str">
            <v>-</v>
          </cell>
          <cell r="AU226" t="str">
            <v>-</v>
          </cell>
          <cell r="AW226" t="str">
            <v>-</v>
          </cell>
          <cell r="AY226" t="str">
            <v>-</v>
          </cell>
          <cell r="BA226" t="str">
            <v>-</v>
          </cell>
          <cell r="BC226" t="str">
            <v>-</v>
          </cell>
          <cell r="BE226" t="str">
            <v>-</v>
          </cell>
          <cell r="BG226" t="str">
            <v>-</v>
          </cell>
          <cell r="BK226" t="str">
            <v>-</v>
          </cell>
          <cell r="BO226" t="str">
            <v>-</v>
          </cell>
          <cell r="BS226">
            <v>35.4</v>
          </cell>
          <cell r="BU226" t="str">
            <v>DHS, MICS and other national surveys</v>
          </cell>
          <cell r="BV226">
            <v>36.46</v>
          </cell>
          <cell r="BX226" t="str">
            <v>DHS, MICS and other national surveys</v>
          </cell>
          <cell r="BY226" t="str">
            <v>-</v>
          </cell>
          <cell r="CA226" t="str">
            <v>-</v>
          </cell>
          <cell r="CC226" t="str">
            <v>-</v>
          </cell>
          <cell r="CF226" t="str">
            <v>-</v>
          </cell>
          <cell r="CI226" t="str">
            <v>-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@unicef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8"/>
  <sheetViews>
    <sheetView tabSelected="1" workbookViewId="0">
      <pane xSplit="1" ySplit="9" topLeftCell="B88" activePane="bottomRight" state="frozen"/>
      <selection pane="topRight" activeCell="B1" sqref="B1"/>
      <selection pane="bottomLeft" activeCell="A10" sqref="A10"/>
      <selection pane="bottomRight" activeCell="H219" sqref="H219"/>
    </sheetView>
  </sheetViews>
  <sheetFormatPr defaultColWidth="8.81640625" defaultRowHeight="14" x14ac:dyDescent="0.3"/>
  <cols>
    <col min="1" max="1" width="31.81640625" style="7" customWidth="1"/>
    <col min="2" max="2" width="13" style="9" customWidth="1"/>
    <col min="3" max="3" width="2.81640625" style="10" customWidth="1"/>
    <col min="4" max="4" width="18.1796875" style="10" customWidth="1"/>
    <col min="5" max="5" width="8.81640625" style="9"/>
    <col min="6" max="6" width="3.26953125" style="10" customWidth="1"/>
    <col min="7" max="7" width="25.81640625" style="7" customWidth="1"/>
    <col min="8" max="8" width="8.81640625" style="7"/>
    <col min="9" max="14" width="0" style="7" hidden="1" customWidth="1"/>
    <col min="15" max="16384" width="8.81640625" style="7"/>
  </cols>
  <sheetData>
    <row r="1" spans="1:14" ht="18" x14ac:dyDescent="0.3">
      <c r="A1" s="6"/>
      <c r="B1" s="46" t="s">
        <v>62</v>
      </c>
      <c r="C1" s="46"/>
      <c r="D1" s="46"/>
      <c r="E1" s="46"/>
      <c r="F1" s="46"/>
    </row>
    <row r="2" spans="1:14" x14ac:dyDescent="0.3">
      <c r="B2" s="47" t="s">
        <v>63</v>
      </c>
      <c r="C2" s="47"/>
      <c r="D2" s="47"/>
      <c r="E2" s="47"/>
      <c r="F2" s="47"/>
    </row>
    <row r="3" spans="1:14" x14ac:dyDescent="0.3">
      <c r="B3" s="27"/>
      <c r="C3" s="28"/>
      <c r="D3" s="28"/>
      <c r="E3" s="27"/>
      <c r="F3" s="28"/>
    </row>
    <row r="4" spans="1:14" ht="18" x14ac:dyDescent="0.4">
      <c r="A4" s="32" t="s">
        <v>228</v>
      </c>
      <c r="B4" s="27"/>
      <c r="C4" s="28"/>
      <c r="D4" s="28"/>
      <c r="E4" s="27"/>
      <c r="F4" s="28"/>
    </row>
    <row r="5" spans="1:14" x14ac:dyDescent="0.3">
      <c r="B5" s="27"/>
      <c r="C5" s="28"/>
      <c r="D5" s="28"/>
      <c r="E5" s="27"/>
      <c r="F5" s="28"/>
    </row>
    <row r="6" spans="1:14" x14ac:dyDescent="0.3">
      <c r="A6" s="8" t="s">
        <v>275</v>
      </c>
    </row>
    <row r="7" spans="1:14" ht="31.5" customHeight="1" x14ac:dyDescent="0.3">
      <c r="B7" s="58" t="s">
        <v>254</v>
      </c>
      <c r="C7" s="59"/>
      <c r="D7" s="59"/>
      <c r="E7" s="59"/>
      <c r="F7" s="59"/>
      <c r="G7" s="60"/>
      <c r="I7" s="48" t="s">
        <v>254</v>
      </c>
      <c r="J7" s="49"/>
      <c r="K7" s="49"/>
      <c r="L7" s="49"/>
      <c r="M7" s="49"/>
      <c r="N7" s="49"/>
    </row>
    <row r="8" spans="1:14" ht="15.75" customHeight="1" x14ac:dyDescent="0.3">
      <c r="A8" s="50" t="s">
        <v>53</v>
      </c>
      <c r="B8" s="52" t="s">
        <v>256</v>
      </c>
      <c r="C8" s="53"/>
      <c r="D8" s="56" t="s">
        <v>64</v>
      </c>
      <c r="E8" s="52" t="s">
        <v>255</v>
      </c>
      <c r="F8" s="53"/>
      <c r="G8" s="56" t="s">
        <v>64</v>
      </c>
      <c r="I8" s="52" t="s">
        <v>256</v>
      </c>
      <c r="J8" s="53"/>
      <c r="K8" s="56" t="s">
        <v>64</v>
      </c>
      <c r="L8" s="52" t="s">
        <v>255</v>
      </c>
      <c r="M8" s="53"/>
      <c r="N8" s="56" t="s">
        <v>64</v>
      </c>
    </row>
    <row r="9" spans="1:14" ht="16.5" customHeight="1" x14ac:dyDescent="0.3">
      <c r="A9" s="51"/>
      <c r="B9" s="54"/>
      <c r="C9" s="55"/>
      <c r="D9" s="57"/>
      <c r="E9" s="54"/>
      <c r="F9" s="55"/>
      <c r="G9" s="57"/>
      <c r="H9" s="11"/>
      <c r="I9" s="54"/>
      <c r="J9" s="55"/>
      <c r="K9" s="57"/>
      <c r="L9" s="54"/>
      <c r="M9" s="55"/>
      <c r="N9" s="57"/>
    </row>
    <row r="10" spans="1:14" x14ac:dyDescent="0.3">
      <c r="A10" s="12" t="s">
        <v>37</v>
      </c>
      <c r="B10" s="9" t="s">
        <v>247</v>
      </c>
      <c r="C10" s="7"/>
      <c r="D10" s="7"/>
      <c r="E10" s="33">
        <v>1.1000000000000001</v>
      </c>
      <c r="F10" s="7" t="s">
        <v>51</v>
      </c>
      <c r="G10" s="9" t="s">
        <v>232</v>
      </c>
      <c r="I10" s="35" t="str">
        <f>IF(VLOOKUP($A10,'[1]2. Child Protection'!$B$8:$CK$226,'[1]2. Child Protection'!CF$1,FALSE)=B10,"",VLOOKUP($A10,'[1]2. Child Protection'!$B$8:$CK$226,'[1]2. Child Protection'!CF$1,FALSE)-B10)</f>
        <v/>
      </c>
      <c r="J10" s="35" t="str">
        <f>IF(VLOOKUP($A10,'[1]2. Child Protection'!$B$8:$CK$226,'[1]2. Child Protection'!CG$1,FALSE)=C10,"",VLOOKUP($A10,'[1]2. Child Protection'!$B$8:$CK$226,'[1]2. Child Protection'!CG$1,FALSE))</f>
        <v/>
      </c>
      <c r="K10" s="35" t="str">
        <f>IF(VLOOKUP($A10,'[1]2. Child Protection'!$B$8:$CK$226,'[1]2. Child Protection'!CH$1,FALSE)=D10,"",VLOOKUP($A10,'[1]2. Child Protection'!$B$8:$CK$226,'[1]2. Child Protection'!CH$1,FALSE))</f>
        <v/>
      </c>
      <c r="L10" s="35" t="str">
        <f>IF(VLOOKUP($A10,'[1]2. Child Protection'!$B$8:$CK$226,'[1]2. Child Protection'!CI$1,FALSE)=E10,"",VLOOKUP($A10,'[1]2. Child Protection'!$B$8:$CK$226,'[1]2. Child Protection'!CI$1,FALSE)-E10)</f>
        <v/>
      </c>
      <c r="M10" s="35" t="str">
        <f>IF(VLOOKUP($A10,'[1]2. Child Protection'!$B$8:$CK$226,'[1]2. Child Protection'!CJ$1,FALSE)=F10,"",VLOOKUP($A10,'[1]2. Child Protection'!$B$8:$CK$226,'[1]2. Child Protection'!CJ$1,FALSE))</f>
        <v/>
      </c>
      <c r="N10" s="7" t="str">
        <f>IF(VLOOKUP($A10,'[1]2. Child Protection'!$B$8:$CK$226,'[1]2. Child Protection'!CK$1,FALSE)=G10,"",VLOOKUP($A10,'[1]2. Child Protection'!$B$8:$CK$226,'[1]2. Child Protection'!CK$1,FALSE))</f>
        <v/>
      </c>
    </row>
    <row r="11" spans="1:14" x14ac:dyDescent="0.3">
      <c r="A11" s="12" t="s">
        <v>34</v>
      </c>
      <c r="B11" s="9" t="s">
        <v>247</v>
      </c>
      <c r="C11" s="7"/>
      <c r="D11" s="7"/>
      <c r="E11" s="9" t="s">
        <v>247</v>
      </c>
      <c r="F11" s="7"/>
      <c r="I11" s="35" t="str">
        <f>IF(VLOOKUP($A11,'[1]2. Child Protection'!$B$8:$CK$226,'[1]2. Child Protection'!CF$1,FALSE)=B11,"",VLOOKUP($A11,'[1]2. Child Protection'!$B$8:$CK$226,'[1]2. Child Protection'!CF$1,FALSE)-B11)</f>
        <v/>
      </c>
      <c r="J11" s="35" t="str">
        <f>IF(VLOOKUP($A11,'[1]2. Child Protection'!$B$8:$CK$226,'[1]2. Child Protection'!CG$1,FALSE)=C11,"",VLOOKUP($A11,'[1]2. Child Protection'!$B$8:$CK$226,'[1]2. Child Protection'!CG$1,FALSE))</f>
        <v/>
      </c>
      <c r="K11" s="35" t="str">
        <f>IF(VLOOKUP($A11,'[1]2. Child Protection'!$B$8:$CK$226,'[1]2. Child Protection'!CH$1,FALSE)=D11,"",VLOOKUP($A11,'[1]2. Child Protection'!$B$8:$CK$226,'[1]2. Child Protection'!CH$1,FALSE))</f>
        <v/>
      </c>
      <c r="L11" s="35" t="str">
        <f>IF(VLOOKUP($A11,'[1]2. Child Protection'!$B$8:$CK$226,'[1]2. Child Protection'!CI$1,FALSE)=E11,"",VLOOKUP($A11,'[1]2. Child Protection'!$B$8:$CK$226,'[1]2. Child Protection'!CI$1,FALSE)-E11)</f>
        <v/>
      </c>
      <c r="M11" s="35" t="str">
        <f>IF(VLOOKUP($A11,'[1]2. Child Protection'!$B$8:$CK$226,'[1]2. Child Protection'!CJ$1,FALSE)=F11,"",VLOOKUP($A11,'[1]2. Child Protection'!$B$8:$CK$226,'[1]2. Child Protection'!CJ$1,FALSE))</f>
        <v/>
      </c>
      <c r="N11" s="7" t="str">
        <f>IF(VLOOKUP($A11,'[1]2. Child Protection'!$B$8:$CK$226,'[1]2. Child Protection'!CK$1,FALSE)=G11,"",VLOOKUP($A11,'[1]2. Child Protection'!$B$8:$CK$226,'[1]2. Child Protection'!CK$1,FALSE))</f>
        <v/>
      </c>
    </row>
    <row r="12" spans="1:14" x14ac:dyDescent="0.3">
      <c r="A12" s="12" t="s">
        <v>20</v>
      </c>
      <c r="B12" s="9" t="s">
        <v>247</v>
      </c>
      <c r="C12" s="7"/>
      <c r="D12" s="7"/>
      <c r="E12" s="9" t="s">
        <v>247</v>
      </c>
      <c r="F12" s="7"/>
      <c r="I12" s="35" t="str">
        <f>IF(VLOOKUP($A12,'[1]2. Child Protection'!$B$8:$CK$226,'[1]2. Child Protection'!CF$1,FALSE)=B12,"",VLOOKUP($A12,'[1]2. Child Protection'!$B$8:$CK$226,'[1]2. Child Protection'!CF$1,FALSE)-B12)</f>
        <v/>
      </c>
      <c r="J12" s="35" t="str">
        <f>IF(VLOOKUP($A12,'[1]2. Child Protection'!$B$8:$CK$226,'[1]2. Child Protection'!CG$1,FALSE)=C12,"",VLOOKUP($A12,'[1]2. Child Protection'!$B$8:$CK$226,'[1]2. Child Protection'!CG$1,FALSE))</f>
        <v/>
      </c>
      <c r="K12" s="35" t="str">
        <f>IF(VLOOKUP($A12,'[1]2. Child Protection'!$B$8:$CK$226,'[1]2. Child Protection'!CH$1,FALSE)=D12,"",VLOOKUP($A12,'[1]2. Child Protection'!$B$8:$CK$226,'[1]2. Child Protection'!CH$1,FALSE))</f>
        <v/>
      </c>
      <c r="L12" s="35" t="str">
        <f>IF(VLOOKUP($A12,'[1]2. Child Protection'!$B$8:$CK$226,'[1]2. Child Protection'!CI$1,FALSE)=E12,"",VLOOKUP($A12,'[1]2. Child Protection'!$B$8:$CK$226,'[1]2. Child Protection'!CI$1,FALSE)-E12)</f>
        <v/>
      </c>
      <c r="M12" s="35" t="str">
        <f>IF(VLOOKUP($A12,'[1]2. Child Protection'!$B$8:$CK$226,'[1]2. Child Protection'!CJ$1,FALSE)=F12,"",VLOOKUP($A12,'[1]2. Child Protection'!$B$8:$CK$226,'[1]2. Child Protection'!CJ$1,FALSE))</f>
        <v/>
      </c>
      <c r="N12" s="7" t="str">
        <f>IF(VLOOKUP($A12,'[1]2. Child Protection'!$B$8:$CK$226,'[1]2. Child Protection'!CK$1,FALSE)=G12,"",VLOOKUP($A12,'[1]2. Child Protection'!$B$8:$CK$226,'[1]2. Child Protection'!CK$1,FALSE))</f>
        <v/>
      </c>
    </row>
    <row r="13" spans="1:14" x14ac:dyDescent="0.3">
      <c r="A13" s="13" t="s">
        <v>65</v>
      </c>
      <c r="B13" s="9" t="s">
        <v>247</v>
      </c>
      <c r="C13" s="7"/>
      <c r="D13" s="7"/>
      <c r="E13" s="9" t="s">
        <v>247</v>
      </c>
      <c r="F13" s="7"/>
      <c r="I13" s="35" t="str">
        <f>IF(VLOOKUP($A13,'[1]2. Child Protection'!$B$8:$CK$226,'[1]2. Child Protection'!CF$1,FALSE)=B13,"",VLOOKUP($A13,'[1]2. Child Protection'!$B$8:$CK$226,'[1]2. Child Protection'!CF$1,FALSE)-B13)</f>
        <v/>
      </c>
      <c r="J13" s="35" t="str">
        <f>IF(VLOOKUP($A13,'[1]2. Child Protection'!$B$8:$CK$226,'[1]2. Child Protection'!CG$1,FALSE)=C13,"",VLOOKUP($A13,'[1]2. Child Protection'!$B$8:$CK$226,'[1]2. Child Protection'!CG$1,FALSE))</f>
        <v/>
      </c>
      <c r="K13" s="35" t="str">
        <f>IF(VLOOKUP($A13,'[1]2. Child Protection'!$B$8:$CK$226,'[1]2. Child Protection'!CH$1,FALSE)=D13,"",VLOOKUP($A13,'[1]2. Child Protection'!$B$8:$CK$226,'[1]2. Child Protection'!CH$1,FALSE))</f>
        <v/>
      </c>
      <c r="L13" s="35" t="str">
        <f>IF(VLOOKUP($A13,'[1]2. Child Protection'!$B$8:$CK$226,'[1]2. Child Protection'!CI$1,FALSE)=E13,"",VLOOKUP($A13,'[1]2. Child Protection'!$B$8:$CK$226,'[1]2. Child Protection'!CI$1,FALSE)-E13)</f>
        <v/>
      </c>
      <c r="M13" s="35" t="str">
        <f>IF(VLOOKUP($A13,'[1]2. Child Protection'!$B$8:$CK$226,'[1]2. Child Protection'!CJ$1,FALSE)=F13,"",VLOOKUP($A13,'[1]2. Child Protection'!$B$8:$CK$226,'[1]2. Child Protection'!CJ$1,FALSE))</f>
        <v/>
      </c>
      <c r="N13" s="7" t="str">
        <f>IF(VLOOKUP($A13,'[1]2. Child Protection'!$B$8:$CK$226,'[1]2. Child Protection'!CK$1,FALSE)=G13,"",VLOOKUP($A13,'[1]2. Child Protection'!$B$8:$CK$226,'[1]2. Child Protection'!CK$1,FALSE))</f>
        <v/>
      </c>
    </row>
    <row r="14" spans="1:14" x14ac:dyDescent="0.3">
      <c r="A14" s="13" t="s">
        <v>66</v>
      </c>
      <c r="B14" s="9" t="s">
        <v>247</v>
      </c>
      <c r="C14" s="7"/>
      <c r="D14" s="7"/>
      <c r="E14" s="33">
        <v>4.5999999999999996</v>
      </c>
      <c r="F14" s="7"/>
      <c r="G14" s="9" t="s">
        <v>262</v>
      </c>
      <c r="I14" s="35" t="str">
        <f>IF(VLOOKUP($A14,'[1]2. Child Protection'!$B$8:$CK$226,'[1]2. Child Protection'!CF$1,FALSE)=B14,"",VLOOKUP($A14,'[1]2. Child Protection'!$B$8:$CK$226,'[1]2. Child Protection'!CF$1,FALSE)-B14)</f>
        <v/>
      </c>
      <c r="J14" s="35" t="str">
        <f>IF(VLOOKUP($A14,'[1]2. Child Protection'!$B$8:$CK$226,'[1]2. Child Protection'!CG$1,FALSE)=C14,"",VLOOKUP($A14,'[1]2. Child Protection'!$B$8:$CK$226,'[1]2. Child Protection'!CG$1,FALSE))</f>
        <v/>
      </c>
      <c r="K14" s="35" t="str">
        <f>IF(VLOOKUP($A14,'[1]2. Child Protection'!$B$8:$CK$226,'[1]2. Child Protection'!CH$1,FALSE)=D14,"",VLOOKUP($A14,'[1]2. Child Protection'!$B$8:$CK$226,'[1]2. Child Protection'!CH$1,FALSE))</f>
        <v/>
      </c>
      <c r="L14" s="35" t="str">
        <f>IF(VLOOKUP($A14,'[1]2. Child Protection'!$B$8:$CK$226,'[1]2. Child Protection'!CI$1,FALSE)=E14,"",VLOOKUP($A14,'[1]2. Child Protection'!$B$8:$CK$226,'[1]2. Child Protection'!CI$1,FALSE)-E14)</f>
        <v/>
      </c>
      <c r="M14" s="35" t="str">
        <f>IF(VLOOKUP($A14,'[1]2. Child Protection'!$B$8:$CK$226,'[1]2. Child Protection'!CJ$1,FALSE)=F14,"",VLOOKUP($A14,'[1]2. Child Protection'!$B$8:$CK$226,'[1]2. Child Protection'!CJ$1,FALSE))</f>
        <v/>
      </c>
      <c r="N14" s="7" t="str">
        <f>IF(VLOOKUP($A14,'[1]2. Child Protection'!$B$8:$CK$226,'[1]2. Child Protection'!CK$1,FALSE)=G14,"",VLOOKUP($A14,'[1]2. Child Protection'!$B$8:$CK$226,'[1]2. Child Protection'!CK$1,FALSE))</f>
        <v/>
      </c>
    </row>
    <row r="15" spans="1:14" x14ac:dyDescent="0.3">
      <c r="A15" s="13" t="s">
        <v>224</v>
      </c>
      <c r="B15" s="9" t="s">
        <v>247</v>
      </c>
      <c r="C15" s="7"/>
      <c r="D15" s="7"/>
      <c r="E15" s="9" t="s">
        <v>247</v>
      </c>
      <c r="F15" s="7"/>
      <c r="I15" s="35" t="str">
        <f>IF(VLOOKUP($A15,'[1]2. Child Protection'!$B$8:$CK$226,'[1]2. Child Protection'!CF$1,FALSE)=B15,"",VLOOKUP($A15,'[1]2. Child Protection'!$B$8:$CK$226,'[1]2. Child Protection'!CF$1,FALSE)-B15)</f>
        <v/>
      </c>
      <c r="J15" s="35" t="str">
        <f>IF(VLOOKUP($A15,'[1]2. Child Protection'!$B$8:$CK$226,'[1]2. Child Protection'!CG$1,FALSE)=C15,"",VLOOKUP($A15,'[1]2. Child Protection'!$B$8:$CK$226,'[1]2. Child Protection'!CG$1,FALSE))</f>
        <v/>
      </c>
      <c r="K15" s="35" t="str">
        <f>IF(VLOOKUP($A15,'[1]2. Child Protection'!$B$8:$CK$226,'[1]2. Child Protection'!CH$1,FALSE)=D15,"",VLOOKUP($A15,'[1]2. Child Protection'!$B$8:$CK$226,'[1]2. Child Protection'!CH$1,FALSE))</f>
        <v/>
      </c>
      <c r="L15" s="35" t="str">
        <f>IF(VLOOKUP($A15,'[1]2. Child Protection'!$B$8:$CK$226,'[1]2. Child Protection'!CI$1,FALSE)=E15,"",VLOOKUP($A15,'[1]2. Child Protection'!$B$8:$CK$226,'[1]2. Child Protection'!CI$1,FALSE)-E15)</f>
        <v/>
      </c>
      <c r="M15" s="35" t="str">
        <f>IF(VLOOKUP($A15,'[1]2. Child Protection'!$B$8:$CK$226,'[1]2. Child Protection'!CJ$1,FALSE)=F15,"",VLOOKUP($A15,'[1]2. Child Protection'!$B$8:$CK$226,'[1]2. Child Protection'!CJ$1,FALSE))</f>
        <v/>
      </c>
      <c r="N15" s="7" t="str">
        <f>IF(VLOOKUP($A15,'[1]2. Child Protection'!$B$8:$CK$226,'[1]2. Child Protection'!CK$1,FALSE)=G15,"",VLOOKUP($A15,'[1]2. Child Protection'!$B$8:$CK$226,'[1]2. Child Protection'!CK$1,FALSE))</f>
        <v/>
      </c>
    </row>
    <row r="16" spans="1:14" x14ac:dyDescent="0.3">
      <c r="A16" s="13" t="s">
        <v>67</v>
      </c>
      <c r="B16" s="9" t="s">
        <v>247</v>
      </c>
      <c r="C16" s="7"/>
      <c r="D16" s="7"/>
      <c r="E16" s="9" t="s">
        <v>247</v>
      </c>
      <c r="F16" s="7"/>
      <c r="I16" s="35" t="str">
        <f>IF(VLOOKUP($A16,'[1]2. Child Protection'!$B$8:$CK$226,'[1]2. Child Protection'!CF$1,FALSE)=B16,"",VLOOKUP($A16,'[1]2. Child Protection'!$B$8:$CK$226,'[1]2. Child Protection'!CF$1,FALSE)-B16)</f>
        <v/>
      </c>
      <c r="J16" s="35" t="str">
        <f>IF(VLOOKUP($A16,'[1]2. Child Protection'!$B$8:$CK$226,'[1]2. Child Protection'!CG$1,FALSE)=C16,"",VLOOKUP($A16,'[1]2. Child Protection'!$B$8:$CK$226,'[1]2. Child Protection'!CG$1,FALSE))</f>
        <v/>
      </c>
      <c r="K16" s="35" t="str">
        <f>IF(VLOOKUP($A16,'[1]2. Child Protection'!$B$8:$CK$226,'[1]2. Child Protection'!CH$1,FALSE)=D16,"",VLOOKUP($A16,'[1]2. Child Protection'!$B$8:$CK$226,'[1]2. Child Protection'!CH$1,FALSE))</f>
        <v/>
      </c>
      <c r="L16" s="35" t="str">
        <f>IF(VLOOKUP($A16,'[1]2. Child Protection'!$B$8:$CK$226,'[1]2. Child Protection'!CI$1,FALSE)=E16,"",VLOOKUP($A16,'[1]2. Child Protection'!$B$8:$CK$226,'[1]2. Child Protection'!CI$1,FALSE)-E16)</f>
        <v/>
      </c>
      <c r="M16" s="35" t="str">
        <f>IF(VLOOKUP($A16,'[1]2. Child Protection'!$B$8:$CK$226,'[1]2. Child Protection'!CJ$1,FALSE)=F16,"",VLOOKUP($A16,'[1]2. Child Protection'!$B$8:$CK$226,'[1]2. Child Protection'!CJ$1,FALSE))</f>
        <v/>
      </c>
      <c r="N16" s="7" t="str">
        <f>IF(VLOOKUP($A16,'[1]2. Child Protection'!$B$8:$CK$226,'[1]2. Child Protection'!CK$1,FALSE)=G16,"",VLOOKUP($A16,'[1]2. Child Protection'!$B$8:$CK$226,'[1]2. Child Protection'!CK$1,FALSE))</f>
        <v/>
      </c>
    </row>
    <row r="17" spans="1:14" x14ac:dyDescent="0.3">
      <c r="A17" s="12" t="s">
        <v>54</v>
      </c>
      <c r="B17" s="9" t="s">
        <v>247</v>
      </c>
      <c r="C17" s="7"/>
      <c r="D17" s="7"/>
      <c r="E17" s="9" t="s">
        <v>247</v>
      </c>
      <c r="F17" s="7"/>
      <c r="I17" s="35" t="str">
        <f>IF(VLOOKUP($A17,'[1]2. Child Protection'!$B$8:$CK$226,'[1]2. Child Protection'!CF$1,FALSE)=B17,"",VLOOKUP($A17,'[1]2. Child Protection'!$B$8:$CK$226,'[1]2. Child Protection'!CF$1,FALSE)-B17)</f>
        <v/>
      </c>
      <c r="J17" s="35" t="str">
        <f>IF(VLOOKUP($A17,'[1]2. Child Protection'!$B$8:$CK$226,'[1]2. Child Protection'!CG$1,FALSE)=C17,"",VLOOKUP($A17,'[1]2. Child Protection'!$B$8:$CK$226,'[1]2. Child Protection'!CG$1,FALSE))</f>
        <v/>
      </c>
      <c r="K17" s="35" t="str">
        <f>IF(VLOOKUP($A17,'[1]2. Child Protection'!$B$8:$CK$226,'[1]2. Child Protection'!CH$1,FALSE)=D17,"",VLOOKUP($A17,'[1]2. Child Protection'!$B$8:$CK$226,'[1]2. Child Protection'!CH$1,FALSE))</f>
        <v/>
      </c>
      <c r="L17" s="35" t="str">
        <f>IF(VLOOKUP($A17,'[1]2. Child Protection'!$B$8:$CK$226,'[1]2. Child Protection'!CI$1,FALSE)=E17,"",VLOOKUP($A17,'[1]2. Child Protection'!$B$8:$CK$226,'[1]2. Child Protection'!CI$1,FALSE)-E17)</f>
        <v/>
      </c>
      <c r="M17" s="35" t="str">
        <f>IF(VLOOKUP($A17,'[1]2. Child Protection'!$B$8:$CK$226,'[1]2. Child Protection'!CJ$1,FALSE)=F17,"",VLOOKUP($A17,'[1]2. Child Protection'!$B$8:$CK$226,'[1]2. Child Protection'!CJ$1,FALSE))</f>
        <v/>
      </c>
      <c r="N17" s="7" t="str">
        <f>IF(VLOOKUP($A17,'[1]2. Child Protection'!$B$8:$CK$226,'[1]2. Child Protection'!CK$1,FALSE)=G17,"",VLOOKUP($A17,'[1]2. Child Protection'!$B$8:$CK$226,'[1]2. Child Protection'!CK$1,FALSE))</f>
        <v/>
      </c>
    </row>
    <row r="18" spans="1:14" x14ac:dyDescent="0.3">
      <c r="A18" s="12" t="s">
        <v>22</v>
      </c>
      <c r="B18" s="9" t="s">
        <v>247</v>
      </c>
      <c r="C18" s="7"/>
      <c r="D18" s="7"/>
      <c r="E18" s="9" t="s">
        <v>247</v>
      </c>
      <c r="F18" s="7"/>
      <c r="I18" s="35" t="str">
        <f>IF(VLOOKUP($A18,'[1]2. Child Protection'!$B$8:$CK$226,'[1]2. Child Protection'!CF$1,FALSE)=B18,"",VLOOKUP($A18,'[1]2. Child Protection'!$B$8:$CK$226,'[1]2. Child Protection'!CF$1,FALSE)-B18)</f>
        <v/>
      </c>
      <c r="J18" s="35" t="str">
        <f>IF(VLOOKUP($A18,'[1]2. Child Protection'!$B$8:$CK$226,'[1]2. Child Protection'!CG$1,FALSE)=C18,"",VLOOKUP($A18,'[1]2. Child Protection'!$B$8:$CK$226,'[1]2. Child Protection'!CG$1,FALSE))</f>
        <v/>
      </c>
      <c r="K18" s="35" t="str">
        <f>IF(VLOOKUP($A18,'[1]2. Child Protection'!$B$8:$CK$226,'[1]2. Child Protection'!CH$1,FALSE)=D18,"",VLOOKUP($A18,'[1]2. Child Protection'!$B$8:$CK$226,'[1]2. Child Protection'!CH$1,FALSE))</f>
        <v/>
      </c>
      <c r="L18" s="35" t="str">
        <f>IF(VLOOKUP($A18,'[1]2. Child Protection'!$B$8:$CK$226,'[1]2. Child Protection'!CI$1,FALSE)=E18,"",VLOOKUP($A18,'[1]2. Child Protection'!$B$8:$CK$226,'[1]2. Child Protection'!CI$1,FALSE)-E18)</f>
        <v/>
      </c>
      <c r="M18" s="35" t="str">
        <f>IF(VLOOKUP($A18,'[1]2. Child Protection'!$B$8:$CK$226,'[1]2. Child Protection'!CJ$1,FALSE)=F18,"",VLOOKUP($A18,'[1]2. Child Protection'!$B$8:$CK$226,'[1]2. Child Protection'!CJ$1,FALSE))</f>
        <v/>
      </c>
      <c r="N18" s="7" t="str">
        <f>IF(VLOOKUP($A18,'[1]2. Child Protection'!$B$8:$CK$226,'[1]2. Child Protection'!CK$1,FALSE)=G18,"",VLOOKUP($A18,'[1]2. Child Protection'!$B$8:$CK$226,'[1]2. Child Protection'!CK$1,FALSE))</f>
        <v/>
      </c>
    </row>
    <row r="19" spans="1:14" x14ac:dyDescent="0.3">
      <c r="A19" s="13" t="s">
        <v>68</v>
      </c>
      <c r="B19" s="9" t="s">
        <v>247</v>
      </c>
      <c r="C19" s="7"/>
      <c r="D19" s="7"/>
      <c r="E19" s="9" t="s">
        <v>247</v>
      </c>
      <c r="F19" s="7"/>
      <c r="I19" s="35" t="str">
        <f>IF(VLOOKUP($A19,'[1]2. Child Protection'!$B$8:$CK$226,'[1]2. Child Protection'!CF$1,FALSE)=B19,"",VLOOKUP($A19,'[1]2. Child Protection'!$B$8:$CK$226,'[1]2. Child Protection'!CF$1,FALSE)-B19)</f>
        <v/>
      </c>
      <c r="J19" s="35" t="str">
        <f>IF(VLOOKUP($A19,'[1]2. Child Protection'!$B$8:$CK$226,'[1]2. Child Protection'!CG$1,FALSE)=C19,"",VLOOKUP($A19,'[1]2. Child Protection'!$B$8:$CK$226,'[1]2. Child Protection'!CG$1,FALSE))</f>
        <v/>
      </c>
      <c r="K19" s="35" t="str">
        <f>IF(VLOOKUP($A19,'[1]2. Child Protection'!$B$8:$CK$226,'[1]2. Child Protection'!CH$1,FALSE)=D19,"",VLOOKUP($A19,'[1]2. Child Protection'!$B$8:$CK$226,'[1]2. Child Protection'!CH$1,FALSE))</f>
        <v/>
      </c>
      <c r="L19" s="35" t="str">
        <f>IF(VLOOKUP($A19,'[1]2. Child Protection'!$B$8:$CK$226,'[1]2. Child Protection'!CI$1,FALSE)=E19,"",VLOOKUP($A19,'[1]2. Child Protection'!$B$8:$CK$226,'[1]2. Child Protection'!CI$1,FALSE)-E19)</f>
        <v/>
      </c>
      <c r="M19" s="35" t="str">
        <f>IF(VLOOKUP($A19,'[1]2. Child Protection'!$B$8:$CK$226,'[1]2. Child Protection'!CJ$1,FALSE)=F19,"",VLOOKUP($A19,'[1]2. Child Protection'!$B$8:$CK$226,'[1]2. Child Protection'!CJ$1,FALSE))</f>
        <v/>
      </c>
      <c r="N19" s="7" t="str">
        <f>IF(VLOOKUP($A19,'[1]2. Child Protection'!$B$8:$CK$226,'[1]2. Child Protection'!CK$1,FALSE)=G19,"",VLOOKUP($A19,'[1]2. Child Protection'!$B$8:$CK$226,'[1]2. Child Protection'!CK$1,FALSE))</f>
        <v/>
      </c>
    </row>
    <row r="20" spans="1:14" x14ac:dyDescent="0.3">
      <c r="A20" s="13" t="s">
        <v>69</v>
      </c>
      <c r="B20" s="9" t="s">
        <v>247</v>
      </c>
      <c r="C20" s="7"/>
      <c r="D20" s="7"/>
      <c r="E20" s="9" t="s">
        <v>247</v>
      </c>
      <c r="F20" s="7"/>
      <c r="I20" s="35" t="str">
        <f>IF(VLOOKUP($A20,'[1]2. Child Protection'!$B$8:$CK$226,'[1]2. Child Protection'!CF$1,FALSE)=B20,"",VLOOKUP($A20,'[1]2. Child Protection'!$B$8:$CK$226,'[1]2. Child Protection'!CF$1,FALSE)-B20)</f>
        <v/>
      </c>
      <c r="J20" s="35" t="str">
        <f>IF(VLOOKUP($A20,'[1]2. Child Protection'!$B$8:$CK$226,'[1]2. Child Protection'!CG$1,FALSE)=C20,"",VLOOKUP($A20,'[1]2. Child Protection'!$B$8:$CK$226,'[1]2. Child Protection'!CG$1,FALSE))</f>
        <v/>
      </c>
      <c r="K20" s="35" t="str">
        <f>IF(VLOOKUP($A20,'[1]2. Child Protection'!$B$8:$CK$226,'[1]2. Child Protection'!CH$1,FALSE)=D20,"",VLOOKUP($A20,'[1]2. Child Protection'!$B$8:$CK$226,'[1]2. Child Protection'!CH$1,FALSE))</f>
        <v/>
      </c>
      <c r="L20" s="35" t="str">
        <f>IF(VLOOKUP($A20,'[1]2. Child Protection'!$B$8:$CK$226,'[1]2. Child Protection'!CI$1,FALSE)=E20,"",VLOOKUP($A20,'[1]2. Child Protection'!$B$8:$CK$226,'[1]2. Child Protection'!CI$1,FALSE)-E20)</f>
        <v/>
      </c>
      <c r="M20" s="35" t="str">
        <f>IF(VLOOKUP($A20,'[1]2. Child Protection'!$B$8:$CK$226,'[1]2. Child Protection'!CJ$1,FALSE)=F20,"",VLOOKUP($A20,'[1]2. Child Protection'!$B$8:$CK$226,'[1]2. Child Protection'!CJ$1,FALSE))</f>
        <v/>
      </c>
      <c r="N20" s="7" t="str">
        <f>IF(VLOOKUP($A20,'[1]2. Child Protection'!$B$8:$CK$226,'[1]2. Child Protection'!CK$1,FALSE)=G20,"",VLOOKUP($A20,'[1]2. Child Protection'!$B$8:$CK$226,'[1]2. Child Protection'!CK$1,FALSE))</f>
        <v/>
      </c>
    </row>
    <row r="21" spans="1:14" x14ac:dyDescent="0.3">
      <c r="A21" s="12" t="s">
        <v>41</v>
      </c>
      <c r="B21" s="9" t="s">
        <v>247</v>
      </c>
      <c r="C21" s="7"/>
      <c r="D21" s="7"/>
      <c r="E21" s="33">
        <v>0.1</v>
      </c>
      <c r="F21" s="7" t="s">
        <v>227</v>
      </c>
      <c r="G21" s="9" t="s">
        <v>230</v>
      </c>
      <c r="I21" s="35" t="str">
        <f>IF(VLOOKUP($A21,'[1]2. Child Protection'!$B$8:$CK$226,'[1]2. Child Protection'!CF$1,FALSE)=B21,"",VLOOKUP($A21,'[1]2. Child Protection'!$B$8:$CK$226,'[1]2. Child Protection'!CF$1,FALSE)-B21)</f>
        <v/>
      </c>
      <c r="J21" s="35" t="str">
        <f>IF(VLOOKUP($A21,'[1]2. Child Protection'!$B$8:$CK$226,'[1]2. Child Protection'!CG$1,FALSE)=C21,"",VLOOKUP($A21,'[1]2. Child Protection'!$B$8:$CK$226,'[1]2. Child Protection'!CG$1,FALSE))</f>
        <v/>
      </c>
      <c r="K21" s="35" t="str">
        <f>IF(VLOOKUP($A21,'[1]2. Child Protection'!$B$8:$CK$226,'[1]2. Child Protection'!CH$1,FALSE)=D21,"",VLOOKUP($A21,'[1]2. Child Protection'!$B$8:$CK$226,'[1]2. Child Protection'!CH$1,FALSE))</f>
        <v/>
      </c>
      <c r="L21" s="35" t="str">
        <f>IF(VLOOKUP($A21,'[1]2. Child Protection'!$B$8:$CK$226,'[1]2. Child Protection'!CI$1,FALSE)=E21,"",VLOOKUP($A21,'[1]2. Child Protection'!$B$8:$CK$226,'[1]2. Child Protection'!CI$1,FALSE)-E21)</f>
        <v/>
      </c>
      <c r="M21" s="35" t="str">
        <f>IF(VLOOKUP($A21,'[1]2. Child Protection'!$B$8:$CK$226,'[1]2. Child Protection'!CJ$1,FALSE)=F21,"",VLOOKUP($A21,'[1]2. Child Protection'!$B$8:$CK$226,'[1]2. Child Protection'!CJ$1,FALSE))</f>
        <v/>
      </c>
      <c r="N21" s="7" t="str">
        <f>IF(VLOOKUP($A21,'[1]2. Child Protection'!$B$8:$CK$226,'[1]2. Child Protection'!CK$1,FALSE)=G21,"",VLOOKUP($A21,'[1]2. Child Protection'!$B$8:$CK$226,'[1]2. Child Protection'!CK$1,FALSE))</f>
        <v/>
      </c>
    </row>
    <row r="22" spans="1:14" x14ac:dyDescent="0.3">
      <c r="A22" s="13" t="s">
        <v>70</v>
      </c>
      <c r="B22" s="9" t="s">
        <v>247</v>
      </c>
      <c r="C22" s="7"/>
      <c r="D22" s="7"/>
      <c r="E22" s="9" t="s">
        <v>247</v>
      </c>
      <c r="F22" s="7"/>
      <c r="I22" s="35" t="str">
        <f>IF(VLOOKUP($A22,'[1]2. Child Protection'!$B$8:$CK$226,'[1]2. Child Protection'!CF$1,FALSE)=B22,"",VLOOKUP($A22,'[1]2. Child Protection'!$B$8:$CK$226,'[1]2. Child Protection'!CF$1,FALSE)-B22)</f>
        <v/>
      </c>
      <c r="J22" s="35" t="str">
        <f>IF(VLOOKUP($A22,'[1]2. Child Protection'!$B$8:$CK$226,'[1]2. Child Protection'!CG$1,FALSE)=C22,"",VLOOKUP($A22,'[1]2. Child Protection'!$B$8:$CK$226,'[1]2. Child Protection'!CG$1,FALSE))</f>
        <v/>
      </c>
      <c r="K22" s="35" t="str">
        <f>IF(VLOOKUP($A22,'[1]2. Child Protection'!$B$8:$CK$226,'[1]2. Child Protection'!CH$1,FALSE)=D22,"",VLOOKUP($A22,'[1]2. Child Protection'!$B$8:$CK$226,'[1]2. Child Protection'!CH$1,FALSE))</f>
        <v/>
      </c>
      <c r="L22" s="35" t="str">
        <f>IF(VLOOKUP($A22,'[1]2. Child Protection'!$B$8:$CK$226,'[1]2. Child Protection'!CI$1,FALSE)=E22,"",VLOOKUP($A22,'[1]2. Child Protection'!$B$8:$CK$226,'[1]2. Child Protection'!CI$1,FALSE)-E22)</f>
        <v/>
      </c>
      <c r="M22" s="35" t="str">
        <f>IF(VLOOKUP($A22,'[1]2. Child Protection'!$B$8:$CK$226,'[1]2. Child Protection'!CJ$1,FALSE)=F22,"",VLOOKUP($A22,'[1]2. Child Protection'!$B$8:$CK$226,'[1]2. Child Protection'!CJ$1,FALSE))</f>
        <v/>
      </c>
      <c r="N22" s="7" t="str">
        <f>IF(VLOOKUP($A22,'[1]2. Child Protection'!$B$8:$CK$226,'[1]2. Child Protection'!CK$1,FALSE)=G22,"",VLOOKUP($A22,'[1]2. Child Protection'!$B$8:$CK$226,'[1]2. Child Protection'!CK$1,FALSE))</f>
        <v/>
      </c>
    </row>
    <row r="23" spans="1:14" x14ac:dyDescent="0.3">
      <c r="A23" s="13" t="s">
        <v>71</v>
      </c>
      <c r="B23" s="9" t="s">
        <v>247</v>
      </c>
      <c r="C23" s="7"/>
      <c r="D23" s="7"/>
      <c r="E23" s="9" t="s">
        <v>247</v>
      </c>
      <c r="F23" s="7"/>
      <c r="I23" s="35" t="str">
        <f>IF(VLOOKUP($A23,'[1]2. Child Protection'!$B$8:$CK$226,'[1]2. Child Protection'!CF$1,FALSE)=B23,"",VLOOKUP($A23,'[1]2. Child Protection'!$B$8:$CK$226,'[1]2. Child Protection'!CF$1,FALSE)-B23)</f>
        <v/>
      </c>
      <c r="J23" s="35" t="str">
        <f>IF(VLOOKUP($A23,'[1]2. Child Protection'!$B$8:$CK$226,'[1]2. Child Protection'!CG$1,FALSE)=C23,"",VLOOKUP($A23,'[1]2. Child Protection'!$B$8:$CK$226,'[1]2. Child Protection'!CG$1,FALSE))</f>
        <v/>
      </c>
      <c r="K23" s="35" t="str">
        <f>IF(VLOOKUP($A23,'[1]2. Child Protection'!$B$8:$CK$226,'[1]2. Child Protection'!CH$1,FALSE)=D23,"",VLOOKUP($A23,'[1]2. Child Protection'!$B$8:$CK$226,'[1]2. Child Protection'!CH$1,FALSE))</f>
        <v/>
      </c>
      <c r="L23" s="35" t="str">
        <f>IF(VLOOKUP($A23,'[1]2. Child Protection'!$B$8:$CK$226,'[1]2. Child Protection'!CI$1,FALSE)=E23,"",VLOOKUP($A23,'[1]2. Child Protection'!$B$8:$CK$226,'[1]2. Child Protection'!CI$1,FALSE)-E23)</f>
        <v/>
      </c>
      <c r="M23" s="35" t="str">
        <f>IF(VLOOKUP($A23,'[1]2. Child Protection'!$B$8:$CK$226,'[1]2. Child Protection'!CJ$1,FALSE)=F23,"",VLOOKUP($A23,'[1]2. Child Protection'!$B$8:$CK$226,'[1]2. Child Protection'!CJ$1,FALSE))</f>
        <v/>
      </c>
      <c r="N23" s="7" t="str">
        <f>IF(VLOOKUP($A23,'[1]2. Child Protection'!$B$8:$CK$226,'[1]2. Child Protection'!CK$1,FALSE)=G23,"",VLOOKUP($A23,'[1]2. Child Protection'!$B$8:$CK$226,'[1]2. Child Protection'!CK$1,FALSE))</f>
        <v/>
      </c>
    </row>
    <row r="24" spans="1:14" x14ac:dyDescent="0.3">
      <c r="A24" s="13" t="s">
        <v>72</v>
      </c>
      <c r="B24" s="9" t="s">
        <v>247</v>
      </c>
      <c r="C24" s="7"/>
      <c r="D24" s="7"/>
      <c r="E24" s="33">
        <v>3.5</v>
      </c>
      <c r="F24" s="7" t="s">
        <v>51</v>
      </c>
      <c r="G24" s="9" t="s">
        <v>242</v>
      </c>
      <c r="I24" s="35" t="str">
        <f>IF(VLOOKUP($A24,'[1]2. Child Protection'!$B$8:$CK$226,'[1]2. Child Protection'!CF$1,FALSE)=B24,"",VLOOKUP($A24,'[1]2. Child Protection'!$B$8:$CK$226,'[1]2. Child Protection'!CF$1,FALSE)-B24)</f>
        <v/>
      </c>
      <c r="J24" s="35" t="str">
        <f>IF(VLOOKUP($A24,'[1]2. Child Protection'!$B$8:$CK$226,'[1]2. Child Protection'!CG$1,FALSE)=C24,"",VLOOKUP($A24,'[1]2. Child Protection'!$B$8:$CK$226,'[1]2. Child Protection'!CG$1,FALSE))</f>
        <v/>
      </c>
      <c r="K24" s="35" t="str">
        <f>IF(VLOOKUP($A24,'[1]2. Child Protection'!$B$8:$CK$226,'[1]2. Child Protection'!CH$1,FALSE)=D24,"",VLOOKUP($A24,'[1]2. Child Protection'!$B$8:$CK$226,'[1]2. Child Protection'!CH$1,FALSE))</f>
        <v/>
      </c>
      <c r="L24" s="35" t="str">
        <f>IF(VLOOKUP($A24,'[1]2. Child Protection'!$B$8:$CK$226,'[1]2. Child Protection'!CI$1,FALSE)=E24,"",VLOOKUP($A24,'[1]2. Child Protection'!$B$8:$CK$226,'[1]2. Child Protection'!CI$1,FALSE)-E24)</f>
        <v/>
      </c>
      <c r="M24" s="35" t="str">
        <f>IF(VLOOKUP($A24,'[1]2. Child Protection'!$B$8:$CK$226,'[1]2. Child Protection'!CJ$1,FALSE)=F24,"",VLOOKUP($A24,'[1]2. Child Protection'!$B$8:$CK$226,'[1]2. Child Protection'!CJ$1,FALSE))</f>
        <v/>
      </c>
      <c r="N24" s="7" t="str">
        <f>IF(VLOOKUP($A24,'[1]2. Child Protection'!$B$8:$CK$226,'[1]2. Child Protection'!CK$1,FALSE)=G24,"",VLOOKUP($A24,'[1]2. Child Protection'!$B$8:$CK$226,'[1]2. Child Protection'!CK$1,FALSE))</f>
        <v/>
      </c>
    </row>
    <row r="25" spans="1:14" x14ac:dyDescent="0.3">
      <c r="A25" s="12" t="s">
        <v>55</v>
      </c>
      <c r="B25" s="9" t="s">
        <v>247</v>
      </c>
      <c r="C25" s="7"/>
      <c r="D25" s="7"/>
      <c r="E25" s="9" t="s">
        <v>247</v>
      </c>
      <c r="F25" s="7"/>
      <c r="I25" s="35" t="str">
        <f>IF(VLOOKUP($A25,'[1]2. Child Protection'!$B$8:$CK$226,'[1]2. Child Protection'!CF$1,FALSE)=B25,"",VLOOKUP($A25,'[1]2. Child Protection'!$B$8:$CK$226,'[1]2. Child Protection'!CF$1,FALSE)-B25)</f>
        <v/>
      </c>
      <c r="J25" s="35" t="str">
        <f>IF(VLOOKUP($A25,'[1]2. Child Protection'!$B$8:$CK$226,'[1]2. Child Protection'!CG$1,FALSE)=C25,"",VLOOKUP($A25,'[1]2. Child Protection'!$B$8:$CK$226,'[1]2. Child Protection'!CG$1,FALSE))</f>
        <v/>
      </c>
      <c r="K25" s="35" t="str">
        <f>IF(VLOOKUP($A25,'[1]2. Child Protection'!$B$8:$CK$226,'[1]2. Child Protection'!CH$1,FALSE)=D25,"",VLOOKUP($A25,'[1]2. Child Protection'!$B$8:$CK$226,'[1]2. Child Protection'!CH$1,FALSE))</f>
        <v/>
      </c>
      <c r="L25" s="35" t="str">
        <f>IF(VLOOKUP($A25,'[1]2. Child Protection'!$B$8:$CK$226,'[1]2. Child Protection'!CI$1,FALSE)=E25,"",VLOOKUP($A25,'[1]2. Child Protection'!$B$8:$CK$226,'[1]2. Child Protection'!CI$1,FALSE)-E25)</f>
        <v/>
      </c>
      <c r="M25" s="35" t="str">
        <f>IF(VLOOKUP($A25,'[1]2. Child Protection'!$B$8:$CK$226,'[1]2. Child Protection'!CJ$1,FALSE)=F25,"",VLOOKUP($A25,'[1]2. Child Protection'!$B$8:$CK$226,'[1]2. Child Protection'!CJ$1,FALSE))</f>
        <v/>
      </c>
      <c r="N25" s="7" t="str">
        <f>IF(VLOOKUP($A25,'[1]2. Child Protection'!$B$8:$CK$226,'[1]2. Child Protection'!CK$1,FALSE)=G25,"",VLOOKUP($A25,'[1]2. Child Protection'!$B$8:$CK$226,'[1]2. Child Protection'!CK$1,FALSE))</f>
        <v/>
      </c>
    </row>
    <row r="26" spans="1:14" x14ac:dyDescent="0.3">
      <c r="A26" s="12" t="s">
        <v>42</v>
      </c>
      <c r="B26" s="9" t="s">
        <v>247</v>
      </c>
      <c r="C26" s="7"/>
      <c r="D26" s="7"/>
      <c r="E26" s="9" t="s">
        <v>247</v>
      </c>
      <c r="F26" s="7"/>
      <c r="I26" s="35" t="str">
        <f>IF(VLOOKUP($A26,'[1]2. Child Protection'!$B$8:$CK$226,'[1]2. Child Protection'!CF$1,FALSE)=B26,"",VLOOKUP($A26,'[1]2. Child Protection'!$B$8:$CK$226,'[1]2. Child Protection'!CF$1,FALSE)-B26)</f>
        <v/>
      </c>
      <c r="J26" s="35" t="str">
        <f>IF(VLOOKUP($A26,'[1]2. Child Protection'!$B$8:$CK$226,'[1]2. Child Protection'!CG$1,FALSE)=C26,"",VLOOKUP($A26,'[1]2. Child Protection'!$B$8:$CK$226,'[1]2. Child Protection'!CG$1,FALSE))</f>
        <v/>
      </c>
      <c r="K26" s="35" t="str">
        <f>IF(VLOOKUP($A26,'[1]2. Child Protection'!$B$8:$CK$226,'[1]2. Child Protection'!CH$1,FALSE)=D26,"",VLOOKUP($A26,'[1]2. Child Protection'!$B$8:$CK$226,'[1]2. Child Protection'!CH$1,FALSE))</f>
        <v/>
      </c>
      <c r="L26" s="35" t="str">
        <f>IF(VLOOKUP($A26,'[1]2. Child Protection'!$B$8:$CK$226,'[1]2. Child Protection'!CI$1,FALSE)=E26,"",VLOOKUP($A26,'[1]2. Child Protection'!$B$8:$CK$226,'[1]2. Child Protection'!CI$1,FALSE)-E26)</f>
        <v/>
      </c>
      <c r="M26" s="35" t="str">
        <f>IF(VLOOKUP($A26,'[1]2. Child Protection'!$B$8:$CK$226,'[1]2. Child Protection'!CJ$1,FALSE)=F26,"",VLOOKUP($A26,'[1]2. Child Protection'!$B$8:$CK$226,'[1]2. Child Protection'!CJ$1,FALSE))</f>
        <v/>
      </c>
      <c r="N26" s="7" t="str">
        <f>IF(VLOOKUP($A26,'[1]2. Child Protection'!$B$8:$CK$226,'[1]2. Child Protection'!CK$1,FALSE)=G26,"",VLOOKUP($A26,'[1]2. Child Protection'!$B$8:$CK$226,'[1]2. Child Protection'!CK$1,FALSE))</f>
        <v/>
      </c>
    </row>
    <row r="27" spans="1:14" x14ac:dyDescent="0.3">
      <c r="A27" s="12" t="s">
        <v>73</v>
      </c>
      <c r="B27" s="9" t="s">
        <v>247</v>
      </c>
      <c r="C27" s="7"/>
      <c r="D27" s="7"/>
      <c r="E27" s="9" t="s">
        <v>247</v>
      </c>
      <c r="F27" s="7"/>
      <c r="I27" s="35" t="str">
        <f>IF(VLOOKUP($A27,'[1]2. Child Protection'!$B$8:$CK$226,'[1]2. Child Protection'!CF$1,FALSE)=B27,"",VLOOKUP($A27,'[1]2. Child Protection'!$B$8:$CK$226,'[1]2. Child Protection'!CF$1,FALSE)-B27)</f>
        <v/>
      </c>
      <c r="J27" s="35" t="str">
        <f>IF(VLOOKUP($A27,'[1]2. Child Protection'!$B$8:$CK$226,'[1]2. Child Protection'!CG$1,FALSE)=C27,"",VLOOKUP($A27,'[1]2. Child Protection'!$B$8:$CK$226,'[1]2. Child Protection'!CG$1,FALSE))</f>
        <v/>
      </c>
      <c r="K27" s="35" t="str">
        <f>IF(VLOOKUP($A27,'[1]2. Child Protection'!$B$8:$CK$226,'[1]2. Child Protection'!CH$1,FALSE)=D27,"",VLOOKUP($A27,'[1]2. Child Protection'!$B$8:$CK$226,'[1]2. Child Protection'!CH$1,FALSE))</f>
        <v/>
      </c>
      <c r="L27" s="35" t="str">
        <f>IF(VLOOKUP($A27,'[1]2. Child Protection'!$B$8:$CK$226,'[1]2. Child Protection'!CI$1,FALSE)=E27,"",VLOOKUP($A27,'[1]2. Child Protection'!$B$8:$CK$226,'[1]2. Child Protection'!CI$1,FALSE)-E27)</f>
        <v/>
      </c>
      <c r="M27" s="35" t="str">
        <f>IF(VLOOKUP($A27,'[1]2. Child Protection'!$B$8:$CK$226,'[1]2. Child Protection'!CJ$1,FALSE)=F27,"",VLOOKUP($A27,'[1]2. Child Protection'!$B$8:$CK$226,'[1]2. Child Protection'!CJ$1,FALSE))</f>
        <v/>
      </c>
      <c r="N27" s="7" t="str">
        <f>IF(VLOOKUP($A27,'[1]2. Child Protection'!$B$8:$CK$226,'[1]2. Child Protection'!CK$1,FALSE)=G27,"",VLOOKUP($A27,'[1]2. Child Protection'!$B$8:$CK$226,'[1]2. Child Protection'!CK$1,FALSE))</f>
        <v/>
      </c>
    </row>
    <row r="28" spans="1:14" x14ac:dyDescent="0.3">
      <c r="A28" s="12" t="s">
        <v>45</v>
      </c>
      <c r="B28" s="9" t="s">
        <v>247</v>
      </c>
      <c r="C28" s="7"/>
      <c r="D28" s="7"/>
      <c r="E28" s="9" t="s">
        <v>247</v>
      </c>
      <c r="F28" s="7"/>
      <c r="I28" s="35" t="str">
        <f>IF(VLOOKUP($A28,'[1]2. Child Protection'!$B$8:$CK$226,'[1]2. Child Protection'!CF$1,FALSE)=B28,"",VLOOKUP($A28,'[1]2. Child Protection'!$B$8:$CK$226,'[1]2. Child Protection'!CF$1,FALSE)-B28)</f>
        <v/>
      </c>
      <c r="J28" s="35" t="str">
        <f>IF(VLOOKUP($A28,'[1]2. Child Protection'!$B$8:$CK$226,'[1]2. Child Protection'!CG$1,FALSE)=C28,"",VLOOKUP($A28,'[1]2. Child Protection'!$B$8:$CK$226,'[1]2. Child Protection'!CG$1,FALSE))</f>
        <v/>
      </c>
      <c r="K28" s="35" t="str">
        <f>IF(VLOOKUP($A28,'[1]2. Child Protection'!$B$8:$CK$226,'[1]2. Child Protection'!CH$1,FALSE)=D28,"",VLOOKUP($A28,'[1]2. Child Protection'!$B$8:$CK$226,'[1]2. Child Protection'!CH$1,FALSE))</f>
        <v/>
      </c>
      <c r="L28" s="35" t="str">
        <f>IF(VLOOKUP($A28,'[1]2. Child Protection'!$B$8:$CK$226,'[1]2. Child Protection'!CI$1,FALSE)=E28,"",VLOOKUP($A28,'[1]2. Child Protection'!$B$8:$CK$226,'[1]2. Child Protection'!CI$1,FALSE)-E28)</f>
        <v/>
      </c>
      <c r="M28" s="35" t="str">
        <f>IF(VLOOKUP($A28,'[1]2. Child Protection'!$B$8:$CK$226,'[1]2. Child Protection'!CJ$1,FALSE)=F28,"",VLOOKUP($A28,'[1]2. Child Protection'!$B$8:$CK$226,'[1]2. Child Protection'!CJ$1,FALSE))</f>
        <v/>
      </c>
      <c r="N28" s="7" t="str">
        <f>IF(VLOOKUP($A28,'[1]2. Child Protection'!$B$8:$CK$226,'[1]2. Child Protection'!CK$1,FALSE)=G28,"",VLOOKUP($A28,'[1]2. Child Protection'!$B$8:$CK$226,'[1]2. Child Protection'!CK$1,FALSE))</f>
        <v/>
      </c>
    </row>
    <row r="29" spans="1:14" x14ac:dyDescent="0.3">
      <c r="A29" s="13" t="s">
        <v>74</v>
      </c>
      <c r="B29" s="9" t="s">
        <v>247</v>
      </c>
      <c r="C29" s="7"/>
      <c r="D29" s="7"/>
      <c r="E29" s="33">
        <v>4.5</v>
      </c>
      <c r="F29" s="7"/>
      <c r="G29" s="9" t="s">
        <v>263</v>
      </c>
      <c r="I29" s="35" t="str">
        <f>IF(VLOOKUP($A29,'[1]2. Child Protection'!$B$8:$CK$226,'[1]2. Child Protection'!CF$1,FALSE)=B29,"",VLOOKUP($A29,'[1]2. Child Protection'!$B$8:$CK$226,'[1]2. Child Protection'!CF$1,FALSE)-B29)</f>
        <v/>
      </c>
      <c r="J29" s="35" t="str">
        <f>IF(VLOOKUP($A29,'[1]2. Child Protection'!$B$8:$CK$226,'[1]2. Child Protection'!CG$1,FALSE)=C29,"",VLOOKUP($A29,'[1]2. Child Protection'!$B$8:$CK$226,'[1]2. Child Protection'!CG$1,FALSE))</f>
        <v/>
      </c>
      <c r="K29" s="35" t="str">
        <f>IF(VLOOKUP($A29,'[1]2. Child Protection'!$B$8:$CK$226,'[1]2. Child Protection'!CH$1,FALSE)=D29,"",VLOOKUP($A29,'[1]2. Child Protection'!$B$8:$CK$226,'[1]2. Child Protection'!CH$1,FALSE))</f>
        <v/>
      </c>
      <c r="L29" s="35" t="str">
        <f>IF(VLOOKUP($A29,'[1]2. Child Protection'!$B$8:$CK$226,'[1]2. Child Protection'!CI$1,FALSE)=E29,"",VLOOKUP($A29,'[1]2. Child Protection'!$B$8:$CK$226,'[1]2. Child Protection'!CI$1,FALSE)-E29)</f>
        <v/>
      </c>
      <c r="M29" s="35" t="str">
        <f>IF(VLOOKUP($A29,'[1]2. Child Protection'!$B$8:$CK$226,'[1]2. Child Protection'!CJ$1,FALSE)=F29,"",VLOOKUP($A29,'[1]2. Child Protection'!$B$8:$CK$226,'[1]2. Child Protection'!CJ$1,FALSE))</f>
        <v/>
      </c>
      <c r="N29" s="7" t="str">
        <f>IF(VLOOKUP($A29,'[1]2. Child Protection'!$B$8:$CK$226,'[1]2. Child Protection'!CK$1,FALSE)=G29,"",VLOOKUP($A29,'[1]2. Child Protection'!$B$8:$CK$226,'[1]2. Child Protection'!CK$1,FALSE))</f>
        <v/>
      </c>
    </row>
    <row r="30" spans="1:14" x14ac:dyDescent="0.3">
      <c r="A30" s="13" t="s">
        <v>75</v>
      </c>
      <c r="B30" s="9" t="s">
        <v>247</v>
      </c>
      <c r="C30" s="7"/>
      <c r="D30" s="7"/>
      <c r="E30" s="9" t="s">
        <v>247</v>
      </c>
      <c r="F30" s="7"/>
      <c r="I30" s="35" t="str">
        <f>IF(VLOOKUP($A30,'[1]2. Child Protection'!$B$8:$CK$226,'[1]2. Child Protection'!CF$1,FALSE)=B30,"",VLOOKUP($A30,'[1]2. Child Protection'!$B$8:$CK$226,'[1]2. Child Protection'!CF$1,FALSE)-B30)</f>
        <v/>
      </c>
      <c r="J30" s="35" t="str">
        <f>IF(VLOOKUP($A30,'[1]2. Child Protection'!$B$8:$CK$226,'[1]2. Child Protection'!CG$1,FALSE)=C30,"",VLOOKUP($A30,'[1]2. Child Protection'!$B$8:$CK$226,'[1]2. Child Protection'!CG$1,FALSE))</f>
        <v/>
      </c>
      <c r="K30" s="35" t="str">
        <f>IF(VLOOKUP($A30,'[1]2. Child Protection'!$B$8:$CK$226,'[1]2. Child Protection'!CH$1,FALSE)=D30,"",VLOOKUP($A30,'[1]2. Child Protection'!$B$8:$CK$226,'[1]2. Child Protection'!CH$1,FALSE))</f>
        <v/>
      </c>
      <c r="L30" s="35" t="str">
        <f>IF(VLOOKUP($A30,'[1]2. Child Protection'!$B$8:$CK$226,'[1]2. Child Protection'!CI$1,FALSE)=E30,"",VLOOKUP($A30,'[1]2. Child Protection'!$B$8:$CK$226,'[1]2. Child Protection'!CI$1,FALSE)-E30)</f>
        <v/>
      </c>
      <c r="M30" s="35" t="str">
        <f>IF(VLOOKUP($A30,'[1]2. Child Protection'!$B$8:$CK$226,'[1]2. Child Protection'!CJ$1,FALSE)=F30,"",VLOOKUP($A30,'[1]2. Child Protection'!$B$8:$CK$226,'[1]2. Child Protection'!CJ$1,FALSE))</f>
        <v/>
      </c>
      <c r="N30" s="7" t="str">
        <f>IF(VLOOKUP($A30,'[1]2. Child Protection'!$B$8:$CK$226,'[1]2. Child Protection'!CK$1,FALSE)=G30,"",VLOOKUP($A30,'[1]2. Child Protection'!$B$8:$CK$226,'[1]2. Child Protection'!CK$1,FALSE))</f>
        <v/>
      </c>
    </row>
    <row r="31" spans="1:14" x14ac:dyDescent="0.3">
      <c r="A31" s="13" t="s">
        <v>76</v>
      </c>
      <c r="B31" s="9" t="s">
        <v>247</v>
      </c>
      <c r="C31" s="7"/>
      <c r="D31" s="7"/>
      <c r="E31" s="9" t="s">
        <v>247</v>
      </c>
      <c r="F31" s="7"/>
      <c r="I31" s="35" t="str">
        <f>IF(VLOOKUP($A31,'[1]2. Child Protection'!$B$8:$CK$226,'[1]2. Child Protection'!CF$1,FALSE)=B31,"",VLOOKUP($A31,'[1]2. Child Protection'!$B$8:$CK$226,'[1]2. Child Protection'!CF$1,FALSE)-B31)</f>
        <v/>
      </c>
      <c r="J31" s="35" t="str">
        <f>IF(VLOOKUP($A31,'[1]2. Child Protection'!$B$8:$CK$226,'[1]2. Child Protection'!CG$1,FALSE)=C31,"",VLOOKUP($A31,'[1]2. Child Protection'!$B$8:$CK$226,'[1]2. Child Protection'!CG$1,FALSE))</f>
        <v/>
      </c>
      <c r="K31" s="35" t="str">
        <f>IF(VLOOKUP($A31,'[1]2. Child Protection'!$B$8:$CK$226,'[1]2. Child Protection'!CH$1,FALSE)=D31,"",VLOOKUP($A31,'[1]2. Child Protection'!$B$8:$CK$226,'[1]2. Child Protection'!CH$1,FALSE))</f>
        <v/>
      </c>
      <c r="L31" s="35" t="str">
        <f>IF(VLOOKUP($A31,'[1]2. Child Protection'!$B$8:$CK$226,'[1]2. Child Protection'!CI$1,FALSE)=E31,"",VLOOKUP($A31,'[1]2. Child Protection'!$B$8:$CK$226,'[1]2. Child Protection'!CI$1,FALSE)-E31)</f>
        <v/>
      </c>
      <c r="M31" s="35" t="str">
        <f>IF(VLOOKUP($A31,'[1]2. Child Protection'!$B$8:$CK$226,'[1]2. Child Protection'!CJ$1,FALSE)=F31,"",VLOOKUP($A31,'[1]2. Child Protection'!$B$8:$CK$226,'[1]2. Child Protection'!CJ$1,FALSE))</f>
        <v/>
      </c>
      <c r="N31" s="7" t="str">
        <f>IF(VLOOKUP($A31,'[1]2. Child Protection'!$B$8:$CK$226,'[1]2. Child Protection'!CK$1,FALSE)=G31,"",VLOOKUP($A31,'[1]2. Child Protection'!$B$8:$CK$226,'[1]2. Child Protection'!CK$1,FALSE))</f>
        <v/>
      </c>
    </row>
    <row r="32" spans="1:14" x14ac:dyDescent="0.3">
      <c r="A32" s="12" t="s">
        <v>35</v>
      </c>
      <c r="B32" s="9" t="s">
        <v>247</v>
      </c>
      <c r="C32" s="7"/>
      <c r="D32" s="7"/>
      <c r="E32" s="9" t="s">
        <v>247</v>
      </c>
      <c r="F32" s="7"/>
      <c r="I32" s="35" t="str">
        <f>IF(VLOOKUP($A32,'[1]2. Child Protection'!$B$8:$CK$226,'[1]2. Child Protection'!CF$1,FALSE)=B32,"",VLOOKUP($A32,'[1]2. Child Protection'!$B$8:$CK$226,'[1]2. Child Protection'!CF$1,FALSE)-B32)</f>
        <v/>
      </c>
      <c r="J32" s="35" t="str">
        <f>IF(VLOOKUP($A32,'[1]2. Child Protection'!$B$8:$CK$226,'[1]2. Child Protection'!CG$1,FALSE)=C32,"",VLOOKUP($A32,'[1]2. Child Protection'!$B$8:$CK$226,'[1]2. Child Protection'!CG$1,FALSE))</f>
        <v/>
      </c>
      <c r="K32" s="35" t="str">
        <f>IF(VLOOKUP($A32,'[1]2. Child Protection'!$B$8:$CK$226,'[1]2. Child Protection'!CH$1,FALSE)=D32,"",VLOOKUP($A32,'[1]2. Child Protection'!$B$8:$CK$226,'[1]2. Child Protection'!CH$1,FALSE))</f>
        <v/>
      </c>
      <c r="L32" s="35" t="str">
        <f>IF(VLOOKUP($A32,'[1]2. Child Protection'!$B$8:$CK$226,'[1]2. Child Protection'!CI$1,FALSE)=E32,"",VLOOKUP($A32,'[1]2. Child Protection'!$B$8:$CK$226,'[1]2. Child Protection'!CI$1,FALSE)-E32)</f>
        <v/>
      </c>
      <c r="M32" s="35" t="str">
        <f>IF(VLOOKUP($A32,'[1]2. Child Protection'!$B$8:$CK$226,'[1]2. Child Protection'!CJ$1,FALSE)=F32,"",VLOOKUP($A32,'[1]2. Child Protection'!$B$8:$CK$226,'[1]2. Child Protection'!CJ$1,FALSE))</f>
        <v/>
      </c>
      <c r="N32" s="7" t="str">
        <f>IF(VLOOKUP($A32,'[1]2. Child Protection'!$B$8:$CK$226,'[1]2. Child Protection'!CK$1,FALSE)=G32,"",VLOOKUP($A32,'[1]2. Child Protection'!$B$8:$CK$226,'[1]2. Child Protection'!CK$1,FALSE))</f>
        <v/>
      </c>
    </row>
    <row r="33" spans="1:14" x14ac:dyDescent="0.3">
      <c r="A33" s="13" t="s">
        <v>77</v>
      </c>
      <c r="B33" s="9" t="s">
        <v>247</v>
      </c>
      <c r="C33" s="7"/>
      <c r="D33" s="7"/>
      <c r="E33" s="9" t="s">
        <v>247</v>
      </c>
      <c r="F33" s="7"/>
      <c r="I33" s="35" t="str">
        <f>IF(VLOOKUP($A33,'[1]2. Child Protection'!$B$8:$CK$226,'[1]2. Child Protection'!CF$1,FALSE)=B33,"",VLOOKUP($A33,'[1]2. Child Protection'!$B$8:$CK$226,'[1]2. Child Protection'!CF$1,FALSE)-B33)</f>
        <v/>
      </c>
      <c r="J33" s="35" t="str">
        <f>IF(VLOOKUP($A33,'[1]2. Child Protection'!$B$8:$CK$226,'[1]2. Child Protection'!CG$1,FALSE)=C33,"",VLOOKUP($A33,'[1]2. Child Protection'!$B$8:$CK$226,'[1]2. Child Protection'!CG$1,FALSE))</f>
        <v/>
      </c>
      <c r="K33" s="35" t="str">
        <f>IF(VLOOKUP($A33,'[1]2. Child Protection'!$B$8:$CK$226,'[1]2. Child Protection'!CH$1,FALSE)=D33,"",VLOOKUP($A33,'[1]2. Child Protection'!$B$8:$CK$226,'[1]2. Child Protection'!CH$1,FALSE))</f>
        <v/>
      </c>
      <c r="L33" s="35" t="str">
        <f>IF(VLOOKUP($A33,'[1]2. Child Protection'!$B$8:$CK$226,'[1]2. Child Protection'!CI$1,FALSE)=E33,"",VLOOKUP($A33,'[1]2. Child Protection'!$B$8:$CK$226,'[1]2. Child Protection'!CI$1,FALSE)-E33)</f>
        <v/>
      </c>
      <c r="M33" s="35" t="str">
        <f>IF(VLOOKUP($A33,'[1]2. Child Protection'!$B$8:$CK$226,'[1]2. Child Protection'!CJ$1,FALSE)=F33,"",VLOOKUP($A33,'[1]2. Child Protection'!$B$8:$CK$226,'[1]2. Child Protection'!CJ$1,FALSE))</f>
        <v/>
      </c>
      <c r="N33" s="7" t="str">
        <f>IF(VLOOKUP($A33,'[1]2. Child Protection'!$B$8:$CK$226,'[1]2. Child Protection'!CK$1,FALSE)=G33,"",VLOOKUP($A33,'[1]2. Child Protection'!$B$8:$CK$226,'[1]2. Child Protection'!CK$1,FALSE))</f>
        <v/>
      </c>
    </row>
    <row r="34" spans="1:14" x14ac:dyDescent="0.3">
      <c r="A34" s="13" t="s">
        <v>78</v>
      </c>
      <c r="B34" s="9" t="s">
        <v>247</v>
      </c>
      <c r="C34" s="7"/>
      <c r="D34" s="7"/>
      <c r="E34" s="9" t="s">
        <v>247</v>
      </c>
      <c r="F34" s="7"/>
      <c r="I34" s="35" t="str">
        <f>IF(VLOOKUP($A34,'[1]2. Child Protection'!$B$8:$CK$226,'[1]2. Child Protection'!CF$1,FALSE)=B34,"",VLOOKUP($A34,'[1]2. Child Protection'!$B$8:$CK$226,'[1]2. Child Protection'!CF$1,FALSE)-B34)</f>
        <v/>
      </c>
      <c r="J34" s="35" t="str">
        <f>IF(VLOOKUP($A34,'[1]2. Child Protection'!$B$8:$CK$226,'[1]2. Child Protection'!CG$1,FALSE)=C34,"",VLOOKUP($A34,'[1]2. Child Protection'!$B$8:$CK$226,'[1]2. Child Protection'!CG$1,FALSE))</f>
        <v/>
      </c>
      <c r="K34" s="35" t="str">
        <f>IF(VLOOKUP($A34,'[1]2. Child Protection'!$B$8:$CK$226,'[1]2. Child Protection'!CH$1,FALSE)=D34,"",VLOOKUP($A34,'[1]2. Child Protection'!$B$8:$CK$226,'[1]2. Child Protection'!CH$1,FALSE))</f>
        <v/>
      </c>
      <c r="L34" s="35" t="str">
        <f>IF(VLOOKUP($A34,'[1]2. Child Protection'!$B$8:$CK$226,'[1]2. Child Protection'!CI$1,FALSE)=E34,"",VLOOKUP($A34,'[1]2. Child Protection'!$B$8:$CK$226,'[1]2. Child Protection'!CI$1,FALSE)-E34)</f>
        <v/>
      </c>
      <c r="M34" s="35" t="str">
        <f>IF(VLOOKUP($A34,'[1]2. Child Protection'!$B$8:$CK$226,'[1]2. Child Protection'!CJ$1,FALSE)=F34,"",VLOOKUP($A34,'[1]2. Child Protection'!$B$8:$CK$226,'[1]2. Child Protection'!CJ$1,FALSE))</f>
        <v/>
      </c>
      <c r="N34" s="7" t="str">
        <f>IF(VLOOKUP($A34,'[1]2. Child Protection'!$B$8:$CK$226,'[1]2. Child Protection'!CK$1,FALSE)=G34,"",VLOOKUP($A34,'[1]2. Child Protection'!$B$8:$CK$226,'[1]2. Child Protection'!CK$1,FALSE))</f>
        <v/>
      </c>
    </row>
    <row r="35" spans="1:14" x14ac:dyDescent="0.3">
      <c r="A35" s="13" t="s">
        <v>223</v>
      </c>
      <c r="B35" s="9" t="s">
        <v>247</v>
      </c>
      <c r="C35" s="7"/>
      <c r="D35" s="7"/>
      <c r="E35" s="9" t="s">
        <v>247</v>
      </c>
      <c r="F35" s="7"/>
      <c r="I35" s="35" t="str">
        <f>IF(VLOOKUP($A35,'[1]2. Child Protection'!$B$8:$CK$226,'[1]2. Child Protection'!CF$1,FALSE)=B35,"",VLOOKUP($A35,'[1]2. Child Protection'!$B$8:$CK$226,'[1]2. Child Protection'!CF$1,FALSE)-B35)</f>
        <v/>
      </c>
      <c r="J35" s="35" t="str">
        <f>IF(VLOOKUP($A35,'[1]2. Child Protection'!$B$8:$CK$226,'[1]2. Child Protection'!CG$1,FALSE)=C35,"",VLOOKUP($A35,'[1]2. Child Protection'!$B$8:$CK$226,'[1]2. Child Protection'!CG$1,FALSE))</f>
        <v/>
      </c>
      <c r="K35" s="35" t="str">
        <f>IF(VLOOKUP($A35,'[1]2. Child Protection'!$B$8:$CK$226,'[1]2. Child Protection'!CH$1,FALSE)=D35,"",VLOOKUP($A35,'[1]2. Child Protection'!$B$8:$CK$226,'[1]2. Child Protection'!CH$1,FALSE))</f>
        <v/>
      </c>
      <c r="L35" s="35" t="str">
        <f>IF(VLOOKUP($A35,'[1]2. Child Protection'!$B$8:$CK$226,'[1]2. Child Protection'!CI$1,FALSE)=E35,"",VLOOKUP($A35,'[1]2. Child Protection'!$B$8:$CK$226,'[1]2. Child Protection'!CI$1,FALSE)-E35)</f>
        <v/>
      </c>
      <c r="M35" s="35" t="str">
        <f>IF(VLOOKUP($A35,'[1]2. Child Protection'!$B$8:$CK$226,'[1]2. Child Protection'!CJ$1,FALSE)=F35,"",VLOOKUP($A35,'[1]2. Child Protection'!$B$8:$CK$226,'[1]2. Child Protection'!CJ$1,FALSE))</f>
        <v/>
      </c>
      <c r="N35" s="7" t="str">
        <f>IF(VLOOKUP($A35,'[1]2. Child Protection'!$B$8:$CK$226,'[1]2. Child Protection'!CK$1,FALSE)=G35,"",VLOOKUP($A35,'[1]2. Child Protection'!$B$8:$CK$226,'[1]2. Child Protection'!CK$1,FALSE))</f>
        <v/>
      </c>
    </row>
    <row r="36" spans="1:14" x14ac:dyDescent="0.3">
      <c r="A36" s="13" t="s">
        <v>79</v>
      </c>
      <c r="B36" s="9" t="s">
        <v>247</v>
      </c>
      <c r="C36" s="7"/>
      <c r="D36" s="7"/>
      <c r="E36" s="9" t="s">
        <v>247</v>
      </c>
      <c r="F36" s="7"/>
      <c r="I36" s="35" t="str">
        <f>IF(VLOOKUP($A36,'[1]2. Child Protection'!$B$8:$CK$226,'[1]2. Child Protection'!CF$1,FALSE)=B36,"",VLOOKUP($A36,'[1]2. Child Protection'!$B$8:$CK$226,'[1]2. Child Protection'!CF$1,FALSE)-B36)</f>
        <v/>
      </c>
      <c r="J36" s="35" t="str">
        <f>IF(VLOOKUP($A36,'[1]2. Child Protection'!$B$8:$CK$226,'[1]2. Child Protection'!CG$1,FALSE)=C36,"",VLOOKUP($A36,'[1]2. Child Protection'!$B$8:$CK$226,'[1]2. Child Protection'!CG$1,FALSE))</f>
        <v/>
      </c>
      <c r="K36" s="35" t="str">
        <f>IF(VLOOKUP($A36,'[1]2. Child Protection'!$B$8:$CK$226,'[1]2. Child Protection'!CH$1,FALSE)=D36,"",VLOOKUP($A36,'[1]2. Child Protection'!$B$8:$CK$226,'[1]2. Child Protection'!CH$1,FALSE))</f>
        <v/>
      </c>
      <c r="L36" s="35" t="str">
        <f>IF(VLOOKUP($A36,'[1]2. Child Protection'!$B$8:$CK$226,'[1]2. Child Protection'!CI$1,FALSE)=E36,"",VLOOKUP($A36,'[1]2. Child Protection'!$B$8:$CK$226,'[1]2. Child Protection'!CI$1,FALSE)-E36)</f>
        <v/>
      </c>
      <c r="M36" s="35" t="str">
        <f>IF(VLOOKUP($A36,'[1]2. Child Protection'!$B$8:$CK$226,'[1]2. Child Protection'!CJ$1,FALSE)=F36,"",VLOOKUP($A36,'[1]2. Child Protection'!$B$8:$CK$226,'[1]2. Child Protection'!CJ$1,FALSE))</f>
        <v/>
      </c>
      <c r="N36" s="7" t="str">
        <f>IF(VLOOKUP($A36,'[1]2. Child Protection'!$B$8:$CK$226,'[1]2. Child Protection'!CK$1,FALSE)=G36,"",VLOOKUP($A36,'[1]2. Child Protection'!$B$8:$CK$226,'[1]2. Child Protection'!CK$1,FALSE))</f>
        <v/>
      </c>
    </row>
    <row r="37" spans="1:14" x14ac:dyDescent="0.3">
      <c r="A37" s="13" t="s">
        <v>80</v>
      </c>
      <c r="B37" s="9" t="s">
        <v>247</v>
      </c>
      <c r="C37" s="7"/>
      <c r="D37" s="7"/>
      <c r="E37" s="9" t="s">
        <v>247</v>
      </c>
      <c r="F37" s="7"/>
      <c r="I37" s="35" t="str">
        <f>IF(VLOOKUP($A37,'[1]2. Child Protection'!$B$8:$CK$226,'[1]2. Child Protection'!CF$1,FALSE)=B37,"",VLOOKUP($A37,'[1]2. Child Protection'!$B$8:$CK$226,'[1]2. Child Protection'!CF$1,FALSE)-B37)</f>
        <v/>
      </c>
      <c r="J37" s="35" t="str">
        <f>IF(VLOOKUP($A37,'[1]2. Child Protection'!$B$8:$CK$226,'[1]2. Child Protection'!CG$1,FALSE)=C37,"",VLOOKUP($A37,'[1]2. Child Protection'!$B$8:$CK$226,'[1]2. Child Protection'!CG$1,FALSE))</f>
        <v/>
      </c>
      <c r="K37" s="35" t="str">
        <f>IF(VLOOKUP($A37,'[1]2. Child Protection'!$B$8:$CK$226,'[1]2. Child Protection'!CH$1,FALSE)=D37,"",VLOOKUP($A37,'[1]2. Child Protection'!$B$8:$CK$226,'[1]2. Child Protection'!CH$1,FALSE))</f>
        <v/>
      </c>
      <c r="L37" s="35" t="str">
        <f>IF(VLOOKUP($A37,'[1]2. Child Protection'!$B$8:$CK$226,'[1]2. Child Protection'!CI$1,FALSE)=E37,"",VLOOKUP($A37,'[1]2. Child Protection'!$B$8:$CK$226,'[1]2. Child Protection'!CI$1,FALSE)-E37)</f>
        <v/>
      </c>
      <c r="M37" s="35" t="str">
        <f>IF(VLOOKUP($A37,'[1]2. Child Protection'!$B$8:$CK$226,'[1]2. Child Protection'!CJ$1,FALSE)=F37,"",VLOOKUP($A37,'[1]2. Child Protection'!$B$8:$CK$226,'[1]2. Child Protection'!CJ$1,FALSE))</f>
        <v/>
      </c>
      <c r="N37" s="7" t="str">
        <f>IF(VLOOKUP($A37,'[1]2. Child Protection'!$B$8:$CK$226,'[1]2. Child Protection'!CK$1,FALSE)=G37,"",VLOOKUP($A37,'[1]2. Child Protection'!$B$8:$CK$226,'[1]2. Child Protection'!CK$1,FALSE))</f>
        <v/>
      </c>
    </row>
    <row r="38" spans="1:14" x14ac:dyDescent="0.3">
      <c r="A38" s="12" t="s">
        <v>28</v>
      </c>
      <c r="B38" s="9" t="s">
        <v>247</v>
      </c>
      <c r="C38" s="7"/>
      <c r="D38" s="7"/>
      <c r="E38" s="9" t="s">
        <v>247</v>
      </c>
      <c r="F38" s="7"/>
      <c r="I38" s="35" t="str">
        <f>IF(VLOOKUP($A38,'[1]2. Child Protection'!$B$8:$CK$226,'[1]2. Child Protection'!CF$1,FALSE)=B38,"",VLOOKUP($A38,'[1]2. Child Protection'!$B$8:$CK$226,'[1]2. Child Protection'!CF$1,FALSE)-B38)</f>
        <v/>
      </c>
      <c r="J38" s="35" t="str">
        <f>IF(VLOOKUP($A38,'[1]2. Child Protection'!$B$8:$CK$226,'[1]2. Child Protection'!CG$1,FALSE)=C38,"",VLOOKUP($A38,'[1]2. Child Protection'!$B$8:$CK$226,'[1]2. Child Protection'!CG$1,FALSE))</f>
        <v/>
      </c>
      <c r="K38" s="35" t="str">
        <f>IF(VLOOKUP($A38,'[1]2. Child Protection'!$B$8:$CK$226,'[1]2. Child Protection'!CH$1,FALSE)=D38,"",VLOOKUP($A38,'[1]2. Child Protection'!$B$8:$CK$226,'[1]2. Child Protection'!CH$1,FALSE))</f>
        <v/>
      </c>
      <c r="L38" s="35" t="str">
        <f>IF(VLOOKUP($A38,'[1]2. Child Protection'!$B$8:$CK$226,'[1]2. Child Protection'!CI$1,FALSE)=E38,"",VLOOKUP($A38,'[1]2. Child Protection'!$B$8:$CK$226,'[1]2. Child Protection'!CI$1,FALSE)-E38)</f>
        <v/>
      </c>
      <c r="M38" s="35" t="str">
        <f>IF(VLOOKUP($A38,'[1]2. Child Protection'!$B$8:$CK$226,'[1]2. Child Protection'!CJ$1,FALSE)=F38,"",VLOOKUP($A38,'[1]2. Child Protection'!$B$8:$CK$226,'[1]2. Child Protection'!CJ$1,FALSE))</f>
        <v/>
      </c>
      <c r="N38" s="7" t="str">
        <f>IF(VLOOKUP($A38,'[1]2. Child Protection'!$B$8:$CK$226,'[1]2. Child Protection'!CK$1,FALSE)=G38,"",VLOOKUP($A38,'[1]2. Child Protection'!$B$8:$CK$226,'[1]2. Child Protection'!CK$1,FALSE))</f>
        <v/>
      </c>
    </row>
    <row r="39" spans="1:14" x14ac:dyDescent="0.3">
      <c r="A39" s="13" t="s">
        <v>81</v>
      </c>
      <c r="B39" s="33">
        <v>0.2</v>
      </c>
      <c r="C39" s="7"/>
      <c r="D39" s="9" t="s">
        <v>264</v>
      </c>
      <c r="E39" s="33">
        <v>3.5</v>
      </c>
      <c r="F39" s="7"/>
      <c r="G39" s="9" t="s">
        <v>264</v>
      </c>
      <c r="I39" s="35" t="str">
        <f>IF(VLOOKUP($A39,'[1]2. Child Protection'!$B$8:$CK$226,'[1]2. Child Protection'!CF$1,FALSE)=B39,"",VLOOKUP($A39,'[1]2. Child Protection'!$B$8:$CK$226,'[1]2. Child Protection'!CF$1,FALSE)-B39)</f>
        <v/>
      </c>
      <c r="J39" s="35" t="str">
        <f>IF(VLOOKUP($A39,'[1]2. Child Protection'!$B$8:$CK$226,'[1]2. Child Protection'!CG$1,FALSE)=C39,"",VLOOKUP($A39,'[1]2. Child Protection'!$B$8:$CK$226,'[1]2. Child Protection'!CG$1,FALSE))</f>
        <v/>
      </c>
      <c r="K39" s="35" t="str">
        <f>IF(VLOOKUP($A39,'[1]2. Child Protection'!$B$8:$CK$226,'[1]2. Child Protection'!CH$1,FALSE)=D39,"",VLOOKUP($A39,'[1]2. Child Protection'!$B$8:$CK$226,'[1]2. Child Protection'!CH$1,FALSE))</f>
        <v/>
      </c>
      <c r="L39" s="35" t="str">
        <f>IF(VLOOKUP($A39,'[1]2. Child Protection'!$B$8:$CK$226,'[1]2. Child Protection'!CI$1,FALSE)=E39,"",VLOOKUP($A39,'[1]2. Child Protection'!$B$8:$CK$226,'[1]2. Child Protection'!CI$1,FALSE)-E39)</f>
        <v/>
      </c>
      <c r="M39" s="35" t="str">
        <f>IF(VLOOKUP($A39,'[1]2. Child Protection'!$B$8:$CK$226,'[1]2. Child Protection'!CJ$1,FALSE)=F39,"",VLOOKUP($A39,'[1]2. Child Protection'!$B$8:$CK$226,'[1]2. Child Protection'!CJ$1,FALSE))</f>
        <v/>
      </c>
      <c r="N39" s="7" t="str">
        <f>IF(VLOOKUP($A39,'[1]2. Child Protection'!$B$8:$CK$226,'[1]2. Child Protection'!CK$1,FALSE)=G39,"",VLOOKUP($A39,'[1]2. Child Protection'!$B$8:$CK$226,'[1]2. Child Protection'!CK$1,FALSE))</f>
        <v/>
      </c>
    </row>
    <row r="40" spans="1:14" x14ac:dyDescent="0.3">
      <c r="A40" s="13" t="s">
        <v>82</v>
      </c>
      <c r="B40" s="9" t="s">
        <v>247</v>
      </c>
      <c r="C40" s="7"/>
      <c r="D40" s="7"/>
      <c r="E40" s="9" t="s">
        <v>247</v>
      </c>
      <c r="F40" s="7"/>
      <c r="I40" s="35" t="str">
        <f>IF(VLOOKUP($A40,'[1]2. Child Protection'!$B$8:$CK$226,'[1]2. Child Protection'!CF$1,FALSE)=B40,"",VLOOKUP($A40,'[1]2. Child Protection'!$B$8:$CK$226,'[1]2. Child Protection'!CF$1,FALSE)-B40)</f>
        <v/>
      </c>
      <c r="J40" s="35" t="str">
        <f>IF(VLOOKUP($A40,'[1]2. Child Protection'!$B$8:$CK$226,'[1]2. Child Protection'!CG$1,FALSE)=C40,"",VLOOKUP($A40,'[1]2. Child Protection'!$B$8:$CK$226,'[1]2. Child Protection'!CG$1,FALSE))</f>
        <v/>
      </c>
      <c r="K40" s="35" t="str">
        <f>IF(VLOOKUP($A40,'[1]2. Child Protection'!$B$8:$CK$226,'[1]2. Child Protection'!CH$1,FALSE)=D40,"",VLOOKUP($A40,'[1]2. Child Protection'!$B$8:$CK$226,'[1]2. Child Protection'!CH$1,FALSE))</f>
        <v/>
      </c>
      <c r="L40" s="35" t="str">
        <f>IF(VLOOKUP($A40,'[1]2. Child Protection'!$B$8:$CK$226,'[1]2. Child Protection'!CI$1,FALSE)=E40,"",VLOOKUP($A40,'[1]2. Child Protection'!$B$8:$CK$226,'[1]2. Child Protection'!CI$1,FALSE)-E40)</f>
        <v/>
      </c>
      <c r="M40" s="35" t="str">
        <f>IF(VLOOKUP($A40,'[1]2. Child Protection'!$B$8:$CK$226,'[1]2. Child Protection'!CJ$1,FALSE)=F40,"",VLOOKUP($A40,'[1]2. Child Protection'!$B$8:$CK$226,'[1]2. Child Protection'!CJ$1,FALSE))</f>
        <v/>
      </c>
      <c r="N40" s="7" t="str">
        <f>IF(VLOOKUP($A40,'[1]2. Child Protection'!$B$8:$CK$226,'[1]2. Child Protection'!CK$1,FALSE)=G40,"",VLOOKUP($A40,'[1]2. Child Protection'!$B$8:$CK$226,'[1]2. Child Protection'!CK$1,FALSE))</f>
        <v/>
      </c>
    </row>
    <row r="41" spans="1:14" x14ac:dyDescent="0.3">
      <c r="A41" s="13" t="s">
        <v>83</v>
      </c>
      <c r="B41" s="9" t="s">
        <v>247</v>
      </c>
      <c r="C41" s="7"/>
      <c r="D41" s="7"/>
      <c r="E41" s="33">
        <v>1.7</v>
      </c>
      <c r="F41" s="7"/>
      <c r="G41" s="9" t="s">
        <v>231</v>
      </c>
      <c r="I41" s="35" t="str">
        <f>IF(VLOOKUP($A41,'[1]2. Child Protection'!$B$8:$CK$226,'[1]2. Child Protection'!CF$1,FALSE)=B41,"",VLOOKUP($A41,'[1]2. Child Protection'!$B$8:$CK$226,'[1]2. Child Protection'!CF$1,FALSE)-B41)</f>
        <v/>
      </c>
      <c r="J41" s="35" t="str">
        <f>IF(VLOOKUP($A41,'[1]2. Child Protection'!$B$8:$CK$226,'[1]2. Child Protection'!CG$1,FALSE)=C41,"",VLOOKUP($A41,'[1]2. Child Protection'!$B$8:$CK$226,'[1]2. Child Protection'!CG$1,FALSE))</f>
        <v/>
      </c>
      <c r="K41" s="35" t="str">
        <f>IF(VLOOKUP($A41,'[1]2. Child Protection'!$B$8:$CK$226,'[1]2. Child Protection'!CH$1,FALSE)=D41,"",VLOOKUP($A41,'[1]2. Child Protection'!$B$8:$CK$226,'[1]2. Child Protection'!CH$1,FALSE))</f>
        <v/>
      </c>
      <c r="L41" s="35" t="str">
        <f>IF(VLOOKUP($A41,'[1]2. Child Protection'!$B$8:$CK$226,'[1]2. Child Protection'!CI$1,FALSE)=E41,"",VLOOKUP($A41,'[1]2. Child Protection'!$B$8:$CK$226,'[1]2. Child Protection'!CI$1,FALSE)-E41)</f>
        <v/>
      </c>
      <c r="M41" s="35" t="str">
        <f>IF(VLOOKUP($A41,'[1]2. Child Protection'!$B$8:$CK$226,'[1]2. Child Protection'!CJ$1,FALSE)=F41,"",VLOOKUP($A41,'[1]2. Child Protection'!$B$8:$CK$226,'[1]2. Child Protection'!CJ$1,FALSE))</f>
        <v/>
      </c>
      <c r="N41" s="7" t="str">
        <f>IF(VLOOKUP($A41,'[1]2. Child Protection'!$B$8:$CK$226,'[1]2. Child Protection'!CK$1,FALSE)=G41,"",VLOOKUP($A41,'[1]2. Child Protection'!$B$8:$CK$226,'[1]2. Child Protection'!CK$1,FALSE))</f>
        <v/>
      </c>
    </row>
    <row r="42" spans="1:14" x14ac:dyDescent="0.3">
      <c r="A42" s="12" t="s">
        <v>8</v>
      </c>
      <c r="B42" s="33">
        <v>2.1</v>
      </c>
      <c r="C42" s="7"/>
      <c r="D42" s="9" t="s">
        <v>248</v>
      </c>
      <c r="E42" s="33">
        <v>7.2</v>
      </c>
      <c r="F42" s="7"/>
      <c r="G42" s="9" t="s">
        <v>248</v>
      </c>
      <c r="I42" s="35" t="str">
        <f>IF(VLOOKUP($A42,'[1]2. Child Protection'!$B$8:$CK$226,'[1]2. Child Protection'!CF$1,FALSE)=B42,"",VLOOKUP($A42,'[1]2. Child Protection'!$B$8:$CK$226,'[1]2. Child Protection'!CF$1,FALSE)-B42)</f>
        <v/>
      </c>
      <c r="J42" s="35" t="str">
        <f>IF(VLOOKUP($A42,'[1]2. Child Protection'!$B$8:$CK$226,'[1]2. Child Protection'!CG$1,FALSE)=C42,"",VLOOKUP($A42,'[1]2. Child Protection'!$B$8:$CK$226,'[1]2. Child Protection'!CG$1,FALSE))</f>
        <v/>
      </c>
      <c r="K42" s="35" t="str">
        <f>IF(VLOOKUP($A42,'[1]2. Child Protection'!$B$8:$CK$226,'[1]2. Child Protection'!CH$1,FALSE)=D42,"",VLOOKUP($A42,'[1]2. Child Protection'!$B$8:$CK$226,'[1]2. Child Protection'!CH$1,FALSE))</f>
        <v/>
      </c>
      <c r="L42" s="35" t="str">
        <f>IF(VLOOKUP($A42,'[1]2. Child Protection'!$B$8:$CK$226,'[1]2. Child Protection'!CI$1,FALSE)=E42,"",VLOOKUP($A42,'[1]2. Child Protection'!$B$8:$CK$226,'[1]2. Child Protection'!CI$1,FALSE)-E42)</f>
        <v/>
      </c>
      <c r="M42" s="35" t="str">
        <f>IF(VLOOKUP($A42,'[1]2. Child Protection'!$B$8:$CK$226,'[1]2. Child Protection'!CJ$1,FALSE)=F42,"",VLOOKUP($A42,'[1]2. Child Protection'!$B$8:$CK$226,'[1]2. Child Protection'!CJ$1,FALSE))</f>
        <v/>
      </c>
      <c r="N42" s="7" t="str">
        <f>IF(VLOOKUP($A42,'[1]2. Child Protection'!$B$8:$CK$226,'[1]2. Child Protection'!CK$1,FALSE)=G42,"",VLOOKUP($A42,'[1]2. Child Protection'!$B$8:$CK$226,'[1]2. Child Protection'!CK$1,FALSE))</f>
        <v/>
      </c>
    </row>
    <row r="43" spans="1:14" x14ac:dyDescent="0.3">
      <c r="A43" s="12" t="s">
        <v>84</v>
      </c>
      <c r="B43" s="9" t="s">
        <v>247</v>
      </c>
      <c r="C43" s="7"/>
      <c r="D43" s="7"/>
      <c r="E43" s="9" t="s">
        <v>247</v>
      </c>
      <c r="F43" s="7"/>
      <c r="I43" s="35" t="str">
        <f>IF(VLOOKUP($A43,'[1]2. Child Protection'!$B$8:$CK$226,'[1]2. Child Protection'!CF$1,FALSE)=B43,"",VLOOKUP($A43,'[1]2. Child Protection'!$B$8:$CK$226,'[1]2. Child Protection'!CF$1,FALSE)-B43)</f>
        <v/>
      </c>
      <c r="J43" s="35" t="str">
        <f>IF(VLOOKUP($A43,'[1]2. Child Protection'!$B$8:$CK$226,'[1]2. Child Protection'!CG$1,FALSE)=C43,"",VLOOKUP($A43,'[1]2. Child Protection'!$B$8:$CK$226,'[1]2. Child Protection'!CG$1,FALSE))</f>
        <v/>
      </c>
      <c r="K43" s="35" t="str">
        <f>IF(VLOOKUP($A43,'[1]2. Child Protection'!$B$8:$CK$226,'[1]2. Child Protection'!CH$1,FALSE)=D43,"",VLOOKUP($A43,'[1]2. Child Protection'!$B$8:$CK$226,'[1]2. Child Protection'!CH$1,FALSE))</f>
        <v/>
      </c>
      <c r="L43" s="35" t="str">
        <f>IF(VLOOKUP($A43,'[1]2. Child Protection'!$B$8:$CK$226,'[1]2. Child Protection'!CI$1,FALSE)=E43,"",VLOOKUP($A43,'[1]2. Child Protection'!$B$8:$CK$226,'[1]2. Child Protection'!CI$1,FALSE)-E43)</f>
        <v/>
      </c>
      <c r="M43" s="35" t="str">
        <f>IF(VLOOKUP($A43,'[1]2. Child Protection'!$B$8:$CK$226,'[1]2. Child Protection'!CJ$1,FALSE)=F43,"",VLOOKUP($A43,'[1]2. Child Protection'!$B$8:$CK$226,'[1]2. Child Protection'!CJ$1,FALSE))</f>
        <v/>
      </c>
      <c r="N43" s="7" t="str">
        <f>IF(VLOOKUP($A43,'[1]2. Child Protection'!$B$8:$CK$226,'[1]2. Child Protection'!CK$1,FALSE)=G43,"",VLOOKUP($A43,'[1]2. Child Protection'!$B$8:$CK$226,'[1]2. Child Protection'!CK$1,FALSE))</f>
        <v/>
      </c>
    </row>
    <row r="44" spans="1:14" x14ac:dyDescent="0.3">
      <c r="A44" s="12" t="s">
        <v>7</v>
      </c>
      <c r="B44" s="9" t="s">
        <v>247</v>
      </c>
      <c r="C44" s="7"/>
      <c r="D44" s="7"/>
      <c r="E44" s="9" t="s">
        <v>247</v>
      </c>
      <c r="F44" s="7"/>
      <c r="I44" s="35" t="str">
        <f>IF(VLOOKUP($A44,'[1]2. Child Protection'!$B$8:$CK$226,'[1]2. Child Protection'!CF$1,FALSE)=B44,"",VLOOKUP($A44,'[1]2. Child Protection'!$B$8:$CK$226,'[1]2. Child Protection'!CF$1,FALSE)-B44)</f>
        <v/>
      </c>
      <c r="J44" s="35" t="str">
        <f>IF(VLOOKUP($A44,'[1]2. Child Protection'!$B$8:$CK$226,'[1]2. Child Protection'!CG$1,FALSE)=C44,"",VLOOKUP($A44,'[1]2. Child Protection'!$B$8:$CK$226,'[1]2. Child Protection'!CG$1,FALSE))</f>
        <v/>
      </c>
      <c r="K44" s="35" t="str">
        <f>IF(VLOOKUP($A44,'[1]2. Child Protection'!$B$8:$CK$226,'[1]2. Child Protection'!CH$1,FALSE)=D44,"",VLOOKUP($A44,'[1]2. Child Protection'!$B$8:$CK$226,'[1]2. Child Protection'!CH$1,FALSE))</f>
        <v/>
      </c>
      <c r="L44" s="35" t="str">
        <f>IF(VLOOKUP($A44,'[1]2. Child Protection'!$B$8:$CK$226,'[1]2. Child Protection'!CI$1,FALSE)=E44,"",VLOOKUP($A44,'[1]2. Child Protection'!$B$8:$CK$226,'[1]2. Child Protection'!CI$1,FALSE)-E44)</f>
        <v/>
      </c>
      <c r="M44" s="35" t="str">
        <f>IF(VLOOKUP($A44,'[1]2. Child Protection'!$B$8:$CK$226,'[1]2. Child Protection'!CJ$1,FALSE)=F44,"",VLOOKUP($A44,'[1]2. Child Protection'!$B$8:$CK$226,'[1]2. Child Protection'!CJ$1,FALSE))</f>
        <v/>
      </c>
      <c r="N44" s="7" t="str">
        <f>IF(VLOOKUP($A44,'[1]2. Child Protection'!$B$8:$CK$226,'[1]2. Child Protection'!CK$1,FALSE)=G44,"",VLOOKUP($A44,'[1]2. Child Protection'!$B$8:$CK$226,'[1]2. Child Protection'!CK$1,FALSE))</f>
        <v/>
      </c>
    </row>
    <row r="45" spans="1:14" x14ac:dyDescent="0.3">
      <c r="A45" s="12" t="s">
        <v>0</v>
      </c>
      <c r="B45" s="9" t="s">
        <v>247</v>
      </c>
      <c r="C45" s="7"/>
      <c r="D45" s="7"/>
      <c r="E45" s="33">
        <v>1.8</v>
      </c>
      <c r="F45" s="7"/>
      <c r="G45" s="9" t="s">
        <v>265</v>
      </c>
      <c r="I45" s="35" t="str">
        <f>IF(VLOOKUP($A45,'[1]2. Child Protection'!$B$8:$CK$226,'[1]2. Child Protection'!CF$1,FALSE)=B45,"",VLOOKUP($A45,'[1]2. Child Protection'!$B$8:$CK$226,'[1]2. Child Protection'!CF$1,FALSE)-B45)</f>
        <v/>
      </c>
      <c r="J45" s="35" t="str">
        <f>IF(VLOOKUP($A45,'[1]2. Child Protection'!$B$8:$CK$226,'[1]2. Child Protection'!CG$1,FALSE)=C45,"",VLOOKUP($A45,'[1]2. Child Protection'!$B$8:$CK$226,'[1]2. Child Protection'!CG$1,FALSE))</f>
        <v/>
      </c>
      <c r="K45" s="35" t="str">
        <f>IF(VLOOKUP($A45,'[1]2. Child Protection'!$B$8:$CK$226,'[1]2. Child Protection'!CH$1,FALSE)=D45,"",VLOOKUP($A45,'[1]2. Child Protection'!$B$8:$CK$226,'[1]2. Child Protection'!CH$1,FALSE))</f>
        <v/>
      </c>
      <c r="L45" s="35" t="str">
        <f>IF(VLOOKUP($A45,'[1]2. Child Protection'!$B$8:$CK$226,'[1]2. Child Protection'!CI$1,FALSE)=E45,"",VLOOKUP($A45,'[1]2. Child Protection'!$B$8:$CK$226,'[1]2. Child Protection'!CI$1,FALSE)-E45)</f>
        <v/>
      </c>
      <c r="M45" s="35" t="str">
        <f>IF(VLOOKUP($A45,'[1]2. Child Protection'!$B$8:$CK$226,'[1]2. Child Protection'!CJ$1,FALSE)=F45,"",VLOOKUP($A45,'[1]2. Child Protection'!$B$8:$CK$226,'[1]2. Child Protection'!CJ$1,FALSE))</f>
        <v/>
      </c>
      <c r="N45" s="7" t="str">
        <f>IF(VLOOKUP($A45,'[1]2. Child Protection'!$B$8:$CK$226,'[1]2. Child Protection'!CK$1,FALSE)=G45,"",VLOOKUP($A45,'[1]2. Child Protection'!$B$8:$CK$226,'[1]2. Child Protection'!CK$1,FALSE))</f>
        <v/>
      </c>
    </row>
    <row r="46" spans="1:14" x14ac:dyDescent="0.3">
      <c r="A46" s="13" t="s">
        <v>85</v>
      </c>
      <c r="B46" s="9" t="s">
        <v>247</v>
      </c>
      <c r="C46" s="7"/>
      <c r="D46" s="7"/>
      <c r="E46" s="9" t="s">
        <v>247</v>
      </c>
      <c r="F46" s="7"/>
      <c r="I46" s="35" t="str">
        <f>IF(VLOOKUP($A46,'[1]2. Child Protection'!$B$8:$CK$226,'[1]2. Child Protection'!CF$1,FALSE)=B46,"",VLOOKUP($A46,'[1]2. Child Protection'!$B$8:$CK$226,'[1]2. Child Protection'!CF$1,FALSE)-B46)</f>
        <v/>
      </c>
      <c r="J46" s="35" t="str">
        <f>IF(VLOOKUP($A46,'[1]2. Child Protection'!$B$8:$CK$226,'[1]2. Child Protection'!CG$1,FALSE)=C46,"",VLOOKUP($A46,'[1]2. Child Protection'!$B$8:$CK$226,'[1]2. Child Protection'!CG$1,FALSE))</f>
        <v/>
      </c>
      <c r="K46" s="35" t="str">
        <f>IF(VLOOKUP($A46,'[1]2. Child Protection'!$B$8:$CK$226,'[1]2. Child Protection'!CH$1,FALSE)=D46,"",VLOOKUP($A46,'[1]2. Child Protection'!$B$8:$CK$226,'[1]2. Child Protection'!CH$1,FALSE))</f>
        <v/>
      </c>
      <c r="L46" s="35" t="str">
        <f>IF(VLOOKUP($A46,'[1]2. Child Protection'!$B$8:$CK$226,'[1]2. Child Protection'!CI$1,FALSE)=E46,"",VLOOKUP($A46,'[1]2. Child Protection'!$B$8:$CK$226,'[1]2. Child Protection'!CI$1,FALSE)-E46)</f>
        <v/>
      </c>
      <c r="M46" s="35" t="str">
        <f>IF(VLOOKUP($A46,'[1]2. Child Protection'!$B$8:$CK$226,'[1]2. Child Protection'!CJ$1,FALSE)=F46,"",VLOOKUP($A46,'[1]2. Child Protection'!$B$8:$CK$226,'[1]2. Child Protection'!CJ$1,FALSE))</f>
        <v/>
      </c>
      <c r="N46" s="7" t="str">
        <f>IF(VLOOKUP($A46,'[1]2. Child Protection'!$B$8:$CK$226,'[1]2. Child Protection'!CK$1,FALSE)=G46,"",VLOOKUP($A46,'[1]2. Child Protection'!$B$8:$CK$226,'[1]2. Child Protection'!CK$1,FALSE))</f>
        <v/>
      </c>
    </row>
    <row r="47" spans="1:14" x14ac:dyDescent="0.3">
      <c r="A47" s="13" t="s">
        <v>86</v>
      </c>
      <c r="B47" s="9" t="s">
        <v>247</v>
      </c>
      <c r="C47" s="7"/>
      <c r="D47" s="7"/>
      <c r="E47" s="9" t="s">
        <v>247</v>
      </c>
      <c r="F47" s="7"/>
      <c r="I47" s="35" t="str">
        <f>IF(VLOOKUP($A47,'[1]2. Child Protection'!$B$8:$CK$226,'[1]2. Child Protection'!CF$1,FALSE)=B47,"",VLOOKUP($A47,'[1]2. Child Protection'!$B$8:$CK$226,'[1]2. Child Protection'!CF$1,FALSE)-B47)</f>
        <v/>
      </c>
      <c r="J47" s="35" t="str">
        <f>IF(VLOOKUP($A47,'[1]2. Child Protection'!$B$8:$CK$226,'[1]2. Child Protection'!CG$1,FALSE)=C47,"",VLOOKUP($A47,'[1]2. Child Protection'!$B$8:$CK$226,'[1]2. Child Protection'!CG$1,FALSE))</f>
        <v/>
      </c>
      <c r="K47" s="35" t="str">
        <f>IF(VLOOKUP($A47,'[1]2. Child Protection'!$B$8:$CK$226,'[1]2. Child Protection'!CH$1,FALSE)=D47,"",VLOOKUP($A47,'[1]2. Child Protection'!$B$8:$CK$226,'[1]2. Child Protection'!CH$1,FALSE))</f>
        <v/>
      </c>
      <c r="L47" s="35" t="str">
        <f>IF(VLOOKUP($A47,'[1]2. Child Protection'!$B$8:$CK$226,'[1]2. Child Protection'!CI$1,FALSE)=E47,"",VLOOKUP($A47,'[1]2. Child Protection'!$B$8:$CK$226,'[1]2. Child Protection'!CI$1,FALSE)-E47)</f>
        <v/>
      </c>
      <c r="M47" s="35" t="str">
        <f>IF(VLOOKUP($A47,'[1]2. Child Protection'!$B$8:$CK$226,'[1]2. Child Protection'!CJ$1,FALSE)=F47,"",VLOOKUP($A47,'[1]2. Child Protection'!$B$8:$CK$226,'[1]2. Child Protection'!CJ$1,FALSE))</f>
        <v/>
      </c>
      <c r="N47" s="7" t="str">
        <f>IF(VLOOKUP($A47,'[1]2. Child Protection'!$B$8:$CK$226,'[1]2. Child Protection'!CK$1,FALSE)=G47,"",VLOOKUP($A47,'[1]2. Child Protection'!$B$8:$CK$226,'[1]2. Child Protection'!CK$1,FALSE))</f>
        <v/>
      </c>
    </row>
    <row r="48" spans="1:14" x14ac:dyDescent="0.3">
      <c r="A48" s="13" t="s">
        <v>87</v>
      </c>
      <c r="B48" s="33">
        <v>0.3</v>
      </c>
      <c r="C48" s="7"/>
      <c r="D48" s="9" t="s">
        <v>232</v>
      </c>
      <c r="E48" s="33">
        <v>2.2000000000000002</v>
      </c>
      <c r="F48" s="7" t="s">
        <v>51</v>
      </c>
      <c r="G48" s="9" t="s">
        <v>232</v>
      </c>
      <c r="I48" s="35" t="str">
        <f>IF(VLOOKUP($A48,'[1]2. Child Protection'!$B$8:$CK$226,'[1]2. Child Protection'!CF$1,FALSE)=B48,"",VLOOKUP($A48,'[1]2. Child Protection'!$B$8:$CK$226,'[1]2. Child Protection'!CF$1,FALSE)-B48)</f>
        <v/>
      </c>
      <c r="J48" s="35" t="str">
        <f>IF(VLOOKUP($A48,'[1]2. Child Protection'!$B$8:$CK$226,'[1]2. Child Protection'!CG$1,FALSE)=C48,"",VLOOKUP($A48,'[1]2. Child Protection'!$B$8:$CK$226,'[1]2. Child Protection'!CG$1,FALSE))</f>
        <v/>
      </c>
      <c r="K48" s="35" t="str">
        <f>IF(VLOOKUP($A48,'[1]2. Child Protection'!$B$8:$CK$226,'[1]2. Child Protection'!CH$1,FALSE)=D48,"",VLOOKUP($A48,'[1]2. Child Protection'!$B$8:$CK$226,'[1]2. Child Protection'!CH$1,FALSE))</f>
        <v/>
      </c>
      <c r="L48" s="35" t="str">
        <f>IF(VLOOKUP($A48,'[1]2. Child Protection'!$B$8:$CK$226,'[1]2. Child Protection'!CI$1,FALSE)=E48,"",VLOOKUP($A48,'[1]2. Child Protection'!$B$8:$CK$226,'[1]2. Child Protection'!CI$1,FALSE)-E48)</f>
        <v/>
      </c>
      <c r="M48" s="35" t="str">
        <f>IF(VLOOKUP($A48,'[1]2. Child Protection'!$B$8:$CK$226,'[1]2. Child Protection'!CJ$1,FALSE)=F48,"",VLOOKUP($A48,'[1]2. Child Protection'!$B$8:$CK$226,'[1]2. Child Protection'!CJ$1,FALSE))</f>
        <v/>
      </c>
      <c r="N48" s="7" t="str">
        <f>IF(VLOOKUP($A48,'[1]2. Child Protection'!$B$8:$CK$226,'[1]2. Child Protection'!CK$1,FALSE)=G48,"",VLOOKUP($A48,'[1]2. Child Protection'!$B$8:$CK$226,'[1]2. Child Protection'!CK$1,FALSE))</f>
        <v/>
      </c>
    </row>
    <row r="49" spans="1:14" x14ac:dyDescent="0.3">
      <c r="A49" s="13" t="s">
        <v>88</v>
      </c>
      <c r="B49" s="9" t="s">
        <v>247</v>
      </c>
      <c r="C49" s="7"/>
      <c r="D49" s="7"/>
      <c r="E49" s="33">
        <v>3.1</v>
      </c>
      <c r="F49" s="7" t="s">
        <v>227</v>
      </c>
      <c r="G49" s="9" t="s">
        <v>233</v>
      </c>
      <c r="I49" s="35" t="str">
        <f>IF(VLOOKUP($A49,'[1]2. Child Protection'!$B$8:$CK$226,'[1]2. Child Protection'!CF$1,FALSE)=B49,"",VLOOKUP($A49,'[1]2. Child Protection'!$B$8:$CK$226,'[1]2. Child Protection'!CF$1,FALSE)-B49)</f>
        <v/>
      </c>
      <c r="J49" s="35" t="str">
        <f>IF(VLOOKUP($A49,'[1]2. Child Protection'!$B$8:$CK$226,'[1]2. Child Protection'!CG$1,FALSE)=C49,"",VLOOKUP($A49,'[1]2. Child Protection'!$B$8:$CK$226,'[1]2. Child Protection'!CG$1,FALSE))</f>
        <v/>
      </c>
      <c r="K49" s="35" t="str">
        <f>IF(VLOOKUP($A49,'[1]2. Child Protection'!$B$8:$CK$226,'[1]2. Child Protection'!CH$1,FALSE)=D49,"",VLOOKUP($A49,'[1]2. Child Protection'!$B$8:$CK$226,'[1]2. Child Protection'!CH$1,FALSE))</f>
        <v/>
      </c>
      <c r="L49" s="35" t="str">
        <f>IF(VLOOKUP($A49,'[1]2. Child Protection'!$B$8:$CK$226,'[1]2. Child Protection'!CI$1,FALSE)=E49,"",VLOOKUP($A49,'[1]2. Child Protection'!$B$8:$CK$226,'[1]2. Child Protection'!CI$1,FALSE)-E49)</f>
        <v/>
      </c>
      <c r="M49" s="35" t="str">
        <f>IF(VLOOKUP($A49,'[1]2. Child Protection'!$B$8:$CK$226,'[1]2. Child Protection'!CJ$1,FALSE)=F49,"",VLOOKUP($A49,'[1]2. Child Protection'!$B$8:$CK$226,'[1]2. Child Protection'!CJ$1,FALSE))</f>
        <v/>
      </c>
      <c r="N49" s="7" t="str">
        <f>IF(VLOOKUP($A49,'[1]2. Child Protection'!$B$8:$CK$226,'[1]2. Child Protection'!CK$1,FALSE)=G49,"",VLOOKUP($A49,'[1]2. Child Protection'!$B$8:$CK$226,'[1]2. Child Protection'!CK$1,FALSE))</f>
        <v/>
      </c>
    </row>
    <row r="50" spans="1:14" x14ac:dyDescent="0.3">
      <c r="A50" s="12" t="s">
        <v>56</v>
      </c>
      <c r="B50" s="9" t="s">
        <v>247</v>
      </c>
      <c r="C50" s="7"/>
      <c r="D50" s="7"/>
      <c r="E50" s="9" t="s">
        <v>247</v>
      </c>
      <c r="F50" s="7"/>
      <c r="I50" s="35" t="str">
        <f>IF(VLOOKUP($A50,'[1]2. Child Protection'!$B$8:$CK$226,'[1]2. Child Protection'!CF$1,FALSE)=B50,"",VLOOKUP($A50,'[1]2. Child Protection'!$B$8:$CK$226,'[1]2. Child Protection'!CF$1,FALSE)-B50)</f>
        <v/>
      </c>
      <c r="J50" s="35" t="str">
        <f>IF(VLOOKUP($A50,'[1]2. Child Protection'!$B$8:$CK$226,'[1]2. Child Protection'!CG$1,FALSE)=C50,"",VLOOKUP($A50,'[1]2. Child Protection'!$B$8:$CK$226,'[1]2. Child Protection'!CG$1,FALSE))</f>
        <v/>
      </c>
      <c r="K50" s="35" t="str">
        <f>IF(VLOOKUP($A50,'[1]2. Child Protection'!$B$8:$CK$226,'[1]2. Child Protection'!CH$1,FALSE)=D50,"",VLOOKUP($A50,'[1]2. Child Protection'!$B$8:$CK$226,'[1]2. Child Protection'!CH$1,FALSE))</f>
        <v/>
      </c>
      <c r="L50" s="35" t="str">
        <f>IF(VLOOKUP($A50,'[1]2. Child Protection'!$B$8:$CK$226,'[1]2. Child Protection'!CI$1,FALSE)=E50,"",VLOOKUP($A50,'[1]2. Child Protection'!$B$8:$CK$226,'[1]2. Child Protection'!CI$1,FALSE)-E50)</f>
        <v/>
      </c>
      <c r="M50" s="35" t="str">
        <f>IF(VLOOKUP($A50,'[1]2. Child Protection'!$B$8:$CK$226,'[1]2. Child Protection'!CJ$1,FALSE)=F50,"",VLOOKUP($A50,'[1]2. Child Protection'!$B$8:$CK$226,'[1]2. Child Protection'!CJ$1,FALSE))</f>
        <v/>
      </c>
      <c r="N50" s="7" t="str">
        <f>IF(VLOOKUP($A50,'[1]2. Child Protection'!$B$8:$CK$226,'[1]2. Child Protection'!CK$1,FALSE)=G50,"",VLOOKUP($A50,'[1]2. Child Protection'!$B$8:$CK$226,'[1]2. Child Protection'!CK$1,FALSE))</f>
        <v/>
      </c>
    </row>
    <row r="51" spans="1:14" x14ac:dyDescent="0.3">
      <c r="A51" s="12" t="s">
        <v>89</v>
      </c>
      <c r="B51" s="9" t="s">
        <v>247</v>
      </c>
      <c r="C51" s="7"/>
      <c r="D51" s="7"/>
      <c r="E51" s="9" t="s">
        <v>247</v>
      </c>
      <c r="F51" s="7"/>
      <c r="I51" s="35" t="str">
        <f>IF(VLOOKUP($A51,'[1]2. Child Protection'!$B$8:$CK$226,'[1]2. Child Protection'!CF$1,FALSE)=B51,"",VLOOKUP($A51,'[1]2. Child Protection'!$B$8:$CK$226,'[1]2. Child Protection'!CF$1,FALSE)-B51)</f>
        <v/>
      </c>
      <c r="J51" s="35" t="str">
        <f>IF(VLOOKUP($A51,'[1]2. Child Protection'!$B$8:$CK$226,'[1]2. Child Protection'!CG$1,FALSE)=C51,"",VLOOKUP($A51,'[1]2. Child Protection'!$B$8:$CK$226,'[1]2. Child Protection'!CG$1,FALSE))</f>
        <v/>
      </c>
      <c r="K51" s="35" t="str">
        <f>IF(VLOOKUP($A51,'[1]2. Child Protection'!$B$8:$CK$226,'[1]2. Child Protection'!CH$1,FALSE)=D51,"",VLOOKUP($A51,'[1]2. Child Protection'!$B$8:$CK$226,'[1]2. Child Protection'!CH$1,FALSE))</f>
        <v/>
      </c>
      <c r="L51" s="35" t="str">
        <f>IF(VLOOKUP($A51,'[1]2. Child Protection'!$B$8:$CK$226,'[1]2. Child Protection'!CI$1,FALSE)=E51,"",VLOOKUP($A51,'[1]2. Child Protection'!$B$8:$CK$226,'[1]2. Child Protection'!CI$1,FALSE)-E51)</f>
        <v/>
      </c>
      <c r="M51" s="35" t="str">
        <f>IF(VLOOKUP($A51,'[1]2. Child Protection'!$B$8:$CK$226,'[1]2. Child Protection'!CJ$1,FALSE)=F51,"",VLOOKUP($A51,'[1]2. Child Protection'!$B$8:$CK$226,'[1]2. Child Protection'!CJ$1,FALSE))</f>
        <v/>
      </c>
      <c r="N51" s="7" t="str">
        <f>IF(VLOOKUP($A51,'[1]2. Child Protection'!$B$8:$CK$226,'[1]2. Child Protection'!CK$1,FALSE)=G51,"",VLOOKUP($A51,'[1]2. Child Protection'!$B$8:$CK$226,'[1]2. Child Protection'!CK$1,FALSE))</f>
        <v/>
      </c>
    </row>
    <row r="52" spans="1:14" x14ac:dyDescent="0.3">
      <c r="A52" s="12" t="s">
        <v>57</v>
      </c>
      <c r="B52" s="9" t="s">
        <v>247</v>
      </c>
      <c r="C52" s="7"/>
      <c r="D52" s="7"/>
      <c r="E52" s="9" t="s">
        <v>247</v>
      </c>
      <c r="F52" s="7"/>
      <c r="I52" s="35" t="str">
        <f>IF(VLOOKUP($A52,'[1]2. Child Protection'!$B$8:$CK$226,'[1]2. Child Protection'!CF$1,FALSE)=B52,"",VLOOKUP($A52,'[1]2. Child Protection'!$B$8:$CK$226,'[1]2. Child Protection'!CF$1,FALSE)-B52)</f>
        <v/>
      </c>
      <c r="J52" s="35" t="str">
        <f>IF(VLOOKUP($A52,'[1]2. Child Protection'!$B$8:$CK$226,'[1]2. Child Protection'!CG$1,FALSE)=C52,"",VLOOKUP($A52,'[1]2. Child Protection'!$B$8:$CK$226,'[1]2. Child Protection'!CG$1,FALSE))</f>
        <v/>
      </c>
      <c r="K52" s="35" t="str">
        <f>IF(VLOOKUP($A52,'[1]2. Child Protection'!$B$8:$CK$226,'[1]2. Child Protection'!CH$1,FALSE)=D52,"",VLOOKUP($A52,'[1]2. Child Protection'!$B$8:$CK$226,'[1]2. Child Protection'!CH$1,FALSE))</f>
        <v/>
      </c>
      <c r="L52" s="35" t="str">
        <f>IF(VLOOKUP($A52,'[1]2. Child Protection'!$B$8:$CK$226,'[1]2. Child Protection'!CI$1,FALSE)=E52,"",VLOOKUP($A52,'[1]2. Child Protection'!$B$8:$CK$226,'[1]2. Child Protection'!CI$1,FALSE)-E52)</f>
        <v/>
      </c>
      <c r="M52" s="35" t="str">
        <f>IF(VLOOKUP($A52,'[1]2. Child Protection'!$B$8:$CK$226,'[1]2. Child Protection'!CJ$1,FALSE)=F52,"",VLOOKUP($A52,'[1]2. Child Protection'!$B$8:$CK$226,'[1]2. Child Protection'!CJ$1,FALSE))</f>
        <v/>
      </c>
      <c r="N52" s="7" t="str">
        <f>IF(VLOOKUP($A52,'[1]2. Child Protection'!$B$8:$CK$226,'[1]2. Child Protection'!CK$1,FALSE)=G52,"",VLOOKUP($A52,'[1]2. Child Protection'!$B$8:$CK$226,'[1]2. Child Protection'!CK$1,FALSE))</f>
        <v/>
      </c>
    </row>
    <row r="53" spans="1:14" x14ac:dyDescent="0.3">
      <c r="A53" s="12" t="s">
        <v>30</v>
      </c>
      <c r="B53" s="9" t="s">
        <v>247</v>
      </c>
      <c r="C53" s="7"/>
      <c r="D53" s="7"/>
      <c r="E53" s="9" t="s">
        <v>247</v>
      </c>
      <c r="F53" s="7"/>
      <c r="I53" s="35" t="str">
        <f>IF(VLOOKUP($A53,'[1]2. Child Protection'!$B$8:$CK$226,'[1]2. Child Protection'!CF$1,FALSE)=B53,"",VLOOKUP($A53,'[1]2. Child Protection'!$B$8:$CK$226,'[1]2. Child Protection'!CF$1,FALSE)-B53)</f>
        <v/>
      </c>
      <c r="J53" s="35" t="str">
        <f>IF(VLOOKUP($A53,'[1]2. Child Protection'!$B$8:$CK$226,'[1]2. Child Protection'!CG$1,FALSE)=C53,"",VLOOKUP($A53,'[1]2. Child Protection'!$B$8:$CK$226,'[1]2. Child Protection'!CG$1,FALSE))</f>
        <v/>
      </c>
      <c r="K53" s="35" t="str">
        <f>IF(VLOOKUP($A53,'[1]2. Child Protection'!$B$8:$CK$226,'[1]2. Child Protection'!CH$1,FALSE)=D53,"",VLOOKUP($A53,'[1]2. Child Protection'!$B$8:$CK$226,'[1]2. Child Protection'!CH$1,FALSE))</f>
        <v/>
      </c>
      <c r="L53" s="35" t="str">
        <f>IF(VLOOKUP($A53,'[1]2. Child Protection'!$B$8:$CK$226,'[1]2. Child Protection'!CI$1,FALSE)=E53,"",VLOOKUP($A53,'[1]2. Child Protection'!$B$8:$CK$226,'[1]2. Child Protection'!CI$1,FALSE)-E53)</f>
        <v/>
      </c>
      <c r="M53" s="35" t="str">
        <f>IF(VLOOKUP($A53,'[1]2. Child Protection'!$B$8:$CK$226,'[1]2. Child Protection'!CJ$1,FALSE)=F53,"",VLOOKUP($A53,'[1]2. Child Protection'!$B$8:$CK$226,'[1]2. Child Protection'!CJ$1,FALSE))</f>
        <v/>
      </c>
      <c r="N53" s="7" t="str">
        <f>IF(VLOOKUP($A53,'[1]2. Child Protection'!$B$8:$CK$226,'[1]2. Child Protection'!CK$1,FALSE)=G53,"",VLOOKUP($A53,'[1]2. Child Protection'!$B$8:$CK$226,'[1]2. Child Protection'!CK$1,FALSE))</f>
        <v/>
      </c>
    </row>
    <row r="54" spans="1:14" x14ac:dyDescent="0.3">
      <c r="A54" s="13" t="s">
        <v>90</v>
      </c>
      <c r="B54" s="9" t="s">
        <v>247</v>
      </c>
      <c r="C54" s="7"/>
      <c r="D54" s="7"/>
      <c r="E54" s="9" t="s">
        <v>247</v>
      </c>
      <c r="F54" s="7"/>
      <c r="I54" s="35" t="str">
        <f>IF(VLOOKUP($A54,'[1]2. Child Protection'!$B$8:$CK$226,'[1]2. Child Protection'!CF$1,FALSE)=B54,"",VLOOKUP($A54,'[1]2. Child Protection'!$B$8:$CK$226,'[1]2. Child Protection'!CF$1,FALSE)-B54)</f>
        <v/>
      </c>
      <c r="J54" s="35" t="str">
        <f>IF(VLOOKUP($A54,'[1]2. Child Protection'!$B$8:$CK$226,'[1]2. Child Protection'!CG$1,FALSE)=C54,"",VLOOKUP($A54,'[1]2. Child Protection'!$B$8:$CK$226,'[1]2. Child Protection'!CG$1,FALSE))</f>
        <v/>
      </c>
      <c r="K54" s="35" t="str">
        <f>IF(VLOOKUP($A54,'[1]2. Child Protection'!$B$8:$CK$226,'[1]2. Child Protection'!CH$1,FALSE)=D54,"",VLOOKUP($A54,'[1]2. Child Protection'!$B$8:$CK$226,'[1]2. Child Protection'!CH$1,FALSE))</f>
        <v/>
      </c>
      <c r="L54" s="35" t="str">
        <f>IF(VLOOKUP($A54,'[1]2. Child Protection'!$B$8:$CK$226,'[1]2. Child Protection'!CI$1,FALSE)=E54,"",VLOOKUP($A54,'[1]2. Child Protection'!$B$8:$CK$226,'[1]2. Child Protection'!CI$1,FALSE)-E54)</f>
        <v/>
      </c>
      <c r="M54" s="35" t="str">
        <f>IF(VLOOKUP($A54,'[1]2. Child Protection'!$B$8:$CK$226,'[1]2. Child Protection'!CJ$1,FALSE)=F54,"",VLOOKUP($A54,'[1]2. Child Protection'!$B$8:$CK$226,'[1]2. Child Protection'!CJ$1,FALSE))</f>
        <v/>
      </c>
      <c r="N54" s="7" t="str">
        <f>IF(VLOOKUP($A54,'[1]2. Child Protection'!$B$8:$CK$226,'[1]2. Child Protection'!CK$1,FALSE)=G54,"",VLOOKUP($A54,'[1]2. Child Protection'!$B$8:$CK$226,'[1]2. Child Protection'!CK$1,FALSE))</f>
        <v/>
      </c>
    </row>
    <row r="55" spans="1:14" x14ac:dyDescent="0.3">
      <c r="A55" s="13" t="s">
        <v>91</v>
      </c>
      <c r="B55" s="9" t="s">
        <v>247</v>
      </c>
      <c r="C55" s="7"/>
      <c r="D55" s="7"/>
      <c r="E55" s="9" t="s">
        <v>247</v>
      </c>
      <c r="F55" s="7"/>
      <c r="I55" s="35" t="str">
        <f>IF(VLOOKUP($A55,'[1]2. Child Protection'!$B$8:$CK$226,'[1]2. Child Protection'!CF$1,FALSE)=B55,"",VLOOKUP($A55,'[1]2. Child Protection'!$B$8:$CK$226,'[1]2. Child Protection'!CF$1,FALSE)-B55)</f>
        <v/>
      </c>
      <c r="J55" s="35" t="str">
        <f>IF(VLOOKUP($A55,'[1]2. Child Protection'!$B$8:$CK$226,'[1]2. Child Protection'!CG$1,FALSE)=C55,"",VLOOKUP($A55,'[1]2. Child Protection'!$B$8:$CK$226,'[1]2. Child Protection'!CG$1,FALSE))</f>
        <v/>
      </c>
      <c r="K55" s="35" t="str">
        <f>IF(VLOOKUP($A55,'[1]2. Child Protection'!$B$8:$CK$226,'[1]2. Child Protection'!CH$1,FALSE)=D55,"",VLOOKUP($A55,'[1]2. Child Protection'!$B$8:$CK$226,'[1]2. Child Protection'!CH$1,FALSE))</f>
        <v/>
      </c>
      <c r="L55" s="35" t="str">
        <f>IF(VLOOKUP($A55,'[1]2. Child Protection'!$B$8:$CK$226,'[1]2. Child Protection'!CI$1,FALSE)=E55,"",VLOOKUP($A55,'[1]2. Child Protection'!$B$8:$CK$226,'[1]2. Child Protection'!CI$1,FALSE)-E55)</f>
        <v/>
      </c>
      <c r="M55" s="35" t="str">
        <f>IF(VLOOKUP($A55,'[1]2. Child Protection'!$B$8:$CK$226,'[1]2. Child Protection'!CJ$1,FALSE)=F55,"",VLOOKUP($A55,'[1]2. Child Protection'!$B$8:$CK$226,'[1]2. Child Protection'!CJ$1,FALSE))</f>
        <v/>
      </c>
      <c r="N55" s="7" t="str">
        <f>IF(VLOOKUP($A55,'[1]2. Child Protection'!$B$8:$CK$226,'[1]2. Child Protection'!CK$1,FALSE)=G55,"",VLOOKUP($A55,'[1]2. Child Protection'!$B$8:$CK$226,'[1]2. Child Protection'!CK$1,FALSE))</f>
        <v/>
      </c>
    </row>
    <row r="56" spans="1:14" x14ac:dyDescent="0.3">
      <c r="A56" s="13" t="s">
        <v>92</v>
      </c>
      <c r="B56" s="9" t="s">
        <v>247</v>
      </c>
      <c r="C56" s="7"/>
      <c r="D56" s="7"/>
      <c r="E56" s="9" t="s">
        <v>247</v>
      </c>
      <c r="F56" s="7"/>
      <c r="I56" s="35" t="str">
        <f>IF(VLOOKUP($A56,'[1]2. Child Protection'!$B$8:$CK$226,'[1]2. Child Protection'!CF$1,FALSE)=B56,"",VLOOKUP($A56,'[1]2. Child Protection'!$B$8:$CK$226,'[1]2. Child Protection'!CF$1,FALSE)-B56)</f>
        <v/>
      </c>
      <c r="J56" s="35" t="str">
        <f>IF(VLOOKUP($A56,'[1]2. Child Protection'!$B$8:$CK$226,'[1]2. Child Protection'!CG$1,FALSE)=C56,"",VLOOKUP($A56,'[1]2. Child Protection'!$B$8:$CK$226,'[1]2. Child Protection'!CG$1,FALSE))</f>
        <v/>
      </c>
      <c r="K56" s="35" t="str">
        <f>IF(VLOOKUP($A56,'[1]2. Child Protection'!$B$8:$CK$226,'[1]2. Child Protection'!CH$1,FALSE)=D56,"",VLOOKUP($A56,'[1]2. Child Protection'!$B$8:$CK$226,'[1]2. Child Protection'!CH$1,FALSE))</f>
        <v/>
      </c>
      <c r="L56" s="35" t="str">
        <f>IF(VLOOKUP($A56,'[1]2. Child Protection'!$B$8:$CK$226,'[1]2. Child Protection'!CI$1,FALSE)=E56,"",VLOOKUP($A56,'[1]2. Child Protection'!$B$8:$CK$226,'[1]2. Child Protection'!CI$1,FALSE)-E56)</f>
        <v/>
      </c>
      <c r="M56" s="35" t="str">
        <f>IF(VLOOKUP($A56,'[1]2. Child Protection'!$B$8:$CK$226,'[1]2. Child Protection'!CJ$1,FALSE)=F56,"",VLOOKUP($A56,'[1]2. Child Protection'!$B$8:$CK$226,'[1]2. Child Protection'!CJ$1,FALSE))</f>
        <v/>
      </c>
      <c r="N56" s="7" t="str">
        <f>IF(VLOOKUP($A56,'[1]2. Child Protection'!$B$8:$CK$226,'[1]2. Child Protection'!CK$1,FALSE)=G56,"",VLOOKUP($A56,'[1]2. Child Protection'!$B$8:$CK$226,'[1]2. Child Protection'!CK$1,FALSE))</f>
        <v/>
      </c>
    </row>
    <row r="57" spans="1:14" x14ac:dyDescent="0.3">
      <c r="A57" s="13" t="s">
        <v>222</v>
      </c>
      <c r="B57" s="9" t="s">
        <v>247</v>
      </c>
      <c r="C57" s="7"/>
      <c r="D57" s="7"/>
      <c r="E57" s="9" t="s">
        <v>247</v>
      </c>
      <c r="F57" s="7"/>
      <c r="I57" s="35" t="str">
        <f>IF(VLOOKUP($A57,'[1]2. Child Protection'!$B$8:$CK$226,'[1]2. Child Protection'!CF$1,FALSE)=B57,"",VLOOKUP($A57,'[1]2. Child Protection'!$B$8:$CK$226,'[1]2. Child Protection'!CF$1,FALSE)-B57)</f>
        <v/>
      </c>
      <c r="J57" s="35" t="str">
        <f>IF(VLOOKUP($A57,'[1]2. Child Protection'!$B$8:$CK$226,'[1]2. Child Protection'!CG$1,FALSE)=C57,"",VLOOKUP($A57,'[1]2. Child Protection'!$B$8:$CK$226,'[1]2. Child Protection'!CG$1,FALSE))</f>
        <v/>
      </c>
      <c r="K57" s="35" t="str">
        <f>IF(VLOOKUP($A57,'[1]2. Child Protection'!$B$8:$CK$226,'[1]2. Child Protection'!CH$1,FALSE)=D57,"",VLOOKUP($A57,'[1]2. Child Protection'!$B$8:$CK$226,'[1]2. Child Protection'!CH$1,FALSE))</f>
        <v/>
      </c>
      <c r="L57" s="35" t="str">
        <f>IF(VLOOKUP($A57,'[1]2. Child Protection'!$B$8:$CK$226,'[1]2. Child Protection'!CI$1,FALSE)=E57,"",VLOOKUP($A57,'[1]2. Child Protection'!$B$8:$CK$226,'[1]2. Child Protection'!CI$1,FALSE)-E57)</f>
        <v/>
      </c>
      <c r="M57" s="35" t="str">
        <f>IF(VLOOKUP($A57,'[1]2. Child Protection'!$B$8:$CK$226,'[1]2. Child Protection'!CJ$1,FALSE)=F57,"",VLOOKUP($A57,'[1]2. Child Protection'!$B$8:$CK$226,'[1]2. Child Protection'!CJ$1,FALSE))</f>
        <v/>
      </c>
      <c r="N57" s="7" t="str">
        <f>IF(VLOOKUP($A57,'[1]2. Child Protection'!$B$8:$CK$226,'[1]2. Child Protection'!CK$1,FALSE)=G57,"",VLOOKUP($A57,'[1]2. Child Protection'!$B$8:$CK$226,'[1]2. Child Protection'!CK$1,FALSE))</f>
        <v/>
      </c>
    </row>
    <row r="58" spans="1:14" x14ac:dyDescent="0.3">
      <c r="A58" s="13" t="s">
        <v>93</v>
      </c>
      <c r="B58" s="9" t="s">
        <v>247</v>
      </c>
      <c r="C58" s="7"/>
      <c r="D58" s="7"/>
      <c r="E58" s="9" t="s">
        <v>247</v>
      </c>
      <c r="F58" s="7"/>
      <c r="I58" s="35" t="str">
        <f>IF(VLOOKUP($A58,'[1]2. Child Protection'!$B$8:$CK$226,'[1]2. Child Protection'!CF$1,FALSE)=B58,"",VLOOKUP($A58,'[1]2. Child Protection'!$B$8:$CK$226,'[1]2. Child Protection'!CF$1,FALSE)-B58)</f>
        <v/>
      </c>
      <c r="J58" s="35" t="str">
        <f>IF(VLOOKUP($A58,'[1]2. Child Protection'!$B$8:$CK$226,'[1]2. Child Protection'!CG$1,FALSE)=C58,"",VLOOKUP($A58,'[1]2. Child Protection'!$B$8:$CK$226,'[1]2. Child Protection'!CG$1,FALSE))</f>
        <v/>
      </c>
      <c r="K58" s="35" t="str">
        <f>IF(VLOOKUP($A58,'[1]2. Child Protection'!$B$8:$CK$226,'[1]2. Child Protection'!CH$1,FALSE)=D58,"",VLOOKUP($A58,'[1]2. Child Protection'!$B$8:$CK$226,'[1]2. Child Protection'!CH$1,FALSE))</f>
        <v/>
      </c>
      <c r="L58" s="35" t="str">
        <f>IF(VLOOKUP($A58,'[1]2. Child Protection'!$B$8:$CK$226,'[1]2. Child Protection'!CI$1,FALSE)=E58,"",VLOOKUP($A58,'[1]2. Child Protection'!$B$8:$CK$226,'[1]2. Child Protection'!CI$1,FALSE)-E58)</f>
        <v/>
      </c>
      <c r="M58" s="35" t="str">
        <f>IF(VLOOKUP($A58,'[1]2. Child Protection'!$B$8:$CK$226,'[1]2. Child Protection'!CJ$1,FALSE)=F58,"",VLOOKUP($A58,'[1]2. Child Protection'!$B$8:$CK$226,'[1]2. Child Protection'!CJ$1,FALSE))</f>
        <v/>
      </c>
      <c r="N58" s="7" t="str">
        <f>IF(VLOOKUP($A58,'[1]2. Child Protection'!$B$8:$CK$226,'[1]2. Child Protection'!CK$1,FALSE)=G58,"",VLOOKUP($A58,'[1]2. Child Protection'!$B$8:$CK$226,'[1]2. Child Protection'!CK$1,FALSE))</f>
        <v/>
      </c>
    </row>
    <row r="59" spans="1:14" x14ac:dyDescent="0.3">
      <c r="A59" s="12" t="s">
        <v>48</v>
      </c>
      <c r="B59" s="9" t="s">
        <v>247</v>
      </c>
      <c r="C59" s="7"/>
      <c r="D59" s="7"/>
      <c r="E59" s="33">
        <v>13.4</v>
      </c>
      <c r="F59" s="7"/>
      <c r="G59" s="9" t="s">
        <v>266</v>
      </c>
      <c r="I59" s="35" t="str">
        <f>IF(VLOOKUP($A59,'[1]2. Child Protection'!$B$8:$CK$226,'[1]2. Child Protection'!CF$1,FALSE)=B59,"",VLOOKUP($A59,'[1]2. Child Protection'!$B$8:$CK$226,'[1]2. Child Protection'!CF$1,FALSE)-B59)</f>
        <v/>
      </c>
      <c r="J59" s="35" t="str">
        <f>IF(VLOOKUP($A59,'[1]2. Child Protection'!$B$8:$CK$226,'[1]2. Child Protection'!CG$1,FALSE)=C59,"",VLOOKUP($A59,'[1]2. Child Protection'!$B$8:$CK$226,'[1]2. Child Protection'!CG$1,FALSE))</f>
        <v/>
      </c>
      <c r="K59" s="35" t="str">
        <f>IF(VLOOKUP($A59,'[1]2. Child Protection'!$B$8:$CK$226,'[1]2. Child Protection'!CH$1,FALSE)=D59,"",VLOOKUP($A59,'[1]2. Child Protection'!$B$8:$CK$226,'[1]2. Child Protection'!CH$1,FALSE))</f>
        <v/>
      </c>
      <c r="L59" s="35" t="str">
        <f>IF(VLOOKUP($A59,'[1]2. Child Protection'!$B$8:$CK$226,'[1]2. Child Protection'!CI$1,FALSE)=E59,"",VLOOKUP($A59,'[1]2. Child Protection'!$B$8:$CK$226,'[1]2. Child Protection'!CI$1,FALSE)-E59)</f>
        <v/>
      </c>
      <c r="M59" s="35" t="str">
        <f>IF(VLOOKUP($A59,'[1]2. Child Protection'!$B$8:$CK$226,'[1]2. Child Protection'!CJ$1,FALSE)=F59,"",VLOOKUP($A59,'[1]2. Child Protection'!$B$8:$CK$226,'[1]2. Child Protection'!CJ$1,FALSE))</f>
        <v/>
      </c>
      <c r="N59" s="7" t="str">
        <f>IF(VLOOKUP($A59,'[1]2. Child Protection'!$B$8:$CK$226,'[1]2. Child Protection'!CK$1,FALSE)=G59,"",VLOOKUP($A59,'[1]2. Child Protection'!$B$8:$CK$226,'[1]2. Child Protection'!CK$1,FALSE))</f>
        <v/>
      </c>
    </row>
    <row r="60" spans="1:14" x14ac:dyDescent="0.3">
      <c r="A60" s="12" t="s">
        <v>94</v>
      </c>
      <c r="B60" s="9" t="s">
        <v>247</v>
      </c>
      <c r="C60" s="7"/>
      <c r="D60" s="7"/>
      <c r="E60" s="9" t="s">
        <v>247</v>
      </c>
      <c r="F60" s="7"/>
      <c r="I60" s="35" t="str">
        <f>IF(VLOOKUP($A60,'[1]2. Child Protection'!$B$8:$CK$226,'[1]2. Child Protection'!CF$1,FALSE)=B60,"",VLOOKUP($A60,'[1]2. Child Protection'!$B$8:$CK$226,'[1]2. Child Protection'!CF$1,FALSE)-B60)</f>
        <v/>
      </c>
      <c r="J60" s="35" t="str">
        <f>IF(VLOOKUP($A60,'[1]2. Child Protection'!$B$8:$CK$226,'[1]2. Child Protection'!CG$1,FALSE)=C60,"",VLOOKUP($A60,'[1]2. Child Protection'!$B$8:$CK$226,'[1]2. Child Protection'!CG$1,FALSE))</f>
        <v/>
      </c>
      <c r="K60" s="35" t="str">
        <f>IF(VLOOKUP($A60,'[1]2. Child Protection'!$B$8:$CK$226,'[1]2. Child Protection'!CH$1,FALSE)=D60,"",VLOOKUP($A60,'[1]2. Child Protection'!$B$8:$CK$226,'[1]2. Child Protection'!CH$1,FALSE))</f>
        <v/>
      </c>
      <c r="L60" s="35" t="str">
        <f>IF(VLOOKUP($A60,'[1]2. Child Protection'!$B$8:$CK$226,'[1]2. Child Protection'!CI$1,FALSE)=E60,"",VLOOKUP($A60,'[1]2. Child Protection'!$B$8:$CK$226,'[1]2. Child Protection'!CI$1,FALSE)-E60)</f>
        <v/>
      </c>
      <c r="M60" s="35" t="str">
        <f>IF(VLOOKUP($A60,'[1]2. Child Protection'!$B$8:$CK$226,'[1]2. Child Protection'!CJ$1,FALSE)=F60,"",VLOOKUP($A60,'[1]2. Child Protection'!$B$8:$CK$226,'[1]2. Child Protection'!CJ$1,FALSE))</f>
        <v/>
      </c>
      <c r="N60" s="7" t="str">
        <f>IF(VLOOKUP($A60,'[1]2. Child Protection'!$B$8:$CK$226,'[1]2. Child Protection'!CK$1,FALSE)=G60,"",VLOOKUP($A60,'[1]2. Child Protection'!$B$8:$CK$226,'[1]2. Child Protection'!CK$1,FALSE))</f>
        <v/>
      </c>
    </row>
    <row r="61" spans="1:14" x14ac:dyDescent="0.3">
      <c r="A61" s="12" t="s">
        <v>23</v>
      </c>
      <c r="B61" s="9" t="s">
        <v>247</v>
      </c>
      <c r="C61" s="7"/>
      <c r="D61" s="7"/>
      <c r="E61" s="9" t="s">
        <v>247</v>
      </c>
      <c r="F61" s="7"/>
      <c r="I61" s="35" t="str">
        <f>IF(VLOOKUP($A61,'[1]2. Child Protection'!$B$8:$CK$226,'[1]2. Child Protection'!CF$1,FALSE)=B61,"",VLOOKUP($A61,'[1]2. Child Protection'!$B$8:$CK$226,'[1]2. Child Protection'!CF$1,FALSE)-B61)</f>
        <v/>
      </c>
      <c r="J61" s="35" t="str">
        <f>IF(VLOOKUP($A61,'[1]2. Child Protection'!$B$8:$CK$226,'[1]2. Child Protection'!CG$1,FALSE)=C61,"",VLOOKUP($A61,'[1]2. Child Protection'!$B$8:$CK$226,'[1]2. Child Protection'!CG$1,FALSE))</f>
        <v/>
      </c>
      <c r="K61" s="35" t="str">
        <f>IF(VLOOKUP($A61,'[1]2. Child Protection'!$B$8:$CK$226,'[1]2. Child Protection'!CH$1,FALSE)=D61,"",VLOOKUP($A61,'[1]2. Child Protection'!$B$8:$CK$226,'[1]2. Child Protection'!CH$1,FALSE))</f>
        <v/>
      </c>
      <c r="L61" s="35" t="str">
        <f>IF(VLOOKUP($A61,'[1]2. Child Protection'!$B$8:$CK$226,'[1]2. Child Protection'!CI$1,FALSE)=E61,"",VLOOKUP($A61,'[1]2. Child Protection'!$B$8:$CK$226,'[1]2. Child Protection'!CI$1,FALSE)-E61)</f>
        <v/>
      </c>
      <c r="M61" s="35" t="str">
        <f>IF(VLOOKUP($A61,'[1]2. Child Protection'!$B$8:$CK$226,'[1]2. Child Protection'!CJ$1,FALSE)=F61,"",VLOOKUP($A61,'[1]2. Child Protection'!$B$8:$CK$226,'[1]2. Child Protection'!CJ$1,FALSE))</f>
        <v/>
      </c>
      <c r="N61" s="7" t="str">
        <f>IF(VLOOKUP($A61,'[1]2. Child Protection'!$B$8:$CK$226,'[1]2. Child Protection'!CK$1,FALSE)=G61,"",VLOOKUP($A61,'[1]2. Child Protection'!$B$8:$CK$226,'[1]2. Child Protection'!CK$1,FALSE))</f>
        <v/>
      </c>
    </row>
    <row r="62" spans="1:14" x14ac:dyDescent="0.3">
      <c r="A62" s="13" t="s">
        <v>95</v>
      </c>
      <c r="B62" s="9" t="s">
        <v>247</v>
      </c>
      <c r="C62" s="7"/>
      <c r="D62" s="7"/>
      <c r="E62" s="9" t="s">
        <v>247</v>
      </c>
      <c r="F62" s="7"/>
      <c r="I62" s="35" t="str">
        <f>IF(VLOOKUP($A62,'[1]2. Child Protection'!$B$8:$CK$226,'[1]2. Child Protection'!CF$1,FALSE)=B62,"",VLOOKUP($A62,'[1]2. Child Protection'!$B$8:$CK$226,'[1]2. Child Protection'!CF$1,FALSE)-B62)</f>
        <v/>
      </c>
      <c r="J62" s="35" t="str">
        <f>IF(VLOOKUP($A62,'[1]2. Child Protection'!$B$8:$CK$226,'[1]2. Child Protection'!CG$1,FALSE)=C62,"",VLOOKUP($A62,'[1]2. Child Protection'!$B$8:$CK$226,'[1]2. Child Protection'!CG$1,FALSE))</f>
        <v/>
      </c>
      <c r="K62" s="35" t="str">
        <f>IF(VLOOKUP($A62,'[1]2. Child Protection'!$B$8:$CK$226,'[1]2. Child Protection'!CH$1,FALSE)=D62,"",VLOOKUP($A62,'[1]2. Child Protection'!$B$8:$CK$226,'[1]2. Child Protection'!CH$1,FALSE))</f>
        <v/>
      </c>
      <c r="L62" s="35" t="str">
        <f>IF(VLOOKUP($A62,'[1]2. Child Protection'!$B$8:$CK$226,'[1]2. Child Protection'!CI$1,FALSE)=E62,"",VLOOKUP($A62,'[1]2. Child Protection'!$B$8:$CK$226,'[1]2. Child Protection'!CI$1,FALSE)-E62)</f>
        <v/>
      </c>
      <c r="M62" s="35" t="str">
        <f>IF(VLOOKUP($A62,'[1]2. Child Protection'!$B$8:$CK$226,'[1]2. Child Protection'!CJ$1,FALSE)=F62,"",VLOOKUP($A62,'[1]2. Child Protection'!$B$8:$CK$226,'[1]2. Child Protection'!CJ$1,FALSE))</f>
        <v/>
      </c>
      <c r="N62" s="7" t="str">
        <f>IF(VLOOKUP($A62,'[1]2. Child Protection'!$B$8:$CK$226,'[1]2. Child Protection'!CK$1,FALSE)=G62,"",VLOOKUP($A62,'[1]2. Child Protection'!$B$8:$CK$226,'[1]2. Child Protection'!CK$1,FALSE))</f>
        <v/>
      </c>
    </row>
    <row r="63" spans="1:14" x14ac:dyDescent="0.3">
      <c r="A63" s="12" t="s">
        <v>25</v>
      </c>
      <c r="B63" s="9" t="s">
        <v>247</v>
      </c>
      <c r="C63" s="7"/>
      <c r="D63" s="7"/>
      <c r="E63" s="33">
        <v>1.3</v>
      </c>
      <c r="F63" s="7"/>
      <c r="G63" s="9" t="s">
        <v>234</v>
      </c>
      <c r="I63" s="35" t="str">
        <f>IF(VLOOKUP($A63,'[1]2. Child Protection'!$B$8:$CK$226,'[1]2. Child Protection'!CF$1,FALSE)=B63,"",VLOOKUP($A63,'[1]2. Child Protection'!$B$8:$CK$226,'[1]2. Child Protection'!CF$1,FALSE)-B63)</f>
        <v/>
      </c>
      <c r="J63" s="35" t="str">
        <f>IF(VLOOKUP($A63,'[1]2. Child Protection'!$B$8:$CK$226,'[1]2. Child Protection'!CG$1,FALSE)=C63,"",VLOOKUP($A63,'[1]2. Child Protection'!$B$8:$CK$226,'[1]2. Child Protection'!CG$1,FALSE))</f>
        <v/>
      </c>
      <c r="K63" s="35" t="str">
        <f>IF(VLOOKUP($A63,'[1]2. Child Protection'!$B$8:$CK$226,'[1]2. Child Protection'!CH$1,FALSE)=D63,"",VLOOKUP($A63,'[1]2. Child Protection'!$B$8:$CK$226,'[1]2. Child Protection'!CH$1,FALSE))</f>
        <v/>
      </c>
      <c r="L63" s="35" t="str">
        <f>IF(VLOOKUP($A63,'[1]2. Child Protection'!$B$8:$CK$226,'[1]2. Child Protection'!CI$1,FALSE)=E63,"",VLOOKUP($A63,'[1]2. Child Protection'!$B$8:$CK$226,'[1]2. Child Protection'!CI$1,FALSE)-E63)</f>
        <v/>
      </c>
      <c r="M63" s="35" t="str">
        <f>IF(VLOOKUP($A63,'[1]2. Child Protection'!$B$8:$CK$226,'[1]2. Child Protection'!CJ$1,FALSE)=F63,"",VLOOKUP($A63,'[1]2. Child Protection'!$B$8:$CK$226,'[1]2. Child Protection'!CJ$1,FALSE))</f>
        <v/>
      </c>
      <c r="N63" s="7" t="str">
        <f>IF(VLOOKUP($A63,'[1]2. Child Protection'!$B$8:$CK$226,'[1]2. Child Protection'!CK$1,FALSE)=G63,"",VLOOKUP($A63,'[1]2. Child Protection'!$B$8:$CK$226,'[1]2. Child Protection'!CK$1,FALSE))</f>
        <v/>
      </c>
    </row>
    <row r="64" spans="1:14" x14ac:dyDescent="0.3">
      <c r="A64" s="12" t="s">
        <v>96</v>
      </c>
      <c r="B64" s="9" t="s">
        <v>247</v>
      </c>
      <c r="C64" s="7"/>
      <c r="D64" s="7"/>
      <c r="E64" s="9" t="s">
        <v>247</v>
      </c>
      <c r="F64" s="7"/>
      <c r="I64" s="35" t="str">
        <f>IF(VLOOKUP($A64,'[1]2. Child Protection'!$B$8:$CK$226,'[1]2. Child Protection'!CF$1,FALSE)=B64,"",VLOOKUP($A64,'[1]2. Child Protection'!$B$8:$CK$226,'[1]2. Child Protection'!CF$1,FALSE)-B64)</f>
        <v/>
      </c>
      <c r="J64" s="35" t="str">
        <f>IF(VLOOKUP($A64,'[1]2. Child Protection'!$B$8:$CK$226,'[1]2. Child Protection'!CG$1,FALSE)=C64,"",VLOOKUP($A64,'[1]2. Child Protection'!$B$8:$CK$226,'[1]2. Child Protection'!CG$1,FALSE))</f>
        <v/>
      </c>
      <c r="K64" s="35" t="str">
        <f>IF(VLOOKUP($A64,'[1]2. Child Protection'!$B$8:$CK$226,'[1]2. Child Protection'!CH$1,FALSE)=D64,"",VLOOKUP($A64,'[1]2. Child Protection'!$B$8:$CK$226,'[1]2. Child Protection'!CH$1,FALSE))</f>
        <v/>
      </c>
      <c r="L64" s="35" t="str">
        <f>IF(VLOOKUP($A64,'[1]2. Child Protection'!$B$8:$CK$226,'[1]2. Child Protection'!CI$1,FALSE)=E64,"",VLOOKUP($A64,'[1]2. Child Protection'!$B$8:$CK$226,'[1]2. Child Protection'!CI$1,FALSE)-E64)</f>
        <v/>
      </c>
      <c r="M64" s="35" t="str">
        <f>IF(VLOOKUP($A64,'[1]2. Child Protection'!$B$8:$CK$226,'[1]2. Child Protection'!CJ$1,FALSE)=F64,"",VLOOKUP($A64,'[1]2. Child Protection'!$B$8:$CK$226,'[1]2. Child Protection'!CJ$1,FALSE))</f>
        <v/>
      </c>
      <c r="N64" s="7" t="str">
        <f>IF(VLOOKUP($A64,'[1]2. Child Protection'!$B$8:$CK$226,'[1]2. Child Protection'!CK$1,FALSE)=G64,"",VLOOKUP($A64,'[1]2. Child Protection'!$B$8:$CK$226,'[1]2. Child Protection'!CK$1,FALSE))</f>
        <v/>
      </c>
    </row>
    <row r="65" spans="1:14" x14ac:dyDescent="0.3">
      <c r="A65" s="12" t="s">
        <v>36</v>
      </c>
      <c r="B65" s="9" t="s">
        <v>247</v>
      </c>
      <c r="C65" s="7"/>
      <c r="D65" s="7"/>
      <c r="E65" s="9" t="s">
        <v>247</v>
      </c>
      <c r="F65" s="7"/>
      <c r="I65" s="35" t="str">
        <f>IF(VLOOKUP($A65,'[1]2. Child Protection'!$B$8:$CK$226,'[1]2. Child Protection'!CF$1,FALSE)=B65,"",VLOOKUP($A65,'[1]2. Child Protection'!$B$8:$CK$226,'[1]2. Child Protection'!CF$1,FALSE)-B65)</f>
        <v/>
      </c>
      <c r="J65" s="35" t="str">
        <f>IF(VLOOKUP($A65,'[1]2. Child Protection'!$B$8:$CK$226,'[1]2. Child Protection'!CG$1,FALSE)=C65,"",VLOOKUP($A65,'[1]2. Child Protection'!$B$8:$CK$226,'[1]2. Child Protection'!CG$1,FALSE))</f>
        <v/>
      </c>
      <c r="K65" s="35" t="str">
        <f>IF(VLOOKUP($A65,'[1]2. Child Protection'!$B$8:$CK$226,'[1]2. Child Protection'!CH$1,FALSE)=D65,"",VLOOKUP($A65,'[1]2. Child Protection'!$B$8:$CK$226,'[1]2. Child Protection'!CH$1,FALSE))</f>
        <v/>
      </c>
      <c r="L65" s="35" t="str">
        <f>IF(VLOOKUP($A65,'[1]2. Child Protection'!$B$8:$CK$226,'[1]2. Child Protection'!CI$1,FALSE)=E65,"",VLOOKUP($A65,'[1]2. Child Protection'!$B$8:$CK$226,'[1]2. Child Protection'!CI$1,FALSE)-E65)</f>
        <v/>
      </c>
      <c r="M65" s="35" t="str">
        <f>IF(VLOOKUP($A65,'[1]2. Child Protection'!$B$8:$CK$226,'[1]2. Child Protection'!CJ$1,FALSE)=F65,"",VLOOKUP($A65,'[1]2. Child Protection'!$B$8:$CK$226,'[1]2. Child Protection'!CJ$1,FALSE))</f>
        <v/>
      </c>
      <c r="N65" s="7" t="str">
        <f>IF(VLOOKUP($A65,'[1]2. Child Protection'!$B$8:$CK$226,'[1]2. Child Protection'!CK$1,FALSE)=G65,"",VLOOKUP($A65,'[1]2. Child Protection'!$B$8:$CK$226,'[1]2. Child Protection'!CK$1,FALSE))</f>
        <v/>
      </c>
    </row>
    <row r="66" spans="1:14" x14ac:dyDescent="0.3">
      <c r="A66" s="13" t="s">
        <v>97</v>
      </c>
      <c r="B66" s="9" t="s">
        <v>247</v>
      </c>
      <c r="C66" s="7"/>
      <c r="D66" s="7"/>
      <c r="E66" s="9" t="s">
        <v>247</v>
      </c>
      <c r="F66" s="7"/>
      <c r="I66" s="35" t="str">
        <f>IF(VLOOKUP($A66,'[1]2. Child Protection'!$B$8:$CK$226,'[1]2. Child Protection'!CF$1,FALSE)=B66,"",VLOOKUP($A66,'[1]2. Child Protection'!$B$8:$CK$226,'[1]2. Child Protection'!CF$1,FALSE)-B66)</f>
        <v/>
      </c>
      <c r="J66" s="35" t="str">
        <f>IF(VLOOKUP($A66,'[1]2. Child Protection'!$B$8:$CK$226,'[1]2. Child Protection'!CG$1,FALSE)=C66,"",VLOOKUP($A66,'[1]2. Child Protection'!$B$8:$CK$226,'[1]2. Child Protection'!CG$1,FALSE))</f>
        <v/>
      </c>
      <c r="K66" s="35" t="str">
        <f>IF(VLOOKUP($A66,'[1]2. Child Protection'!$B$8:$CK$226,'[1]2. Child Protection'!CH$1,FALSE)=D66,"",VLOOKUP($A66,'[1]2. Child Protection'!$B$8:$CK$226,'[1]2. Child Protection'!CH$1,FALSE))</f>
        <v/>
      </c>
      <c r="L66" s="35" t="str">
        <f>IF(VLOOKUP($A66,'[1]2. Child Protection'!$B$8:$CK$226,'[1]2. Child Protection'!CI$1,FALSE)=E66,"",VLOOKUP($A66,'[1]2. Child Protection'!$B$8:$CK$226,'[1]2. Child Protection'!CI$1,FALSE)-E66)</f>
        <v/>
      </c>
      <c r="M66" s="35" t="str">
        <f>IF(VLOOKUP($A66,'[1]2. Child Protection'!$B$8:$CK$226,'[1]2. Child Protection'!CJ$1,FALSE)=F66,"",VLOOKUP($A66,'[1]2. Child Protection'!$B$8:$CK$226,'[1]2. Child Protection'!CJ$1,FALSE))</f>
        <v/>
      </c>
      <c r="N66" s="7" t="str">
        <f>IF(VLOOKUP($A66,'[1]2. Child Protection'!$B$8:$CK$226,'[1]2. Child Protection'!CK$1,FALSE)=G66,"",VLOOKUP($A66,'[1]2. Child Protection'!$B$8:$CK$226,'[1]2. Child Protection'!CK$1,FALSE))</f>
        <v/>
      </c>
    </row>
    <row r="67" spans="1:14" x14ac:dyDescent="0.3">
      <c r="A67" s="13" t="s">
        <v>98</v>
      </c>
      <c r="B67" s="9" t="s">
        <v>247</v>
      </c>
      <c r="C67" s="7"/>
      <c r="D67" s="7"/>
      <c r="E67" s="9" t="s">
        <v>247</v>
      </c>
      <c r="F67" s="7"/>
      <c r="I67" s="35" t="str">
        <f>IF(VLOOKUP($A67,'[1]2. Child Protection'!$B$8:$CK$226,'[1]2. Child Protection'!CF$1,FALSE)=B67,"",VLOOKUP($A67,'[1]2. Child Protection'!$B$8:$CK$226,'[1]2. Child Protection'!CF$1,FALSE)-B67)</f>
        <v/>
      </c>
      <c r="J67" s="35" t="str">
        <f>IF(VLOOKUP($A67,'[1]2. Child Protection'!$B$8:$CK$226,'[1]2. Child Protection'!CG$1,FALSE)=C67,"",VLOOKUP($A67,'[1]2. Child Protection'!$B$8:$CK$226,'[1]2. Child Protection'!CG$1,FALSE))</f>
        <v/>
      </c>
      <c r="K67" s="35" t="str">
        <f>IF(VLOOKUP($A67,'[1]2. Child Protection'!$B$8:$CK$226,'[1]2. Child Protection'!CH$1,FALSE)=D67,"",VLOOKUP($A67,'[1]2. Child Protection'!$B$8:$CK$226,'[1]2. Child Protection'!CH$1,FALSE))</f>
        <v/>
      </c>
      <c r="L67" s="35" t="str">
        <f>IF(VLOOKUP($A67,'[1]2. Child Protection'!$B$8:$CK$226,'[1]2. Child Protection'!CI$1,FALSE)=E67,"",VLOOKUP($A67,'[1]2. Child Protection'!$B$8:$CK$226,'[1]2. Child Protection'!CI$1,FALSE)-E67)</f>
        <v/>
      </c>
      <c r="M67" s="35" t="str">
        <f>IF(VLOOKUP($A67,'[1]2. Child Protection'!$B$8:$CK$226,'[1]2. Child Protection'!CJ$1,FALSE)=F67,"",VLOOKUP($A67,'[1]2. Child Protection'!$B$8:$CK$226,'[1]2. Child Protection'!CJ$1,FALSE))</f>
        <v/>
      </c>
      <c r="N67" s="7" t="str">
        <f>IF(VLOOKUP($A67,'[1]2. Child Protection'!$B$8:$CK$226,'[1]2. Child Protection'!CK$1,FALSE)=G67,"",VLOOKUP($A67,'[1]2. Child Protection'!$B$8:$CK$226,'[1]2. Child Protection'!CK$1,FALSE))</f>
        <v/>
      </c>
    </row>
    <row r="68" spans="1:14" x14ac:dyDescent="0.3">
      <c r="A68" s="13" t="s">
        <v>99</v>
      </c>
      <c r="B68" s="9" t="s">
        <v>247</v>
      </c>
      <c r="C68" s="7"/>
      <c r="D68" s="7"/>
      <c r="E68" s="9" t="s">
        <v>247</v>
      </c>
      <c r="F68" s="7"/>
      <c r="I68" s="35" t="str">
        <f>IF(VLOOKUP($A68,'[1]2. Child Protection'!$B$8:$CK$226,'[1]2. Child Protection'!CF$1,FALSE)=B68,"",VLOOKUP($A68,'[1]2. Child Protection'!$B$8:$CK$226,'[1]2. Child Protection'!CF$1,FALSE)-B68)</f>
        <v/>
      </c>
      <c r="J68" s="35" t="str">
        <f>IF(VLOOKUP($A68,'[1]2. Child Protection'!$B$8:$CK$226,'[1]2. Child Protection'!CG$1,FALSE)=C68,"",VLOOKUP($A68,'[1]2. Child Protection'!$B$8:$CK$226,'[1]2. Child Protection'!CG$1,FALSE))</f>
        <v/>
      </c>
      <c r="K68" s="35" t="str">
        <f>IF(VLOOKUP($A68,'[1]2. Child Protection'!$B$8:$CK$226,'[1]2. Child Protection'!CH$1,FALSE)=D68,"",VLOOKUP($A68,'[1]2. Child Protection'!$B$8:$CK$226,'[1]2. Child Protection'!CH$1,FALSE))</f>
        <v/>
      </c>
      <c r="L68" s="35" t="str">
        <f>IF(VLOOKUP($A68,'[1]2. Child Protection'!$B$8:$CK$226,'[1]2. Child Protection'!CI$1,FALSE)=E68,"",VLOOKUP($A68,'[1]2. Child Protection'!$B$8:$CK$226,'[1]2. Child Protection'!CI$1,FALSE)-E68)</f>
        <v/>
      </c>
      <c r="M68" s="35" t="str">
        <f>IF(VLOOKUP($A68,'[1]2. Child Protection'!$B$8:$CK$226,'[1]2. Child Protection'!CJ$1,FALSE)=F68,"",VLOOKUP($A68,'[1]2. Child Protection'!$B$8:$CK$226,'[1]2. Child Protection'!CJ$1,FALSE))</f>
        <v/>
      </c>
      <c r="N68" s="7" t="str">
        <f>IF(VLOOKUP($A68,'[1]2. Child Protection'!$B$8:$CK$226,'[1]2. Child Protection'!CK$1,FALSE)=G68,"",VLOOKUP($A68,'[1]2. Child Protection'!$B$8:$CK$226,'[1]2. Child Protection'!CK$1,FALSE))</f>
        <v/>
      </c>
    </row>
    <row r="69" spans="1:14" x14ac:dyDescent="0.3">
      <c r="A69" s="13" t="s">
        <v>100</v>
      </c>
      <c r="B69" s="9" t="s">
        <v>247</v>
      </c>
      <c r="C69" s="7"/>
      <c r="D69" s="7"/>
      <c r="E69" s="9" t="s">
        <v>247</v>
      </c>
      <c r="F69" s="7"/>
      <c r="I69" s="35" t="str">
        <f>IF(VLOOKUP($A69,'[1]2. Child Protection'!$B$8:$CK$226,'[1]2. Child Protection'!CF$1,FALSE)=B69,"",VLOOKUP($A69,'[1]2. Child Protection'!$B$8:$CK$226,'[1]2. Child Protection'!CF$1,FALSE)-B69)</f>
        <v/>
      </c>
      <c r="J69" s="35" t="str">
        <f>IF(VLOOKUP($A69,'[1]2. Child Protection'!$B$8:$CK$226,'[1]2. Child Protection'!CG$1,FALSE)=C69,"",VLOOKUP($A69,'[1]2. Child Protection'!$B$8:$CK$226,'[1]2. Child Protection'!CG$1,FALSE))</f>
        <v/>
      </c>
      <c r="K69" s="35" t="str">
        <f>IF(VLOOKUP($A69,'[1]2. Child Protection'!$B$8:$CK$226,'[1]2. Child Protection'!CH$1,FALSE)=D69,"",VLOOKUP($A69,'[1]2. Child Protection'!$B$8:$CK$226,'[1]2. Child Protection'!CH$1,FALSE))</f>
        <v/>
      </c>
      <c r="L69" s="35" t="str">
        <f>IF(VLOOKUP($A69,'[1]2. Child Protection'!$B$8:$CK$226,'[1]2. Child Protection'!CI$1,FALSE)=E69,"",VLOOKUP($A69,'[1]2. Child Protection'!$B$8:$CK$226,'[1]2. Child Protection'!CI$1,FALSE)-E69)</f>
        <v/>
      </c>
      <c r="M69" s="35" t="str">
        <f>IF(VLOOKUP($A69,'[1]2. Child Protection'!$B$8:$CK$226,'[1]2. Child Protection'!CJ$1,FALSE)=F69,"",VLOOKUP($A69,'[1]2. Child Protection'!$B$8:$CK$226,'[1]2. Child Protection'!CJ$1,FALSE))</f>
        <v/>
      </c>
      <c r="N69" s="7" t="str">
        <f>IF(VLOOKUP($A69,'[1]2. Child Protection'!$B$8:$CK$226,'[1]2. Child Protection'!CK$1,FALSE)=G69,"",VLOOKUP($A69,'[1]2. Child Protection'!$B$8:$CK$226,'[1]2. Child Protection'!CK$1,FALSE))</f>
        <v/>
      </c>
    </row>
    <row r="70" spans="1:14" x14ac:dyDescent="0.3">
      <c r="A70" s="13" t="s">
        <v>225</v>
      </c>
      <c r="B70" s="9" t="s">
        <v>247</v>
      </c>
      <c r="C70" s="7"/>
      <c r="D70" s="7"/>
      <c r="E70" s="9" t="s">
        <v>247</v>
      </c>
      <c r="F70" s="7"/>
      <c r="I70" s="35" t="str">
        <f>IF(VLOOKUP($A70,'[1]2. Child Protection'!$B$8:$CK$226,'[1]2. Child Protection'!CF$1,FALSE)=B70,"",VLOOKUP($A70,'[1]2. Child Protection'!$B$8:$CK$226,'[1]2. Child Protection'!CF$1,FALSE)-B70)</f>
        <v/>
      </c>
      <c r="J70" s="35" t="str">
        <f>IF(VLOOKUP($A70,'[1]2. Child Protection'!$B$8:$CK$226,'[1]2. Child Protection'!CG$1,FALSE)=C70,"",VLOOKUP($A70,'[1]2. Child Protection'!$B$8:$CK$226,'[1]2. Child Protection'!CG$1,FALSE))</f>
        <v/>
      </c>
      <c r="K70" s="35" t="str">
        <f>IF(VLOOKUP($A70,'[1]2. Child Protection'!$B$8:$CK$226,'[1]2. Child Protection'!CH$1,FALSE)=D70,"",VLOOKUP($A70,'[1]2. Child Protection'!$B$8:$CK$226,'[1]2. Child Protection'!CH$1,FALSE))</f>
        <v/>
      </c>
      <c r="L70" s="35" t="str">
        <f>IF(VLOOKUP($A70,'[1]2. Child Protection'!$B$8:$CK$226,'[1]2. Child Protection'!CI$1,FALSE)=E70,"",VLOOKUP($A70,'[1]2. Child Protection'!$B$8:$CK$226,'[1]2. Child Protection'!CI$1,FALSE)-E70)</f>
        <v/>
      </c>
      <c r="M70" s="35" t="str">
        <f>IF(VLOOKUP($A70,'[1]2. Child Protection'!$B$8:$CK$226,'[1]2. Child Protection'!CJ$1,FALSE)=F70,"",VLOOKUP($A70,'[1]2. Child Protection'!$B$8:$CK$226,'[1]2. Child Protection'!CJ$1,FALSE))</f>
        <v/>
      </c>
      <c r="N70" s="7" t="str">
        <f>IF(VLOOKUP($A70,'[1]2. Child Protection'!$B$8:$CK$226,'[1]2. Child Protection'!CK$1,FALSE)=G70,"",VLOOKUP($A70,'[1]2. Child Protection'!$B$8:$CK$226,'[1]2. Child Protection'!CK$1,FALSE))</f>
        <v/>
      </c>
    </row>
    <row r="71" spans="1:14" x14ac:dyDescent="0.3">
      <c r="A71" s="13" t="s">
        <v>101</v>
      </c>
      <c r="B71" s="9" t="s">
        <v>247</v>
      </c>
      <c r="C71" s="7"/>
      <c r="D71" s="7"/>
      <c r="E71" s="33">
        <v>5.0999999999999996</v>
      </c>
      <c r="F71" s="7"/>
      <c r="G71" s="9" t="s">
        <v>235</v>
      </c>
      <c r="I71" s="35" t="str">
        <f>IF(VLOOKUP($A71,'[1]2. Child Protection'!$B$8:$CK$226,'[1]2. Child Protection'!CF$1,FALSE)=B71,"",VLOOKUP($A71,'[1]2. Child Protection'!$B$8:$CK$226,'[1]2. Child Protection'!CF$1,FALSE)-B71)</f>
        <v/>
      </c>
      <c r="J71" s="35" t="str">
        <f>IF(VLOOKUP($A71,'[1]2. Child Protection'!$B$8:$CK$226,'[1]2. Child Protection'!CG$1,FALSE)=C71,"",VLOOKUP($A71,'[1]2. Child Protection'!$B$8:$CK$226,'[1]2. Child Protection'!CG$1,FALSE))</f>
        <v/>
      </c>
      <c r="K71" s="35" t="str">
        <f>IF(VLOOKUP($A71,'[1]2. Child Protection'!$B$8:$CK$226,'[1]2. Child Protection'!CH$1,FALSE)=D71,"",VLOOKUP($A71,'[1]2. Child Protection'!$B$8:$CK$226,'[1]2. Child Protection'!CH$1,FALSE))</f>
        <v/>
      </c>
      <c r="L71" s="35" t="str">
        <f>IF(VLOOKUP($A71,'[1]2. Child Protection'!$B$8:$CK$226,'[1]2. Child Protection'!CI$1,FALSE)=E71,"",VLOOKUP($A71,'[1]2. Child Protection'!$B$8:$CK$226,'[1]2. Child Protection'!CI$1,FALSE)-E71)</f>
        <v/>
      </c>
      <c r="M71" s="35" t="str">
        <f>IF(VLOOKUP($A71,'[1]2. Child Protection'!$B$8:$CK$226,'[1]2. Child Protection'!CJ$1,FALSE)=F71,"",VLOOKUP($A71,'[1]2. Child Protection'!$B$8:$CK$226,'[1]2. Child Protection'!CJ$1,FALSE))</f>
        <v/>
      </c>
      <c r="N71" s="7" t="str">
        <f>IF(VLOOKUP($A71,'[1]2. Child Protection'!$B$8:$CK$226,'[1]2. Child Protection'!CK$1,FALSE)=G71,"",VLOOKUP($A71,'[1]2. Child Protection'!$B$8:$CK$226,'[1]2. Child Protection'!CK$1,FALSE))</f>
        <v/>
      </c>
    </row>
    <row r="72" spans="1:14" x14ac:dyDescent="0.3">
      <c r="A72" s="12" t="s">
        <v>10</v>
      </c>
      <c r="B72" s="9" t="s">
        <v>247</v>
      </c>
      <c r="C72" s="7"/>
      <c r="D72" s="7"/>
      <c r="E72" s="9" t="s">
        <v>247</v>
      </c>
      <c r="F72" s="7"/>
      <c r="I72" s="35" t="str">
        <f>IF(VLOOKUP($A72,'[1]2. Child Protection'!$B$8:$CK$226,'[1]2. Child Protection'!CF$1,FALSE)=B72,"",VLOOKUP($A72,'[1]2. Child Protection'!$B$8:$CK$226,'[1]2. Child Protection'!CF$1,FALSE)-B72)</f>
        <v/>
      </c>
      <c r="J72" s="35" t="str">
        <f>IF(VLOOKUP($A72,'[1]2. Child Protection'!$B$8:$CK$226,'[1]2. Child Protection'!CG$1,FALSE)=C72,"",VLOOKUP($A72,'[1]2. Child Protection'!$B$8:$CK$226,'[1]2. Child Protection'!CG$1,FALSE))</f>
        <v/>
      </c>
      <c r="K72" s="35" t="str">
        <f>IF(VLOOKUP($A72,'[1]2. Child Protection'!$B$8:$CK$226,'[1]2. Child Protection'!CH$1,FALSE)=D72,"",VLOOKUP($A72,'[1]2. Child Protection'!$B$8:$CK$226,'[1]2. Child Protection'!CH$1,FALSE))</f>
        <v/>
      </c>
      <c r="L72" s="35" t="str">
        <f>IF(VLOOKUP($A72,'[1]2. Child Protection'!$B$8:$CK$226,'[1]2. Child Protection'!CI$1,FALSE)=E72,"",VLOOKUP($A72,'[1]2. Child Protection'!$B$8:$CK$226,'[1]2. Child Protection'!CI$1,FALSE)-E72)</f>
        <v/>
      </c>
      <c r="M72" s="35" t="str">
        <f>IF(VLOOKUP($A72,'[1]2. Child Protection'!$B$8:$CK$226,'[1]2. Child Protection'!CJ$1,FALSE)=F72,"",VLOOKUP($A72,'[1]2. Child Protection'!$B$8:$CK$226,'[1]2. Child Protection'!CJ$1,FALSE))</f>
        <v/>
      </c>
      <c r="N72" s="7" t="str">
        <f>IF(VLOOKUP($A72,'[1]2. Child Protection'!$B$8:$CK$226,'[1]2. Child Protection'!CK$1,FALSE)=G72,"",VLOOKUP($A72,'[1]2. Child Protection'!$B$8:$CK$226,'[1]2. Child Protection'!CK$1,FALSE))</f>
        <v/>
      </c>
    </row>
    <row r="73" spans="1:14" x14ac:dyDescent="0.3">
      <c r="A73" s="13" t="s">
        <v>102</v>
      </c>
      <c r="B73" s="9" t="s">
        <v>247</v>
      </c>
      <c r="C73" s="7"/>
      <c r="D73" s="7"/>
      <c r="E73" s="9" t="s">
        <v>247</v>
      </c>
      <c r="F73" s="7"/>
      <c r="I73" s="35" t="str">
        <f>IF(VLOOKUP($A73,'[1]2. Child Protection'!$B$8:$CK$226,'[1]2. Child Protection'!CF$1,FALSE)=B73,"",VLOOKUP($A73,'[1]2. Child Protection'!$B$8:$CK$226,'[1]2. Child Protection'!CF$1,FALSE)-B73)</f>
        <v/>
      </c>
      <c r="J73" s="35" t="str">
        <f>IF(VLOOKUP($A73,'[1]2. Child Protection'!$B$8:$CK$226,'[1]2. Child Protection'!CG$1,FALSE)=C73,"",VLOOKUP($A73,'[1]2. Child Protection'!$B$8:$CK$226,'[1]2. Child Protection'!CG$1,FALSE))</f>
        <v/>
      </c>
      <c r="K73" s="35" t="str">
        <f>IF(VLOOKUP($A73,'[1]2. Child Protection'!$B$8:$CK$226,'[1]2. Child Protection'!CH$1,FALSE)=D73,"",VLOOKUP($A73,'[1]2. Child Protection'!$B$8:$CK$226,'[1]2. Child Protection'!CH$1,FALSE))</f>
        <v/>
      </c>
      <c r="L73" s="35" t="str">
        <f>IF(VLOOKUP($A73,'[1]2. Child Protection'!$B$8:$CK$226,'[1]2. Child Protection'!CI$1,FALSE)=E73,"",VLOOKUP($A73,'[1]2. Child Protection'!$B$8:$CK$226,'[1]2. Child Protection'!CI$1,FALSE)-E73)</f>
        <v/>
      </c>
      <c r="M73" s="35" t="str">
        <f>IF(VLOOKUP($A73,'[1]2. Child Protection'!$B$8:$CK$226,'[1]2. Child Protection'!CJ$1,FALSE)=F73,"",VLOOKUP($A73,'[1]2. Child Protection'!$B$8:$CK$226,'[1]2. Child Protection'!CJ$1,FALSE))</f>
        <v/>
      </c>
      <c r="N73" s="7" t="str">
        <f>IF(VLOOKUP($A73,'[1]2. Child Protection'!$B$8:$CK$226,'[1]2. Child Protection'!CK$1,FALSE)=G73,"",VLOOKUP($A73,'[1]2. Child Protection'!$B$8:$CK$226,'[1]2. Child Protection'!CK$1,FALSE))</f>
        <v/>
      </c>
    </row>
    <row r="74" spans="1:14" x14ac:dyDescent="0.3">
      <c r="A74" s="13" t="s">
        <v>103</v>
      </c>
      <c r="B74" s="9" t="s">
        <v>247</v>
      </c>
      <c r="C74" s="7"/>
      <c r="D74" s="7"/>
      <c r="E74" s="9" t="s">
        <v>247</v>
      </c>
      <c r="F74" s="7"/>
      <c r="I74" s="35" t="str">
        <f>IF(VLOOKUP($A74,'[1]2. Child Protection'!$B$8:$CK$226,'[1]2. Child Protection'!CF$1,FALSE)=B74,"",VLOOKUP($A74,'[1]2. Child Protection'!$B$8:$CK$226,'[1]2. Child Protection'!CF$1,FALSE)-B74)</f>
        <v/>
      </c>
      <c r="J74" s="35" t="str">
        <f>IF(VLOOKUP($A74,'[1]2. Child Protection'!$B$8:$CK$226,'[1]2. Child Protection'!CG$1,FALSE)=C74,"",VLOOKUP($A74,'[1]2. Child Protection'!$B$8:$CK$226,'[1]2. Child Protection'!CG$1,FALSE))</f>
        <v/>
      </c>
      <c r="K74" s="35" t="str">
        <f>IF(VLOOKUP($A74,'[1]2. Child Protection'!$B$8:$CK$226,'[1]2. Child Protection'!CH$1,FALSE)=D74,"",VLOOKUP($A74,'[1]2. Child Protection'!$B$8:$CK$226,'[1]2. Child Protection'!CH$1,FALSE))</f>
        <v/>
      </c>
      <c r="L74" s="35" t="str">
        <f>IF(VLOOKUP($A74,'[1]2. Child Protection'!$B$8:$CK$226,'[1]2. Child Protection'!CI$1,FALSE)=E74,"",VLOOKUP($A74,'[1]2. Child Protection'!$B$8:$CK$226,'[1]2. Child Protection'!CI$1,FALSE)-E74)</f>
        <v/>
      </c>
      <c r="M74" s="35" t="str">
        <f>IF(VLOOKUP($A74,'[1]2. Child Protection'!$B$8:$CK$226,'[1]2. Child Protection'!CJ$1,FALSE)=F74,"",VLOOKUP($A74,'[1]2. Child Protection'!$B$8:$CK$226,'[1]2. Child Protection'!CJ$1,FALSE))</f>
        <v/>
      </c>
      <c r="N74" s="7" t="str">
        <f>IF(VLOOKUP($A74,'[1]2. Child Protection'!$B$8:$CK$226,'[1]2. Child Protection'!CK$1,FALSE)=G74,"",VLOOKUP($A74,'[1]2. Child Protection'!$B$8:$CK$226,'[1]2. Child Protection'!CK$1,FALSE))</f>
        <v/>
      </c>
    </row>
    <row r="75" spans="1:14" x14ac:dyDescent="0.3">
      <c r="A75" s="13" t="s">
        <v>104</v>
      </c>
      <c r="B75" s="9" t="s">
        <v>247</v>
      </c>
      <c r="C75" s="7"/>
      <c r="D75" s="7"/>
      <c r="E75" s="33">
        <v>9.3000000000000007</v>
      </c>
      <c r="F75" s="7" t="s">
        <v>227</v>
      </c>
      <c r="G75" s="9" t="s">
        <v>233</v>
      </c>
      <c r="I75" s="35" t="str">
        <f>IF(VLOOKUP($A75,'[1]2. Child Protection'!$B$8:$CK$226,'[1]2. Child Protection'!CF$1,FALSE)=B75,"",VLOOKUP($A75,'[1]2. Child Protection'!$B$8:$CK$226,'[1]2. Child Protection'!CF$1,FALSE)-B75)</f>
        <v/>
      </c>
      <c r="J75" s="35" t="str">
        <f>IF(VLOOKUP($A75,'[1]2. Child Protection'!$B$8:$CK$226,'[1]2. Child Protection'!CG$1,FALSE)=C75,"",VLOOKUP($A75,'[1]2. Child Protection'!$B$8:$CK$226,'[1]2. Child Protection'!CG$1,FALSE))</f>
        <v/>
      </c>
      <c r="K75" s="35" t="str">
        <f>IF(VLOOKUP($A75,'[1]2. Child Protection'!$B$8:$CK$226,'[1]2. Child Protection'!CH$1,FALSE)=D75,"",VLOOKUP($A75,'[1]2. Child Protection'!$B$8:$CK$226,'[1]2. Child Protection'!CH$1,FALSE))</f>
        <v/>
      </c>
      <c r="L75" s="35" t="str">
        <f>IF(VLOOKUP($A75,'[1]2. Child Protection'!$B$8:$CK$226,'[1]2. Child Protection'!CI$1,FALSE)=E75,"",VLOOKUP($A75,'[1]2. Child Protection'!$B$8:$CK$226,'[1]2. Child Protection'!CI$1,FALSE)-E75)</f>
        <v/>
      </c>
      <c r="M75" s="35" t="str">
        <f>IF(VLOOKUP($A75,'[1]2. Child Protection'!$B$8:$CK$226,'[1]2. Child Protection'!CJ$1,FALSE)=F75,"",VLOOKUP($A75,'[1]2. Child Protection'!$B$8:$CK$226,'[1]2. Child Protection'!CJ$1,FALSE))</f>
        <v/>
      </c>
      <c r="N75" s="7" t="str">
        <f>IF(VLOOKUP($A75,'[1]2. Child Protection'!$B$8:$CK$226,'[1]2. Child Protection'!CK$1,FALSE)=G75,"",VLOOKUP($A75,'[1]2. Child Protection'!$B$8:$CK$226,'[1]2. Child Protection'!CK$1,FALSE))</f>
        <v/>
      </c>
    </row>
    <row r="76" spans="1:14" x14ac:dyDescent="0.3">
      <c r="A76" s="12" t="s">
        <v>12</v>
      </c>
      <c r="B76" s="9" t="s">
        <v>247</v>
      </c>
      <c r="C76" s="7"/>
      <c r="D76" s="7"/>
      <c r="E76" s="33">
        <v>4.9000000000000004</v>
      </c>
      <c r="F76" s="7"/>
      <c r="G76" s="9" t="s">
        <v>267</v>
      </c>
      <c r="I76" s="35" t="str">
        <f>IF(VLOOKUP($A76,'[1]2. Child Protection'!$B$8:$CK$226,'[1]2. Child Protection'!CF$1,FALSE)=B76,"",VLOOKUP($A76,'[1]2. Child Protection'!$B$8:$CK$226,'[1]2. Child Protection'!CF$1,FALSE)-B76)</f>
        <v/>
      </c>
      <c r="J76" s="35" t="str">
        <f>IF(VLOOKUP($A76,'[1]2. Child Protection'!$B$8:$CK$226,'[1]2. Child Protection'!CG$1,FALSE)=C76,"",VLOOKUP($A76,'[1]2. Child Protection'!$B$8:$CK$226,'[1]2. Child Protection'!CG$1,FALSE))</f>
        <v/>
      </c>
      <c r="K76" s="35" t="str">
        <f>IF(VLOOKUP($A76,'[1]2. Child Protection'!$B$8:$CK$226,'[1]2. Child Protection'!CH$1,FALSE)=D76,"",VLOOKUP($A76,'[1]2. Child Protection'!$B$8:$CK$226,'[1]2. Child Protection'!CH$1,FALSE))</f>
        <v/>
      </c>
      <c r="L76" s="35" t="str">
        <f>IF(VLOOKUP($A76,'[1]2. Child Protection'!$B$8:$CK$226,'[1]2. Child Protection'!CI$1,FALSE)=E76,"",VLOOKUP($A76,'[1]2. Child Protection'!$B$8:$CK$226,'[1]2. Child Protection'!CI$1,FALSE)-E76)</f>
        <v/>
      </c>
      <c r="M76" s="35" t="str">
        <f>IF(VLOOKUP($A76,'[1]2. Child Protection'!$B$8:$CK$226,'[1]2. Child Protection'!CJ$1,FALSE)=F76,"",VLOOKUP($A76,'[1]2. Child Protection'!$B$8:$CK$226,'[1]2. Child Protection'!CJ$1,FALSE))</f>
        <v/>
      </c>
      <c r="N76" s="7" t="str">
        <f>IF(VLOOKUP($A76,'[1]2. Child Protection'!$B$8:$CK$226,'[1]2. Child Protection'!CK$1,FALSE)=G76,"",VLOOKUP($A76,'[1]2. Child Protection'!$B$8:$CK$226,'[1]2. Child Protection'!CK$1,FALSE))</f>
        <v/>
      </c>
    </row>
    <row r="77" spans="1:14" x14ac:dyDescent="0.3">
      <c r="A77" s="12" t="s">
        <v>24</v>
      </c>
      <c r="B77" s="9" t="s">
        <v>247</v>
      </c>
      <c r="C77" s="7"/>
      <c r="D77" s="7"/>
      <c r="E77" s="9" t="s">
        <v>247</v>
      </c>
      <c r="F77" s="7"/>
      <c r="I77" s="35" t="str">
        <f>IF(VLOOKUP($A77,'[1]2. Child Protection'!$B$8:$CK$226,'[1]2. Child Protection'!CF$1,FALSE)=B77,"",VLOOKUP($A77,'[1]2. Child Protection'!$B$8:$CK$226,'[1]2. Child Protection'!CF$1,FALSE)-B77)</f>
        <v/>
      </c>
      <c r="J77" s="35" t="str">
        <f>IF(VLOOKUP($A77,'[1]2. Child Protection'!$B$8:$CK$226,'[1]2. Child Protection'!CG$1,FALSE)=C77,"",VLOOKUP($A77,'[1]2. Child Protection'!$B$8:$CK$226,'[1]2. Child Protection'!CG$1,FALSE))</f>
        <v/>
      </c>
      <c r="K77" s="35" t="str">
        <f>IF(VLOOKUP($A77,'[1]2. Child Protection'!$B$8:$CK$226,'[1]2. Child Protection'!CH$1,FALSE)=D77,"",VLOOKUP($A77,'[1]2. Child Protection'!$B$8:$CK$226,'[1]2. Child Protection'!CH$1,FALSE))</f>
        <v/>
      </c>
      <c r="L77" s="35" t="str">
        <f>IF(VLOOKUP($A77,'[1]2. Child Protection'!$B$8:$CK$226,'[1]2. Child Protection'!CI$1,FALSE)=E77,"",VLOOKUP($A77,'[1]2. Child Protection'!$B$8:$CK$226,'[1]2. Child Protection'!CI$1,FALSE)-E77)</f>
        <v/>
      </c>
      <c r="M77" s="35" t="str">
        <f>IF(VLOOKUP($A77,'[1]2. Child Protection'!$B$8:$CK$226,'[1]2. Child Protection'!CJ$1,FALSE)=F77,"",VLOOKUP($A77,'[1]2. Child Protection'!$B$8:$CK$226,'[1]2. Child Protection'!CJ$1,FALSE))</f>
        <v/>
      </c>
      <c r="N77" s="7" t="str">
        <f>IF(VLOOKUP($A77,'[1]2. Child Protection'!$B$8:$CK$226,'[1]2. Child Protection'!CK$1,FALSE)=G77,"",VLOOKUP($A77,'[1]2. Child Protection'!$B$8:$CK$226,'[1]2. Child Protection'!CK$1,FALSE))</f>
        <v/>
      </c>
    </row>
    <row r="78" spans="1:14" x14ac:dyDescent="0.3">
      <c r="A78" s="12" t="s">
        <v>105</v>
      </c>
      <c r="B78" s="9" t="s">
        <v>247</v>
      </c>
      <c r="C78" s="7"/>
      <c r="D78" s="7"/>
      <c r="E78" s="9" t="s">
        <v>247</v>
      </c>
      <c r="F78" s="7"/>
      <c r="I78" s="35" t="str">
        <f>IF(VLOOKUP($A78,'[1]2. Child Protection'!$B$8:$CK$226,'[1]2. Child Protection'!CF$1,FALSE)=B78,"",VLOOKUP($A78,'[1]2. Child Protection'!$B$8:$CK$226,'[1]2. Child Protection'!CF$1,FALSE)-B78)</f>
        <v/>
      </c>
      <c r="J78" s="35" t="str">
        <f>IF(VLOOKUP($A78,'[1]2. Child Protection'!$B$8:$CK$226,'[1]2. Child Protection'!CG$1,FALSE)=C78,"",VLOOKUP($A78,'[1]2. Child Protection'!$B$8:$CK$226,'[1]2. Child Protection'!CG$1,FALSE))</f>
        <v/>
      </c>
      <c r="K78" s="35" t="str">
        <f>IF(VLOOKUP($A78,'[1]2. Child Protection'!$B$8:$CK$226,'[1]2. Child Protection'!CH$1,FALSE)=D78,"",VLOOKUP($A78,'[1]2. Child Protection'!$B$8:$CK$226,'[1]2. Child Protection'!CH$1,FALSE))</f>
        <v/>
      </c>
      <c r="L78" s="35" t="str">
        <f>IF(VLOOKUP($A78,'[1]2. Child Protection'!$B$8:$CK$226,'[1]2. Child Protection'!CI$1,FALSE)=E78,"",VLOOKUP($A78,'[1]2. Child Protection'!$B$8:$CK$226,'[1]2. Child Protection'!CI$1,FALSE)-E78)</f>
        <v/>
      </c>
      <c r="M78" s="35" t="str">
        <f>IF(VLOOKUP($A78,'[1]2. Child Protection'!$B$8:$CK$226,'[1]2. Child Protection'!CJ$1,FALSE)=F78,"",VLOOKUP($A78,'[1]2. Child Protection'!$B$8:$CK$226,'[1]2. Child Protection'!CJ$1,FALSE))</f>
        <v/>
      </c>
      <c r="N78" s="7" t="str">
        <f>IF(VLOOKUP($A78,'[1]2. Child Protection'!$B$8:$CK$226,'[1]2. Child Protection'!CK$1,FALSE)=G78,"",VLOOKUP($A78,'[1]2. Child Protection'!$B$8:$CK$226,'[1]2. Child Protection'!CK$1,FALSE))</f>
        <v/>
      </c>
    </row>
    <row r="79" spans="1:14" x14ac:dyDescent="0.3">
      <c r="A79" s="12" t="s">
        <v>29</v>
      </c>
      <c r="B79" s="9" t="s">
        <v>247</v>
      </c>
      <c r="C79" s="7"/>
      <c r="D79" s="7"/>
      <c r="E79" s="33">
        <v>10.3</v>
      </c>
      <c r="F79" s="7" t="s">
        <v>227</v>
      </c>
      <c r="G79" s="9" t="s">
        <v>236</v>
      </c>
      <c r="I79" s="35" t="str">
        <f>IF(VLOOKUP($A79,'[1]2. Child Protection'!$B$8:$CK$226,'[1]2. Child Protection'!CF$1,FALSE)=B79,"",VLOOKUP($A79,'[1]2. Child Protection'!$B$8:$CK$226,'[1]2. Child Protection'!CF$1,FALSE)-B79)</f>
        <v/>
      </c>
      <c r="J79" s="35" t="str">
        <f>IF(VLOOKUP($A79,'[1]2. Child Protection'!$B$8:$CK$226,'[1]2. Child Protection'!CG$1,FALSE)=C79,"",VLOOKUP($A79,'[1]2. Child Protection'!$B$8:$CK$226,'[1]2. Child Protection'!CG$1,FALSE))</f>
        <v/>
      </c>
      <c r="K79" s="35" t="str">
        <f>IF(VLOOKUP($A79,'[1]2. Child Protection'!$B$8:$CK$226,'[1]2. Child Protection'!CH$1,FALSE)=D79,"",VLOOKUP($A79,'[1]2. Child Protection'!$B$8:$CK$226,'[1]2. Child Protection'!CH$1,FALSE))</f>
        <v/>
      </c>
      <c r="L79" s="35" t="str">
        <f>IF(VLOOKUP($A79,'[1]2. Child Protection'!$B$8:$CK$226,'[1]2. Child Protection'!CI$1,FALSE)=E79,"",VLOOKUP($A79,'[1]2. Child Protection'!$B$8:$CK$226,'[1]2. Child Protection'!CI$1,FALSE)-E79)</f>
        <v/>
      </c>
      <c r="M79" s="35" t="str">
        <f>IF(VLOOKUP($A79,'[1]2. Child Protection'!$B$8:$CK$226,'[1]2. Child Protection'!CJ$1,FALSE)=F79,"",VLOOKUP($A79,'[1]2. Child Protection'!$B$8:$CK$226,'[1]2. Child Protection'!CJ$1,FALSE))</f>
        <v/>
      </c>
      <c r="N79" s="7" t="str">
        <f>IF(VLOOKUP($A79,'[1]2. Child Protection'!$B$8:$CK$226,'[1]2. Child Protection'!CK$1,FALSE)=G79,"",VLOOKUP($A79,'[1]2. Child Protection'!$B$8:$CK$226,'[1]2. Child Protection'!CK$1,FALSE))</f>
        <v/>
      </c>
    </row>
    <row r="80" spans="1:14" x14ac:dyDescent="0.3">
      <c r="A80" s="12" t="s">
        <v>106</v>
      </c>
      <c r="B80" s="9" t="s">
        <v>247</v>
      </c>
      <c r="C80" s="7"/>
      <c r="D80" s="7"/>
      <c r="E80" s="9" t="s">
        <v>247</v>
      </c>
      <c r="F80" s="7"/>
      <c r="I80" s="35" t="str">
        <f>IF(VLOOKUP($A80,'[1]2. Child Protection'!$B$8:$CK$226,'[1]2. Child Protection'!CF$1,FALSE)=B80,"",VLOOKUP($A80,'[1]2. Child Protection'!$B$8:$CK$226,'[1]2. Child Protection'!CF$1,FALSE)-B80)</f>
        <v/>
      </c>
      <c r="J80" s="35" t="str">
        <f>IF(VLOOKUP($A80,'[1]2. Child Protection'!$B$8:$CK$226,'[1]2. Child Protection'!CG$1,FALSE)=C80,"",VLOOKUP($A80,'[1]2. Child Protection'!$B$8:$CK$226,'[1]2. Child Protection'!CG$1,FALSE))</f>
        <v/>
      </c>
      <c r="K80" s="35" t="str">
        <f>IF(VLOOKUP($A80,'[1]2. Child Protection'!$B$8:$CK$226,'[1]2. Child Protection'!CH$1,FALSE)=D80,"",VLOOKUP($A80,'[1]2. Child Protection'!$B$8:$CK$226,'[1]2. Child Protection'!CH$1,FALSE))</f>
        <v/>
      </c>
      <c r="L80" s="35" t="str">
        <f>IF(VLOOKUP($A80,'[1]2. Child Protection'!$B$8:$CK$226,'[1]2. Child Protection'!CI$1,FALSE)=E80,"",VLOOKUP($A80,'[1]2. Child Protection'!$B$8:$CK$226,'[1]2. Child Protection'!CI$1,FALSE)-E80)</f>
        <v/>
      </c>
      <c r="M80" s="35" t="str">
        <f>IF(VLOOKUP($A80,'[1]2. Child Protection'!$B$8:$CK$226,'[1]2. Child Protection'!CJ$1,FALSE)=F80,"",VLOOKUP($A80,'[1]2. Child Protection'!$B$8:$CK$226,'[1]2. Child Protection'!CJ$1,FALSE))</f>
        <v/>
      </c>
      <c r="N80" s="7" t="str">
        <f>IF(VLOOKUP($A80,'[1]2. Child Protection'!$B$8:$CK$226,'[1]2. Child Protection'!CK$1,FALSE)=G80,"",VLOOKUP($A80,'[1]2. Child Protection'!$B$8:$CK$226,'[1]2. Child Protection'!CK$1,FALSE))</f>
        <v/>
      </c>
    </row>
    <row r="81" spans="1:14" x14ac:dyDescent="0.3">
      <c r="A81" s="13" t="s">
        <v>107</v>
      </c>
      <c r="B81" s="9" t="s">
        <v>247</v>
      </c>
      <c r="C81" s="7"/>
      <c r="D81" s="7"/>
      <c r="E81" s="33">
        <v>13.7</v>
      </c>
      <c r="F81" s="7" t="s">
        <v>51</v>
      </c>
      <c r="G81" s="9" t="s">
        <v>249</v>
      </c>
      <c r="I81" s="35" t="str">
        <f>IF(VLOOKUP($A81,'[1]2. Child Protection'!$B$8:$CK$226,'[1]2. Child Protection'!CF$1,FALSE)=B81,"",VLOOKUP($A81,'[1]2. Child Protection'!$B$8:$CK$226,'[1]2. Child Protection'!CF$1,FALSE)-B81)</f>
        <v/>
      </c>
      <c r="J81" s="35" t="str">
        <f>IF(VLOOKUP($A81,'[1]2. Child Protection'!$B$8:$CK$226,'[1]2. Child Protection'!CG$1,FALSE)=C81,"",VLOOKUP($A81,'[1]2. Child Protection'!$B$8:$CK$226,'[1]2. Child Protection'!CG$1,FALSE))</f>
        <v/>
      </c>
      <c r="K81" s="35" t="str">
        <f>IF(VLOOKUP($A81,'[1]2. Child Protection'!$B$8:$CK$226,'[1]2. Child Protection'!CH$1,FALSE)=D81,"",VLOOKUP($A81,'[1]2. Child Protection'!$B$8:$CK$226,'[1]2. Child Protection'!CH$1,FALSE))</f>
        <v/>
      </c>
      <c r="L81" s="35" t="str">
        <f>IF(VLOOKUP($A81,'[1]2. Child Protection'!$B$8:$CK$226,'[1]2. Child Protection'!CI$1,FALSE)=E81,"",VLOOKUP($A81,'[1]2. Child Protection'!$B$8:$CK$226,'[1]2. Child Protection'!CI$1,FALSE)-E81)</f>
        <v/>
      </c>
      <c r="M81" s="35" t="str">
        <f>IF(VLOOKUP($A81,'[1]2. Child Protection'!$B$8:$CK$226,'[1]2. Child Protection'!CJ$1,FALSE)=F81,"",VLOOKUP($A81,'[1]2. Child Protection'!$B$8:$CK$226,'[1]2. Child Protection'!CJ$1,FALSE))</f>
        <v/>
      </c>
      <c r="N81" s="7" t="str">
        <f>IF(VLOOKUP($A81,'[1]2. Child Protection'!$B$8:$CK$226,'[1]2. Child Protection'!CK$1,FALSE)=G81,"",VLOOKUP($A81,'[1]2. Child Protection'!$B$8:$CK$226,'[1]2. Child Protection'!CK$1,FALSE))</f>
        <v/>
      </c>
    </row>
    <row r="82" spans="1:14" x14ac:dyDescent="0.3">
      <c r="A82" s="13" t="s">
        <v>108</v>
      </c>
      <c r="B82" s="33">
        <v>1</v>
      </c>
      <c r="C82" s="7"/>
      <c r="D82" s="9" t="s">
        <v>265</v>
      </c>
      <c r="E82" s="33">
        <v>4</v>
      </c>
      <c r="F82" s="7"/>
      <c r="G82" s="9" t="s">
        <v>265</v>
      </c>
      <c r="I82" s="35" t="str">
        <f>IF(VLOOKUP($A82,'[1]2. Child Protection'!$B$8:$CK$226,'[1]2. Child Protection'!CF$1,FALSE)=B82,"",VLOOKUP($A82,'[1]2. Child Protection'!$B$8:$CK$226,'[1]2. Child Protection'!CF$1,FALSE)-B82)</f>
        <v/>
      </c>
      <c r="J82" s="35" t="str">
        <f>IF(VLOOKUP($A82,'[1]2. Child Protection'!$B$8:$CK$226,'[1]2. Child Protection'!CG$1,FALSE)=C82,"",VLOOKUP($A82,'[1]2. Child Protection'!$B$8:$CK$226,'[1]2. Child Protection'!CG$1,FALSE))</f>
        <v/>
      </c>
      <c r="K82" s="35" t="str">
        <f>IF(VLOOKUP($A82,'[1]2. Child Protection'!$B$8:$CK$226,'[1]2. Child Protection'!CH$1,FALSE)=D82,"",VLOOKUP($A82,'[1]2. Child Protection'!$B$8:$CK$226,'[1]2. Child Protection'!CH$1,FALSE))</f>
        <v/>
      </c>
      <c r="L82" s="35" t="str">
        <f>IF(VLOOKUP($A82,'[1]2. Child Protection'!$B$8:$CK$226,'[1]2. Child Protection'!CI$1,FALSE)=E82,"",VLOOKUP($A82,'[1]2. Child Protection'!$B$8:$CK$226,'[1]2. Child Protection'!CI$1,FALSE)-E82)</f>
        <v/>
      </c>
      <c r="M82" s="35" t="str">
        <f>IF(VLOOKUP($A82,'[1]2. Child Protection'!$B$8:$CK$226,'[1]2. Child Protection'!CJ$1,FALSE)=F82,"",VLOOKUP($A82,'[1]2. Child Protection'!$B$8:$CK$226,'[1]2. Child Protection'!CJ$1,FALSE))</f>
        <v/>
      </c>
      <c r="N82" s="7" t="str">
        <f>IF(VLOOKUP($A82,'[1]2. Child Protection'!$B$8:$CK$226,'[1]2. Child Protection'!CK$1,FALSE)=G82,"",VLOOKUP($A82,'[1]2. Child Protection'!$B$8:$CK$226,'[1]2. Child Protection'!CK$1,FALSE))</f>
        <v/>
      </c>
    </row>
    <row r="83" spans="1:14" x14ac:dyDescent="0.3">
      <c r="A83" s="13" t="s">
        <v>109</v>
      </c>
      <c r="B83" s="9" t="s">
        <v>247</v>
      </c>
      <c r="C83" s="7"/>
      <c r="D83" s="7"/>
      <c r="E83" s="9" t="s">
        <v>247</v>
      </c>
      <c r="F83" s="7"/>
      <c r="I83" s="35" t="str">
        <f>IF(VLOOKUP($A83,'[1]2. Child Protection'!$B$8:$CK$226,'[1]2. Child Protection'!CF$1,FALSE)=B83,"",VLOOKUP($A83,'[1]2. Child Protection'!$B$8:$CK$226,'[1]2. Child Protection'!CF$1,FALSE)-B83)</f>
        <v/>
      </c>
      <c r="J83" s="35" t="str">
        <f>IF(VLOOKUP($A83,'[1]2. Child Protection'!$B$8:$CK$226,'[1]2. Child Protection'!CG$1,FALSE)=C83,"",VLOOKUP($A83,'[1]2. Child Protection'!$B$8:$CK$226,'[1]2. Child Protection'!CG$1,FALSE))</f>
        <v/>
      </c>
      <c r="K83" s="35" t="str">
        <f>IF(VLOOKUP($A83,'[1]2. Child Protection'!$B$8:$CK$226,'[1]2. Child Protection'!CH$1,FALSE)=D83,"",VLOOKUP($A83,'[1]2. Child Protection'!$B$8:$CK$226,'[1]2. Child Protection'!CH$1,FALSE))</f>
        <v/>
      </c>
      <c r="L83" s="35" t="str">
        <f>IF(VLOOKUP($A83,'[1]2. Child Protection'!$B$8:$CK$226,'[1]2. Child Protection'!CI$1,FALSE)=E83,"",VLOOKUP($A83,'[1]2. Child Protection'!$B$8:$CK$226,'[1]2. Child Protection'!CI$1,FALSE)-E83)</f>
        <v/>
      </c>
      <c r="M83" s="35" t="str">
        <f>IF(VLOOKUP($A83,'[1]2. Child Protection'!$B$8:$CK$226,'[1]2. Child Protection'!CJ$1,FALSE)=F83,"",VLOOKUP($A83,'[1]2. Child Protection'!$B$8:$CK$226,'[1]2. Child Protection'!CJ$1,FALSE))</f>
        <v/>
      </c>
      <c r="N83" s="7" t="str">
        <f>IF(VLOOKUP($A83,'[1]2. Child Protection'!$B$8:$CK$226,'[1]2. Child Protection'!CK$1,FALSE)=G83,"",VLOOKUP($A83,'[1]2. Child Protection'!$B$8:$CK$226,'[1]2. Child Protection'!CK$1,FALSE))</f>
        <v/>
      </c>
    </row>
    <row r="84" spans="1:14" x14ac:dyDescent="0.3">
      <c r="A84" s="12" t="s">
        <v>9</v>
      </c>
      <c r="B84" s="9" t="s">
        <v>247</v>
      </c>
      <c r="C84" s="7"/>
      <c r="D84" s="7"/>
      <c r="E84" s="9" t="s">
        <v>247</v>
      </c>
      <c r="F84" s="7"/>
      <c r="I84" s="35" t="str">
        <f>IF(VLOOKUP($A84,'[1]2. Child Protection'!$B$8:$CK$226,'[1]2. Child Protection'!CF$1,FALSE)=B84,"",VLOOKUP($A84,'[1]2. Child Protection'!$B$8:$CK$226,'[1]2. Child Protection'!CF$1,FALSE)-B84)</f>
        <v/>
      </c>
      <c r="J84" s="35" t="str">
        <f>IF(VLOOKUP($A84,'[1]2. Child Protection'!$B$8:$CK$226,'[1]2. Child Protection'!CG$1,FALSE)=C84,"",VLOOKUP($A84,'[1]2. Child Protection'!$B$8:$CK$226,'[1]2. Child Protection'!CG$1,FALSE))</f>
        <v/>
      </c>
      <c r="K84" s="35" t="str">
        <f>IF(VLOOKUP($A84,'[1]2. Child Protection'!$B$8:$CK$226,'[1]2. Child Protection'!CH$1,FALSE)=D84,"",VLOOKUP($A84,'[1]2. Child Protection'!$B$8:$CK$226,'[1]2. Child Protection'!CH$1,FALSE))</f>
        <v/>
      </c>
      <c r="L84" s="35" t="str">
        <f>IF(VLOOKUP($A84,'[1]2. Child Protection'!$B$8:$CK$226,'[1]2. Child Protection'!CI$1,FALSE)=E84,"",VLOOKUP($A84,'[1]2. Child Protection'!$B$8:$CK$226,'[1]2. Child Protection'!CI$1,FALSE)-E84)</f>
        <v/>
      </c>
      <c r="M84" s="35" t="str">
        <f>IF(VLOOKUP($A84,'[1]2. Child Protection'!$B$8:$CK$226,'[1]2. Child Protection'!CJ$1,FALSE)=F84,"",VLOOKUP($A84,'[1]2. Child Protection'!$B$8:$CK$226,'[1]2. Child Protection'!CJ$1,FALSE))</f>
        <v/>
      </c>
      <c r="N84" s="7" t="str">
        <f>IF(VLOOKUP($A84,'[1]2. Child Protection'!$B$8:$CK$226,'[1]2. Child Protection'!CK$1,FALSE)=G84,"",VLOOKUP($A84,'[1]2. Child Protection'!$B$8:$CK$226,'[1]2. Child Protection'!CK$1,FALSE))</f>
        <v/>
      </c>
    </row>
    <row r="85" spans="1:14" x14ac:dyDescent="0.3">
      <c r="A85" s="12" t="s">
        <v>19</v>
      </c>
      <c r="B85" s="9" t="s">
        <v>247</v>
      </c>
      <c r="C85" s="7"/>
      <c r="D85" s="7"/>
      <c r="E85" s="9" t="s">
        <v>247</v>
      </c>
      <c r="F85" s="7"/>
      <c r="I85" s="35" t="str">
        <f>IF(VLOOKUP($A85,'[1]2. Child Protection'!$B$8:$CK$226,'[1]2. Child Protection'!CF$1,FALSE)=B85,"",VLOOKUP($A85,'[1]2. Child Protection'!$B$8:$CK$226,'[1]2. Child Protection'!CF$1,FALSE)-B85)</f>
        <v/>
      </c>
      <c r="J85" s="35" t="str">
        <f>IF(VLOOKUP($A85,'[1]2. Child Protection'!$B$8:$CK$226,'[1]2. Child Protection'!CG$1,FALSE)=C85,"",VLOOKUP($A85,'[1]2. Child Protection'!$B$8:$CK$226,'[1]2. Child Protection'!CG$1,FALSE))</f>
        <v/>
      </c>
      <c r="K85" s="35" t="str">
        <f>IF(VLOOKUP($A85,'[1]2. Child Protection'!$B$8:$CK$226,'[1]2. Child Protection'!CH$1,FALSE)=D85,"",VLOOKUP($A85,'[1]2. Child Protection'!$B$8:$CK$226,'[1]2. Child Protection'!CH$1,FALSE))</f>
        <v/>
      </c>
      <c r="L85" s="35" t="str">
        <f>IF(VLOOKUP($A85,'[1]2. Child Protection'!$B$8:$CK$226,'[1]2. Child Protection'!CI$1,FALSE)=E85,"",VLOOKUP($A85,'[1]2. Child Protection'!$B$8:$CK$226,'[1]2. Child Protection'!CI$1,FALSE)-E85)</f>
        <v/>
      </c>
      <c r="M85" s="35" t="str">
        <f>IF(VLOOKUP($A85,'[1]2. Child Protection'!$B$8:$CK$226,'[1]2. Child Protection'!CJ$1,FALSE)=F85,"",VLOOKUP($A85,'[1]2. Child Protection'!$B$8:$CK$226,'[1]2. Child Protection'!CJ$1,FALSE))</f>
        <v/>
      </c>
      <c r="N85" s="7" t="str">
        <f>IF(VLOOKUP($A85,'[1]2. Child Protection'!$B$8:$CK$226,'[1]2. Child Protection'!CK$1,FALSE)=G85,"",VLOOKUP($A85,'[1]2. Child Protection'!$B$8:$CK$226,'[1]2. Child Protection'!CK$1,FALSE))</f>
        <v/>
      </c>
    </row>
    <row r="86" spans="1:14" x14ac:dyDescent="0.3">
      <c r="A86" s="12" t="s">
        <v>26</v>
      </c>
      <c r="B86" s="9" t="s">
        <v>247</v>
      </c>
      <c r="C86" s="7"/>
      <c r="D86" s="7"/>
      <c r="E86" s="33">
        <v>4.8</v>
      </c>
      <c r="F86" s="7"/>
      <c r="G86" s="9" t="s">
        <v>264</v>
      </c>
      <c r="I86" s="35" t="str">
        <f>IF(VLOOKUP($A86,'[1]2. Child Protection'!$B$8:$CK$226,'[1]2. Child Protection'!CF$1,FALSE)=B86,"",VLOOKUP($A86,'[1]2. Child Protection'!$B$8:$CK$226,'[1]2. Child Protection'!CF$1,FALSE)-B86)</f>
        <v/>
      </c>
      <c r="J86" s="35" t="str">
        <f>IF(VLOOKUP($A86,'[1]2. Child Protection'!$B$8:$CK$226,'[1]2. Child Protection'!CG$1,FALSE)=C86,"",VLOOKUP($A86,'[1]2. Child Protection'!$B$8:$CK$226,'[1]2. Child Protection'!CG$1,FALSE))</f>
        <v/>
      </c>
      <c r="K86" s="35" t="str">
        <f>IF(VLOOKUP($A86,'[1]2. Child Protection'!$B$8:$CK$226,'[1]2. Child Protection'!CH$1,FALSE)=D86,"",VLOOKUP($A86,'[1]2. Child Protection'!$B$8:$CK$226,'[1]2. Child Protection'!CH$1,FALSE))</f>
        <v/>
      </c>
      <c r="L86" s="35" t="str">
        <f>IF(VLOOKUP($A86,'[1]2. Child Protection'!$B$8:$CK$226,'[1]2. Child Protection'!CI$1,FALSE)=E86,"",VLOOKUP($A86,'[1]2. Child Protection'!$B$8:$CK$226,'[1]2. Child Protection'!CI$1,FALSE)-E86)</f>
        <v/>
      </c>
      <c r="M86" s="35" t="str">
        <f>IF(VLOOKUP($A86,'[1]2. Child Protection'!$B$8:$CK$226,'[1]2. Child Protection'!CJ$1,FALSE)=F86,"",VLOOKUP($A86,'[1]2. Child Protection'!$B$8:$CK$226,'[1]2. Child Protection'!CJ$1,FALSE))</f>
        <v/>
      </c>
      <c r="N86" s="7" t="str">
        <f>IF(VLOOKUP($A86,'[1]2. Child Protection'!$B$8:$CK$226,'[1]2. Child Protection'!CK$1,FALSE)=G86,"",VLOOKUP($A86,'[1]2. Child Protection'!$B$8:$CK$226,'[1]2. Child Protection'!CK$1,FALSE))</f>
        <v/>
      </c>
    </row>
    <row r="87" spans="1:14" x14ac:dyDescent="0.3">
      <c r="A87" s="13" t="s">
        <v>110</v>
      </c>
      <c r="B87" s="9" t="s">
        <v>247</v>
      </c>
      <c r="C87" s="7"/>
      <c r="D87" s="7"/>
      <c r="E87" s="9" t="s">
        <v>247</v>
      </c>
      <c r="F87" s="7"/>
      <c r="I87" s="35" t="str">
        <f>IF(VLOOKUP($A87,'[1]2. Child Protection'!$B$8:$CK$226,'[1]2. Child Protection'!CF$1,FALSE)=B87,"",VLOOKUP($A87,'[1]2. Child Protection'!$B$8:$CK$226,'[1]2. Child Protection'!CF$1,FALSE)-B87)</f>
        <v/>
      </c>
      <c r="J87" s="35" t="str">
        <f>IF(VLOOKUP($A87,'[1]2. Child Protection'!$B$8:$CK$226,'[1]2. Child Protection'!CG$1,FALSE)=C87,"",VLOOKUP($A87,'[1]2. Child Protection'!$B$8:$CK$226,'[1]2. Child Protection'!CG$1,FALSE))</f>
        <v/>
      </c>
      <c r="K87" s="35" t="str">
        <f>IF(VLOOKUP($A87,'[1]2. Child Protection'!$B$8:$CK$226,'[1]2. Child Protection'!CH$1,FALSE)=D87,"",VLOOKUP($A87,'[1]2. Child Protection'!$B$8:$CK$226,'[1]2. Child Protection'!CH$1,FALSE))</f>
        <v/>
      </c>
      <c r="L87" s="35" t="str">
        <f>IF(VLOOKUP($A87,'[1]2. Child Protection'!$B$8:$CK$226,'[1]2. Child Protection'!CI$1,FALSE)=E87,"",VLOOKUP($A87,'[1]2. Child Protection'!$B$8:$CK$226,'[1]2. Child Protection'!CI$1,FALSE)-E87)</f>
        <v/>
      </c>
      <c r="M87" s="35" t="str">
        <f>IF(VLOOKUP($A87,'[1]2. Child Protection'!$B$8:$CK$226,'[1]2. Child Protection'!CJ$1,FALSE)=F87,"",VLOOKUP($A87,'[1]2. Child Protection'!$B$8:$CK$226,'[1]2. Child Protection'!CJ$1,FALSE))</f>
        <v/>
      </c>
      <c r="N87" s="7" t="str">
        <f>IF(VLOOKUP($A87,'[1]2. Child Protection'!$B$8:$CK$226,'[1]2. Child Protection'!CK$1,FALSE)=G87,"",VLOOKUP($A87,'[1]2. Child Protection'!$B$8:$CK$226,'[1]2. Child Protection'!CK$1,FALSE))</f>
        <v/>
      </c>
    </row>
    <row r="88" spans="1:14" x14ac:dyDescent="0.3">
      <c r="A88" s="13" t="s">
        <v>111</v>
      </c>
      <c r="B88" s="9" t="s">
        <v>247</v>
      </c>
      <c r="C88" s="7"/>
      <c r="D88" s="7"/>
      <c r="E88" s="33">
        <v>4.8</v>
      </c>
      <c r="F88" s="7"/>
      <c r="G88" s="9" t="s">
        <v>246</v>
      </c>
      <c r="I88" s="35" t="str">
        <f>IF(VLOOKUP($A88,'[1]2. Child Protection'!$B$8:$CK$226,'[1]2. Child Protection'!CF$1,FALSE)=B88,"",VLOOKUP($A88,'[1]2. Child Protection'!$B$8:$CK$226,'[1]2. Child Protection'!CF$1,FALSE)-B88)</f>
        <v/>
      </c>
      <c r="J88" s="35" t="str">
        <f>IF(VLOOKUP($A88,'[1]2. Child Protection'!$B$8:$CK$226,'[1]2. Child Protection'!CG$1,FALSE)=C88,"",VLOOKUP($A88,'[1]2. Child Protection'!$B$8:$CK$226,'[1]2. Child Protection'!CG$1,FALSE))</f>
        <v/>
      </c>
      <c r="K88" s="35" t="str">
        <f>IF(VLOOKUP($A88,'[1]2. Child Protection'!$B$8:$CK$226,'[1]2. Child Protection'!CH$1,FALSE)=D88,"",VLOOKUP($A88,'[1]2. Child Protection'!$B$8:$CK$226,'[1]2. Child Protection'!CH$1,FALSE))</f>
        <v/>
      </c>
      <c r="L88" s="35" t="str">
        <f>IF(VLOOKUP($A88,'[1]2. Child Protection'!$B$8:$CK$226,'[1]2. Child Protection'!CI$1,FALSE)=E88,"",VLOOKUP($A88,'[1]2. Child Protection'!$B$8:$CK$226,'[1]2. Child Protection'!CI$1,FALSE)-E88)</f>
        <v/>
      </c>
      <c r="M88" s="35" t="str">
        <f>IF(VLOOKUP($A88,'[1]2. Child Protection'!$B$8:$CK$226,'[1]2. Child Protection'!CJ$1,FALSE)=F88,"",VLOOKUP($A88,'[1]2. Child Protection'!$B$8:$CK$226,'[1]2. Child Protection'!CJ$1,FALSE))</f>
        <v/>
      </c>
      <c r="N88" s="7" t="str">
        <f>IF(VLOOKUP($A88,'[1]2. Child Protection'!$B$8:$CK$226,'[1]2. Child Protection'!CK$1,FALSE)=G88,"",VLOOKUP($A88,'[1]2. Child Protection'!$B$8:$CK$226,'[1]2. Child Protection'!CK$1,FALSE))</f>
        <v/>
      </c>
    </row>
    <row r="89" spans="1:14" x14ac:dyDescent="0.3">
      <c r="A89" s="13" t="s">
        <v>112</v>
      </c>
      <c r="B89" s="9" t="s">
        <v>247</v>
      </c>
      <c r="C89" s="7"/>
      <c r="D89" s="7"/>
      <c r="E89" s="9" t="s">
        <v>247</v>
      </c>
      <c r="F89" s="7"/>
      <c r="I89" s="35" t="str">
        <f>IF(VLOOKUP($A89,'[1]2. Child Protection'!$B$8:$CK$226,'[1]2. Child Protection'!CF$1,FALSE)=B89,"",VLOOKUP($A89,'[1]2. Child Protection'!$B$8:$CK$226,'[1]2. Child Protection'!CF$1,FALSE)-B89)</f>
        <v/>
      </c>
      <c r="J89" s="35" t="str">
        <f>IF(VLOOKUP($A89,'[1]2. Child Protection'!$B$8:$CK$226,'[1]2. Child Protection'!CG$1,FALSE)=C89,"",VLOOKUP($A89,'[1]2. Child Protection'!$B$8:$CK$226,'[1]2. Child Protection'!CG$1,FALSE))</f>
        <v/>
      </c>
      <c r="K89" s="35" t="str">
        <f>IF(VLOOKUP($A89,'[1]2. Child Protection'!$B$8:$CK$226,'[1]2. Child Protection'!CH$1,FALSE)=D89,"",VLOOKUP($A89,'[1]2. Child Protection'!$B$8:$CK$226,'[1]2. Child Protection'!CH$1,FALSE))</f>
        <v/>
      </c>
      <c r="L89" s="35" t="str">
        <f>IF(VLOOKUP($A89,'[1]2. Child Protection'!$B$8:$CK$226,'[1]2. Child Protection'!CI$1,FALSE)=E89,"",VLOOKUP($A89,'[1]2. Child Protection'!$B$8:$CK$226,'[1]2. Child Protection'!CI$1,FALSE)-E89)</f>
        <v/>
      </c>
      <c r="M89" s="35" t="str">
        <f>IF(VLOOKUP($A89,'[1]2. Child Protection'!$B$8:$CK$226,'[1]2. Child Protection'!CJ$1,FALSE)=F89,"",VLOOKUP($A89,'[1]2. Child Protection'!$B$8:$CK$226,'[1]2. Child Protection'!CJ$1,FALSE))</f>
        <v/>
      </c>
      <c r="N89" s="7" t="str">
        <f>IF(VLOOKUP($A89,'[1]2. Child Protection'!$B$8:$CK$226,'[1]2. Child Protection'!CK$1,FALSE)=G89,"",VLOOKUP($A89,'[1]2. Child Protection'!$B$8:$CK$226,'[1]2. Child Protection'!CK$1,FALSE))</f>
        <v/>
      </c>
    </row>
    <row r="90" spans="1:14" x14ac:dyDescent="0.3">
      <c r="A90" s="13" t="s">
        <v>113</v>
      </c>
      <c r="B90" s="9" t="s">
        <v>247</v>
      </c>
      <c r="C90" s="7"/>
      <c r="D90" s="7"/>
      <c r="E90" s="9" t="s">
        <v>247</v>
      </c>
      <c r="F90" s="7"/>
      <c r="I90" s="35" t="str">
        <f>IF(VLOOKUP($A90,'[1]2. Child Protection'!$B$8:$CK$226,'[1]2. Child Protection'!CF$1,FALSE)=B90,"",VLOOKUP($A90,'[1]2. Child Protection'!$B$8:$CK$226,'[1]2. Child Protection'!CF$1,FALSE)-B90)</f>
        <v/>
      </c>
      <c r="J90" s="35" t="str">
        <f>IF(VLOOKUP($A90,'[1]2. Child Protection'!$B$8:$CK$226,'[1]2. Child Protection'!CG$1,FALSE)=C90,"",VLOOKUP($A90,'[1]2. Child Protection'!$B$8:$CK$226,'[1]2. Child Protection'!CG$1,FALSE))</f>
        <v/>
      </c>
      <c r="K90" s="35" t="str">
        <f>IF(VLOOKUP($A90,'[1]2. Child Protection'!$B$8:$CK$226,'[1]2. Child Protection'!CH$1,FALSE)=D90,"",VLOOKUP($A90,'[1]2. Child Protection'!$B$8:$CK$226,'[1]2. Child Protection'!CH$1,FALSE))</f>
        <v/>
      </c>
      <c r="L90" s="35" t="str">
        <f>IF(VLOOKUP($A90,'[1]2. Child Protection'!$B$8:$CK$226,'[1]2. Child Protection'!CI$1,FALSE)=E90,"",VLOOKUP($A90,'[1]2. Child Protection'!$B$8:$CK$226,'[1]2. Child Protection'!CI$1,FALSE)-E90)</f>
        <v/>
      </c>
      <c r="M90" s="35" t="str">
        <f>IF(VLOOKUP($A90,'[1]2. Child Protection'!$B$8:$CK$226,'[1]2. Child Protection'!CJ$1,FALSE)=F90,"",VLOOKUP($A90,'[1]2. Child Protection'!$B$8:$CK$226,'[1]2. Child Protection'!CJ$1,FALSE))</f>
        <v/>
      </c>
      <c r="N90" s="7" t="str">
        <f>IF(VLOOKUP($A90,'[1]2. Child Protection'!$B$8:$CK$226,'[1]2. Child Protection'!CK$1,FALSE)=G90,"",VLOOKUP($A90,'[1]2. Child Protection'!$B$8:$CK$226,'[1]2. Child Protection'!CK$1,FALSE))</f>
        <v/>
      </c>
    </row>
    <row r="91" spans="1:14" x14ac:dyDescent="0.3">
      <c r="A91" s="13" t="s">
        <v>114</v>
      </c>
      <c r="B91" s="9" t="s">
        <v>247</v>
      </c>
      <c r="C91" s="7"/>
      <c r="D91" s="7"/>
      <c r="E91" s="33">
        <v>1.3</v>
      </c>
      <c r="F91" s="7"/>
      <c r="G91" s="9" t="s">
        <v>262</v>
      </c>
      <c r="I91" s="35" t="str">
        <f>IF(VLOOKUP($A91,'[1]2. Child Protection'!$B$8:$CK$226,'[1]2. Child Protection'!CF$1,FALSE)=B91,"",VLOOKUP($A91,'[1]2. Child Protection'!$B$8:$CK$226,'[1]2. Child Protection'!CF$1,FALSE)-B91)</f>
        <v/>
      </c>
      <c r="J91" s="35" t="str">
        <f>IF(VLOOKUP($A91,'[1]2. Child Protection'!$B$8:$CK$226,'[1]2. Child Protection'!CG$1,FALSE)=C91,"",VLOOKUP($A91,'[1]2. Child Protection'!$B$8:$CK$226,'[1]2. Child Protection'!CG$1,FALSE))</f>
        <v/>
      </c>
      <c r="K91" s="35" t="str">
        <f>IF(VLOOKUP($A91,'[1]2. Child Protection'!$B$8:$CK$226,'[1]2. Child Protection'!CH$1,FALSE)=D91,"",VLOOKUP($A91,'[1]2. Child Protection'!$B$8:$CK$226,'[1]2. Child Protection'!CH$1,FALSE))</f>
        <v/>
      </c>
      <c r="L91" s="35" t="str">
        <f>IF(VLOOKUP($A91,'[1]2. Child Protection'!$B$8:$CK$226,'[1]2. Child Protection'!CI$1,FALSE)=E91,"",VLOOKUP($A91,'[1]2. Child Protection'!$B$8:$CK$226,'[1]2. Child Protection'!CI$1,FALSE)-E91)</f>
        <v/>
      </c>
      <c r="M91" s="35" t="str">
        <f>IF(VLOOKUP($A91,'[1]2. Child Protection'!$B$8:$CK$226,'[1]2. Child Protection'!CJ$1,FALSE)=F91,"",VLOOKUP($A91,'[1]2. Child Protection'!$B$8:$CK$226,'[1]2. Child Protection'!CJ$1,FALSE))</f>
        <v/>
      </c>
      <c r="N91" s="7" t="str">
        <f>IF(VLOOKUP($A91,'[1]2. Child Protection'!$B$8:$CK$226,'[1]2. Child Protection'!CK$1,FALSE)=G91,"",VLOOKUP($A91,'[1]2. Child Protection'!$B$8:$CK$226,'[1]2. Child Protection'!CK$1,FALSE))</f>
        <v/>
      </c>
    </row>
    <row r="92" spans="1:14" x14ac:dyDescent="0.3">
      <c r="A92" s="13" t="s">
        <v>115</v>
      </c>
      <c r="B92" s="9" t="s">
        <v>247</v>
      </c>
      <c r="C92" s="7"/>
      <c r="D92" s="7"/>
      <c r="E92" s="9" t="s">
        <v>247</v>
      </c>
      <c r="F92" s="7"/>
      <c r="I92" s="35" t="str">
        <f>IF(VLOOKUP($A92,'[1]2. Child Protection'!$B$8:$CK$226,'[1]2. Child Protection'!CF$1,FALSE)=B92,"",VLOOKUP($A92,'[1]2. Child Protection'!$B$8:$CK$226,'[1]2. Child Protection'!CF$1,FALSE)-B92)</f>
        <v/>
      </c>
      <c r="J92" s="35" t="str">
        <f>IF(VLOOKUP($A92,'[1]2. Child Protection'!$B$8:$CK$226,'[1]2. Child Protection'!CG$1,FALSE)=C92,"",VLOOKUP($A92,'[1]2. Child Protection'!$B$8:$CK$226,'[1]2. Child Protection'!CG$1,FALSE))</f>
        <v/>
      </c>
      <c r="K92" s="35" t="str">
        <f>IF(VLOOKUP($A92,'[1]2. Child Protection'!$B$8:$CK$226,'[1]2. Child Protection'!CH$1,FALSE)=D92,"",VLOOKUP($A92,'[1]2. Child Protection'!$B$8:$CK$226,'[1]2. Child Protection'!CH$1,FALSE))</f>
        <v/>
      </c>
      <c r="L92" s="35" t="str">
        <f>IF(VLOOKUP($A92,'[1]2. Child Protection'!$B$8:$CK$226,'[1]2. Child Protection'!CI$1,FALSE)=E92,"",VLOOKUP($A92,'[1]2. Child Protection'!$B$8:$CK$226,'[1]2. Child Protection'!CI$1,FALSE)-E92)</f>
        <v/>
      </c>
      <c r="M92" s="35" t="str">
        <f>IF(VLOOKUP($A92,'[1]2. Child Protection'!$B$8:$CK$226,'[1]2. Child Protection'!CJ$1,FALSE)=F92,"",VLOOKUP($A92,'[1]2. Child Protection'!$B$8:$CK$226,'[1]2. Child Protection'!CJ$1,FALSE))</f>
        <v/>
      </c>
      <c r="N92" s="7" t="str">
        <f>IF(VLOOKUP($A92,'[1]2. Child Protection'!$B$8:$CK$226,'[1]2. Child Protection'!CK$1,FALSE)=G92,"",VLOOKUP($A92,'[1]2. Child Protection'!$B$8:$CK$226,'[1]2. Child Protection'!CK$1,FALSE))</f>
        <v/>
      </c>
    </row>
    <row r="93" spans="1:14" x14ac:dyDescent="0.3">
      <c r="A93" s="13" t="s">
        <v>116</v>
      </c>
      <c r="B93" s="9" t="s">
        <v>247</v>
      </c>
      <c r="C93" s="7"/>
      <c r="D93" s="7"/>
      <c r="E93" s="9" t="s">
        <v>247</v>
      </c>
      <c r="F93" s="7"/>
      <c r="I93" s="35" t="str">
        <f>IF(VLOOKUP($A93,'[1]2. Child Protection'!$B$8:$CK$226,'[1]2. Child Protection'!CF$1,FALSE)=B93,"",VLOOKUP($A93,'[1]2. Child Protection'!$B$8:$CK$226,'[1]2. Child Protection'!CF$1,FALSE)-B93)</f>
        <v/>
      </c>
      <c r="J93" s="35" t="str">
        <f>IF(VLOOKUP($A93,'[1]2. Child Protection'!$B$8:$CK$226,'[1]2. Child Protection'!CG$1,FALSE)=C93,"",VLOOKUP($A93,'[1]2. Child Protection'!$B$8:$CK$226,'[1]2. Child Protection'!CG$1,FALSE))</f>
        <v/>
      </c>
      <c r="K93" s="35" t="str">
        <f>IF(VLOOKUP($A93,'[1]2. Child Protection'!$B$8:$CK$226,'[1]2. Child Protection'!CH$1,FALSE)=D93,"",VLOOKUP($A93,'[1]2. Child Protection'!$B$8:$CK$226,'[1]2. Child Protection'!CH$1,FALSE))</f>
        <v/>
      </c>
      <c r="L93" s="35" t="str">
        <f>IF(VLOOKUP($A93,'[1]2. Child Protection'!$B$8:$CK$226,'[1]2. Child Protection'!CI$1,FALSE)=E93,"",VLOOKUP($A93,'[1]2. Child Protection'!$B$8:$CK$226,'[1]2. Child Protection'!CI$1,FALSE)-E93)</f>
        <v/>
      </c>
      <c r="M93" s="35" t="str">
        <f>IF(VLOOKUP($A93,'[1]2. Child Protection'!$B$8:$CK$226,'[1]2. Child Protection'!CJ$1,FALSE)=F93,"",VLOOKUP($A93,'[1]2. Child Protection'!$B$8:$CK$226,'[1]2. Child Protection'!CJ$1,FALSE))</f>
        <v/>
      </c>
      <c r="N93" s="7" t="str">
        <f>IF(VLOOKUP($A93,'[1]2. Child Protection'!$B$8:$CK$226,'[1]2. Child Protection'!CK$1,FALSE)=G93,"",VLOOKUP($A93,'[1]2. Child Protection'!$B$8:$CK$226,'[1]2. Child Protection'!CK$1,FALSE))</f>
        <v/>
      </c>
    </row>
    <row r="94" spans="1:14" x14ac:dyDescent="0.3">
      <c r="A94" s="12" t="s">
        <v>17</v>
      </c>
      <c r="B94" s="9" t="s">
        <v>247</v>
      </c>
      <c r="C94" s="7"/>
      <c r="D94" s="7"/>
      <c r="E94" s="9" t="s">
        <v>247</v>
      </c>
      <c r="F94" s="7"/>
      <c r="I94" s="35" t="str">
        <f>IF(VLOOKUP($A94,'[1]2. Child Protection'!$B$8:$CK$226,'[1]2. Child Protection'!CF$1,FALSE)=B94,"",VLOOKUP($A94,'[1]2. Child Protection'!$B$8:$CK$226,'[1]2. Child Protection'!CF$1,FALSE)-B94)</f>
        <v/>
      </c>
      <c r="J94" s="35" t="str">
        <f>IF(VLOOKUP($A94,'[1]2. Child Protection'!$B$8:$CK$226,'[1]2. Child Protection'!CG$1,FALSE)=C94,"",VLOOKUP($A94,'[1]2. Child Protection'!$B$8:$CK$226,'[1]2. Child Protection'!CG$1,FALSE))</f>
        <v/>
      </c>
      <c r="K94" s="35" t="str">
        <f>IF(VLOOKUP($A94,'[1]2. Child Protection'!$B$8:$CK$226,'[1]2. Child Protection'!CH$1,FALSE)=D94,"",VLOOKUP($A94,'[1]2. Child Protection'!$B$8:$CK$226,'[1]2. Child Protection'!CH$1,FALSE))</f>
        <v/>
      </c>
      <c r="L94" s="35" t="str">
        <f>IF(VLOOKUP($A94,'[1]2. Child Protection'!$B$8:$CK$226,'[1]2. Child Protection'!CI$1,FALSE)=E94,"",VLOOKUP($A94,'[1]2. Child Protection'!$B$8:$CK$226,'[1]2. Child Protection'!CI$1,FALSE)-E94)</f>
        <v/>
      </c>
      <c r="M94" s="35" t="str">
        <f>IF(VLOOKUP($A94,'[1]2. Child Protection'!$B$8:$CK$226,'[1]2. Child Protection'!CJ$1,FALSE)=F94,"",VLOOKUP($A94,'[1]2. Child Protection'!$B$8:$CK$226,'[1]2. Child Protection'!CJ$1,FALSE))</f>
        <v/>
      </c>
      <c r="N94" s="7" t="str">
        <f>IF(VLOOKUP($A94,'[1]2. Child Protection'!$B$8:$CK$226,'[1]2. Child Protection'!CK$1,FALSE)=G94,"",VLOOKUP($A94,'[1]2. Child Protection'!$B$8:$CK$226,'[1]2. Child Protection'!CK$1,FALSE))</f>
        <v/>
      </c>
    </row>
    <row r="95" spans="1:14" x14ac:dyDescent="0.3">
      <c r="A95" s="13" t="s">
        <v>117</v>
      </c>
      <c r="B95" s="9" t="s">
        <v>247</v>
      </c>
      <c r="C95" s="7"/>
      <c r="D95" s="7"/>
      <c r="E95" s="9" t="s">
        <v>247</v>
      </c>
      <c r="F95" s="7"/>
      <c r="I95" s="35" t="str">
        <f>IF(VLOOKUP($A95,'[1]2. Child Protection'!$B$8:$CK$226,'[1]2. Child Protection'!CF$1,FALSE)=B95,"",VLOOKUP($A95,'[1]2. Child Protection'!$B$8:$CK$226,'[1]2. Child Protection'!CF$1,FALSE)-B95)</f>
        <v/>
      </c>
      <c r="J95" s="35" t="str">
        <f>IF(VLOOKUP($A95,'[1]2. Child Protection'!$B$8:$CK$226,'[1]2. Child Protection'!CG$1,FALSE)=C95,"",VLOOKUP($A95,'[1]2. Child Protection'!$B$8:$CK$226,'[1]2. Child Protection'!CG$1,FALSE))</f>
        <v/>
      </c>
      <c r="K95" s="35" t="str">
        <f>IF(VLOOKUP($A95,'[1]2. Child Protection'!$B$8:$CK$226,'[1]2. Child Protection'!CH$1,FALSE)=D95,"",VLOOKUP($A95,'[1]2. Child Protection'!$B$8:$CK$226,'[1]2. Child Protection'!CH$1,FALSE))</f>
        <v/>
      </c>
      <c r="L95" s="35" t="str">
        <f>IF(VLOOKUP($A95,'[1]2. Child Protection'!$B$8:$CK$226,'[1]2. Child Protection'!CI$1,FALSE)=E95,"",VLOOKUP($A95,'[1]2. Child Protection'!$B$8:$CK$226,'[1]2. Child Protection'!CI$1,FALSE)-E95)</f>
        <v/>
      </c>
      <c r="M95" s="35" t="str">
        <f>IF(VLOOKUP($A95,'[1]2. Child Protection'!$B$8:$CK$226,'[1]2. Child Protection'!CJ$1,FALSE)=F95,"",VLOOKUP($A95,'[1]2. Child Protection'!$B$8:$CK$226,'[1]2. Child Protection'!CJ$1,FALSE))</f>
        <v/>
      </c>
      <c r="N95" s="7" t="str">
        <f>IF(VLOOKUP($A95,'[1]2. Child Protection'!$B$8:$CK$226,'[1]2. Child Protection'!CK$1,FALSE)=G95,"",VLOOKUP($A95,'[1]2. Child Protection'!$B$8:$CK$226,'[1]2. Child Protection'!CK$1,FALSE))</f>
        <v/>
      </c>
    </row>
    <row r="96" spans="1:14" x14ac:dyDescent="0.3">
      <c r="A96" s="13" t="s">
        <v>118</v>
      </c>
      <c r="B96" s="9" t="s">
        <v>247</v>
      </c>
      <c r="C96" s="7"/>
      <c r="D96" s="7"/>
      <c r="E96" s="9" t="s">
        <v>247</v>
      </c>
      <c r="F96" s="7"/>
      <c r="I96" s="35" t="str">
        <f>IF(VLOOKUP($A96,'[1]2. Child Protection'!$B$8:$CK$226,'[1]2. Child Protection'!CF$1,FALSE)=B96,"",VLOOKUP($A96,'[1]2. Child Protection'!$B$8:$CK$226,'[1]2. Child Protection'!CF$1,FALSE)-B96)</f>
        <v/>
      </c>
      <c r="J96" s="35" t="str">
        <f>IF(VLOOKUP($A96,'[1]2. Child Protection'!$B$8:$CK$226,'[1]2. Child Protection'!CG$1,FALSE)=C96,"",VLOOKUP($A96,'[1]2. Child Protection'!$B$8:$CK$226,'[1]2. Child Protection'!CG$1,FALSE))</f>
        <v/>
      </c>
      <c r="K96" s="35" t="str">
        <f>IF(VLOOKUP($A96,'[1]2. Child Protection'!$B$8:$CK$226,'[1]2. Child Protection'!CH$1,FALSE)=D96,"",VLOOKUP($A96,'[1]2. Child Protection'!$B$8:$CK$226,'[1]2. Child Protection'!CH$1,FALSE))</f>
        <v/>
      </c>
      <c r="L96" s="35" t="str">
        <f>IF(VLOOKUP($A96,'[1]2. Child Protection'!$B$8:$CK$226,'[1]2. Child Protection'!CI$1,FALSE)=E96,"",VLOOKUP($A96,'[1]2. Child Protection'!$B$8:$CK$226,'[1]2. Child Protection'!CI$1,FALSE)-E96)</f>
        <v/>
      </c>
      <c r="M96" s="35" t="str">
        <f>IF(VLOOKUP($A96,'[1]2. Child Protection'!$B$8:$CK$226,'[1]2. Child Protection'!CJ$1,FALSE)=F96,"",VLOOKUP($A96,'[1]2. Child Protection'!$B$8:$CK$226,'[1]2. Child Protection'!CJ$1,FALSE))</f>
        <v/>
      </c>
      <c r="N96" s="7" t="str">
        <f>IF(VLOOKUP($A96,'[1]2. Child Protection'!$B$8:$CK$226,'[1]2. Child Protection'!CK$1,FALSE)=G96,"",VLOOKUP($A96,'[1]2. Child Protection'!$B$8:$CK$226,'[1]2. Child Protection'!CK$1,FALSE))</f>
        <v/>
      </c>
    </row>
    <row r="97" spans="1:14" x14ac:dyDescent="0.3">
      <c r="A97" s="13" t="s">
        <v>119</v>
      </c>
      <c r="B97" s="9" t="s">
        <v>247</v>
      </c>
      <c r="C97" s="7"/>
      <c r="D97" s="7"/>
      <c r="E97" s="9" t="s">
        <v>247</v>
      </c>
      <c r="F97" s="7"/>
      <c r="I97" s="35" t="str">
        <f>IF(VLOOKUP($A97,'[1]2. Child Protection'!$B$8:$CK$226,'[1]2. Child Protection'!CF$1,FALSE)=B97,"",VLOOKUP($A97,'[1]2. Child Protection'!$B$8:$CK$226,'[1]2. Child Protection'!CF$1,FALSE)-B97)</f>
        <v/>
      </c>
      <c r="J97" s="35" t="str">
        <f>IF(VLOOKUP($A97,'[1]2. Child Protection'!$B$8:$CK$226,'[1]2. Child Protection'!CG$1,FALSE)=C97,"",VLOOKUP($A97,'[1]2. Child Protection'!$B$8:$CK$226,'[1]2. Child Protection'!CG$1,FALSE))</f>
        <v/>
      </c>
      <c r="K97" s="35" t="str">
        <f>IF(VLOOKUP($A97,'[1]2. Child Protection'!$B$8:$CK$226,'[1]2. Child Protection'!CH$1,FALSE)=D97,"",VLOOKUP($A97,'[1]2. Child Protection'!$B$8:$CK$226,'[1]2. Child Protection'!CH$1,FALSE))</f>
        <v/>
      </c>
      <c r="L97" s="35" t="str">
        <f>IF(VLOOKUP($A97,'[1]2. Child Protection'!$B$8:$CK$226,'[1]2. Child Protection'!CI$1,FALSE)=E97,"",VLOOKUP($A97,'[1]2. Child Protection'!$B$8:$CK$226,'[1]2. Child Protection'!CI$1,FALSE)-E97)</f>
        <v/>
      </c>
      <c r="M97" s="35" t="str">
        <f>IF(VLOOKUP($A97,'[1]2. Child Protection'!$B$8:$CK$226,'[1]2. Child Protection'!CJ$1,FALSE)=F97,"",VLOOKUP($A97,'[1]2. Child Protection'!$B$8:$CK$226,'[1]2. Child Protection'!CJ$1,FALSE))</f>
        <v/>
      </c>
      <c r="N97" s="7" t="str">
        <f>IF(VLOOKUP($A97,'[1]2. Child Protection'!$B$8:$CK$226,'[1]2. Child Protection'!CK$1,FALSE)=G97,"",VLOOKUP($A97,'[1]2. Child Protection'!$B$8:$CK$226,'[1]2. Child Protection'!CK$1,FALSE))</f>
        <v/>
      </c>
    </row>
    <row r="98" spans="1:14" x14ac:dyDescent="0.3">
      <c r="A98" s="12" t="s">
        <v>33</v>
      </c>
      <c r="B98" s="9" t="s">
        <v>247</v>
      </c>
      <c r="C98" s="7"/>
      <c r="D98" s="7"/>
      <c r="E98" s="33">
        <v>2.2999999999999998</v>
      </c>
      <c r="F98" s="7" t="s">
        <v>51</v>
      </c>
      <c r="G98" s="9" t="s">
        <v>243</v>
      </c>
      <c r="I98" s="35" t="str">
        <f>IF(VLOOKUP($A98,'[1]2. Child Protection'!$B$8:$CK$226,'[1]2. Child Protection'!CF$1,FALSE)=B98,"",VLOOKUP($A98,'[1]2. Child Protection'!$B$8:$CK$226,'[1]2. Child Protection'!CF$1,FALSE)-B98)</f>
        <v/>
      </c>
      <c r="J98" s="35" t="str">
        <f>IF(VLOOKUP($A98,'[1]2. Child Protection'!$B$8:$CK$226,'[1]2. Child Protection'!CG$1,FALSE)=C98,"",VLOOKUP($A98,'[1]2. Child Protection'!$B$8:$CK$226,'[1]2. Child Protection'!CG$1,FALSE))</f>
        <v/>
      </c>
      <c r="K98" s="35" t="str">
        <f>IF(VLOOKUP($A98,'[1]2. Child Protection'!$B$8:$CK$226,'[1]2. Child Protection'!CH$1,FALSE)=D98,"",VLOOKUP($A98,'[1]2. Child Protection'!$B$8:$CK$226,'[1]2. Child Protection'!CH$1,FALSE))</f>
        <v/>
      </c>
      <c r="L98" s="35" t="str">
        <f>IF(VLOOKUP($A98,'[1]2. Child Protection'!$B$8:$CK$226,'[1]2. Child Protection'!CI$1,FALSE)=E98,"",VLOOKUP($A98,'[1]2. Child Protection'!$B$8:$CK$226,'[1]2. Child Protection'!CI$1,FALSE)-E98)</f>
        <v/>
      </c>
      <c r="M98" s="35" t="str">
        <f>IF(VLOOKUP($A98,'[1]2. Child Protection'!$B$8:$CK$226,'[1]2. Child Protection'!CJ$1,FALSE)=F98,"",VLOOKUP($A98,'[1]2. Child Protection'!$B$8:$CK$226,'[1]2. Child Protection'!CJ$1,FALSE))</f>
        <v/>
      </c>
      <c r="N98" s="7" t="str">
        <f>IF(VLOOKUP($A98,'[1]2. Child Protection'!$B$8:$CK$226,'[1]2. Child Protection'!CK$1,FALSE)=G98,"",VLOOKUP($A98,'[1]2. Child Protection'!$B$8:$CK$226,'[1]2. Child Protection'!CK$1,FALSE))</f>
        <v/>
      </c>
    </row>
    <row r="99" spans="1:14" x14ac:dyDescent="0.3">
      <c r="A99" s="12" t="s">
        <v>120</v>
      </c>
      <c r="B99" s="9" t="s">
        <v>247</v>
      </c>
      <c r="C99" s="7"/>
      <c r="D99" s="7"/>
      <c r="E99" s="9" t="s">
        <v>247</v>
      </c>
      <c r="F99" s="7"/>
      <c r="I99" s="35" t="str">
        <f>IF(VLOOKUP($A99,'[1]2. Child Protection'!$B$8:$CK$226,'[1]2. Child Protection'!CF$1,FALSE)=B99,"",VLOOKUP($A99,'[1]2. Child Protection'!$B$8:$CK$226,'[1]2. Child Protection'!CF$1,FALSE)-B99)</f>
        <v/>
      </c>
      <c r="J99" s="35" t="str">
        <f>IF(VLOOKUP($A99,'[1]2. Child Protection'!$B$8:$CK$226,'[1]2. Child Protection'!CG$1,FALSE)=C99,"",VLOOKUP($A99,'[1]2. Child Protection'!$B$8:$CK$226,'[1]2. Child Protection'!CG$1,FALSE))</f>
        <v/>
      </c>
      <c r="K99" s="35" t="str">
        <f>IF(VLOOKUP($A99,'[1]2. Child Protection'!$B$8:$CK$226,'[1]2. Child Protection'!CH$1,FALSE)=D99,"",VLOOKUP($A99,'[1]2. Child Protection'!$B$8:$CK$226,'[1]2. Child Protection'!CH$1,FALSE))</f>
        <v/>
      </c>
      <c r="L99" s="35" t="str">
        <f>IF(VLOOKUP($A99,'[1]2. Child Protection'!$B$8:$CK$226,'[1]2. Child Protection'!CI$1,FALSE)=E99,"",VLOOKUP($A99,'[1]2. Child Protection'!$B$8:$CK$226,'[1]2. Child Protection'!CI$1,FALSE)-E99)</f>
        <v/>
      </c>
      <c r="M99" s="35" t="str">
        <f>IF(VLOOKUP($A99,'[1]2. Child Protection'!$B$8:$CK$226,'[1]2. Child Protection'!CJ$1,FALSE)=F99,"",VLOOKUP($A99,'[1]2. Child Protection'!$B$8:$CK$226,'[1]2. Child Protection'!CJ$1,FALSE))</f>
        <v/>
      </c>
      <c r="N99" s="7" t="str">
        <f>IF(VLOOKUP($A99,'[1]2. Child Protection'!$B$8:$CK$226,'[1]2. Child Protection'!CK$1,FALSE)=G99,"",VLOOKUP($A99,'[1]2. Child Protection'!$B$8:$CK$226,'[1]2. Child Protection'!CK$1,FALSE))</f>
        <v/>
      </c>
    </row>
    <row r="100" spans="1:14" x14ac:dyDescent="0.3">
      <c r="A100" s="12" t="s">
        <v>58</v>
      </c>
      <c r="B100" s="9" t="s">
        <v>247</v>
      </c>
      <c r="C100" s="7"/>
      <c r="D100" s="7"/>
      <c r="E100" s="9" t="s">
        <v>247</v>
      </c>
      <c r="F100" s="7"/>
      <c r="I100" s="35" t="str">
        <f>IF(VLOOKUP($A100,'[1]2. Child Protection'!$B$8:$CK$226,'[1]2. Child Protection'!CF$1,FALSE)=B100,"",VLOOKUP($A100,'[1]2. Child Protection'!$B$8:$CK$226,'[1]2. Child Protection'!CF$1,FALSE)-B100)</f>
        <v/>
      </c>
      <c r="J100" s="35" t="str">
        <f>IF(VLOOKUP($A100,'[1]2. Child Protection'!$B$8:$CK$226,'[1]2. Child Protection'!CG$1,FALSE)=C100,"",VLOOKUP($A100,'[1]2. Child Protection'!$B$8:$CK$226,'[1]2. Child Protection'!CG$1,FALSE))</f>
        <v/>
      </c>
      <c r="K100" s="35" t="str">
        <f>IF(VLOOKUP($A100,'[1]2. Child Protection'!$B$8:$CK$226,'[1]2. Child Protection'!CH$1,FALSE)=D100,"",VLOOKUP($A100,'[1]2. Child Protection'!$B$8:$CK$226,'[1]2. Child Protection'!CH$1,FALSE))</f>
        <v/>
      </c>
      <c r="L100" s="35" t="str">
        <f>IF(VLOOKUP($A100,'[1]2. Child Protection'!$B$8:$CK$226,'[1]2. Child Protection'!CI$1,FALSE)=E100,"",VLOOKUP($A100,'[1]2. Child Protection'!$B$8:$CK$226,'[1]2. Child Protection'!CI$1,FALSE)-E100)</f>
        <v/>
      </c>
      <c r="M100" s="35" t="str">
        <f>IF(VLOOKUP($A100,'[1]2. Child Protection'!$B$8:$CK$226,'[1]2. Child Protection'!CJ$1,FALSE)=F100,"",VLOOKUP($A100,'[1]2. Child Protection'!$B$8:$CK$226,'[1]2. Child Protection'!CJ$1,FALSE))</f>
        <v/>
      </c>
      <c r="N100" s="7" t="str">
        <f>IF(VLOOKUP($A100,'[1]2. Child Protection'!$B$8:$CK$226,'[1]2. Child Protection'!CK$1,FALSE)=G100,"",VLOOKUP($A100,'[1]2. Child Protection'!$B$8:$CK$226,'[1]2. Child Protection'!CK$1,FALSE))</f>
        <v/>
      </c>
    </row>
    <row r="101" spans="1:14" x14ac:dyDescent="0.3">
      <c r="A101" s="12" t="s">
        <v>46</v>
      </c>
      <c r="B101" s="9" t="s">
        <v>247</v>
      </c>
      <c r="C101" s="7"/>
      <c r="D101" s="7"/>
      <c r="E101" s="9" t="s">
        <v>247</v>
      </c>
      <c r="F101" s="7"/>
      <c r="I101" s="35" t="str">
        <f>IF(VLOOKUP($A101,'[1]2. Child Protection'!$B$8:$CK$226,'[1]2. Child Protection'!CF$1,FALSE)=B101,"",VLOOKUP($A101,'[1]2. Child Protection'!$B$8:$CK$226,'[1]2. Child Protection'!CF$1,FALSE)-B101)</f>
        <v/>
      </c>
      <c r="J101" s="35" t="str">
        <f>IF(VLOOKUP($A101,'[1]2. Child Protection'!$B$8:$CK$226,'[1]2. Child Protection'!CG$1,FALSE)=C101,"",VLOOKUP($A101,'[1]2. Child Protection'!$B$8:$CK$226,'[1]2. Child Protection'!CG$1,FALSE))</f>
        <v/>
      </c>
      <c r="K101" s="35" t="str">
        <f>IF(VLOOKUP($A101,'[1]2. Child Protection'!$B$8:$CK$226,'[1]2. Child Protection'!CH$1,FALSE)=D101,"",VLOOKUP($A101,'[1]2. Child Protection'!$B$8:$CK$226,'[1]2. Child Protection'!CH$1,FALSE))</f>
        <v/>
      </c>
      <c r="L101" s="35" t="str">
        <f>IF(VLOOKUP($A101,'[1]2. Child Protection'!$B$8:$CK$226,'[1]2. Child Protection'!CI$1,FALSE)=E101,"",VLOOKUP($A101,'[1]2. Child Protection'!$B$8:$CK$226,'[1]2. Child Protection'!CI$1,FALSE)-E101)</f>
        <v/>
      </c>
      <c r="M101" s="35" t="str">
        <f>IF(VLOOKUP($A101,'[1]2. Child Protection'!$B$8:$CK$226,'[1]2. Child Protection'!CJ$1,FALSE)=F101,"",VLOOKUP($A101,'[1]2. Child Protection'!$B$8:$CK$226,'[1]2. Child Protection'!CJ$1,FALSE))</f>
        <v/>
      </c>
      <c r="N101" s="7" t="str">
        <f>IF(VLOOKUP($A101,'[1]2. Child Protection'!$B$8:$CK$226,'[1]2. Child Protection'!CK$1,FALSE)=G101,"",VLOOKUP($A101,'[1]2. Child Protection'!$B$8:$CK$226,'[1]2. Child Protection'!CK$1,FALSE))</f>
        <v/>
      </c>
    </row>
    <row r="102" spans="1:14" x14ac:dyDescent="0.3">
      <c r="A102" s="12" t="s">
        <v>121</v>
      </c>
      <c r="B102" s="33">
        <v>1.7</v>
      </c>
      <c r="C102" s="7"/>
      <c r="D102" s="9" t="s">
        <v>231</v>
      </c>
      <c r="E102" s="33">
        <v>4.4000000000000004</v>
      </c>
      <c r="F102" s="7"/>
      <c r="G102" s="9" t="s">
        <v>231</v>
      </c>
      <c r="I102" s="35" t="str">
        <f>IF(VLOOKUP($A102,'[1]2. Child Protection'!$B$8:$CK$226,'[1]2. Child Protection'!CF$1,FALSE)=B102,"",VLOOKUP($A102,'[1]2. Child Protection'!$B$8:$CK$226,'[1]2. Child Protection'!CF$1,FALSE)-B102)</f>
        <v/>
      </c>
      <c r="J102" s="35" t="str">
        <f>IF(VLOOKUP($A102,'[1]2. Child Protection'!$B$8:$CK$226,'[1]2. Child Protection'!CG$1,FALSE)=C102,"",VLOOKUP($A102,'[1]2. Child Protection'!$B$8:$CK$226,'[1]2. Child Protection'!CG$1,FALSE))</f>
        <v/>
      </c>
      <c r="K102" s="35" t="str">
        <f>IF(VLOOKUP($A102,'[1]2. Child Protection'!$B$8:$CK$226,'[1]2. Child Protection'!CH$1,FALSE)=D102,"",VLOOKUP($A102,'[1]2. Child Protection'!$B$8:$CK$226,'[1]2. Child Protection'!CH$1,FALSE))</f>
        <v/>
      </c>
      <c r="L102" s="35" t="str">
        <f>IF(VLOOKUP($A102,'[1]2. Child Protection'!$B$8:$CK$226,'[1]2. Child Protection'!CI$1,FALSE)=E102,"",VLOOKUP($A102,'[1]2. Child Protection'!$B$8:$CK$226,'[1]2. Child Protection'!CI$1,FALSE)-E102)</f>
        <v/>
      </c>
      <c r="M102" s="35" t="str">
        <f>IF(VLOOKUP($A102,'[1]2. Child Protection'!$B$8:$CK$226,'[1]2. Child Protection'!CJ$1,FALSE)=F102,"",VLOOKUP($A102,'[1]2. Child Protection'!$B$8:$CK$226,'[1]2. Child Protection'!CJ$1,FALSE))</f>
        <v/>
      </c>
      <c r="N102" s="7" t="str">
        <f>IF(VLOOKUP($A102,'[1]2. Child Protection'!$B$8:$CK$226,'[1]2. Child Protection'!CK$1,FALSE)=G102,"",VLOOKUP($A102,'[1]2. Child Protection'!$B$8:$CK$226,'[1]2. Child Protection'!CK$1,FALSE))</f>
        <v/>
      </c>
    </row>
    <row r="103" spans="1:14" x14ac:dyDescent="0.3">
      <c r="A103" s="12" t="s">
        <v>2</v>
      </c>
      <c r="B103" s="9" t="s">
        <v>247</v>
      </c>
      <c r="C103" s="7"/>
      <c r="D103" s="7"/>
      <c r="E103" s="33">
        <v>6.1</v>
      </c>
      <c r="F103" s="7"/>
      <c r="G103" s="9" t="s">
        <v>268</v>
      </c>
      <c r="I103" s="35" t="str">
        <f>IF(VLOOKUP($A103,'[1]2. Child Protection'!$B$8:$CK$226,'[1]2. Child Protection'!CF$1,FALSE)=B103,"",VLOOKUP($A103,'[1]2. Child Protection'!$B$8:$CK$226,'[1]2. Child Protection'!CF$1,FALSE)-B103)</f>
        <v/>
      </c>
      <c r="J103" s="35" t="str">
        <f>IF(VLOOKUP($A103,'[1]2. Child Protection'!$B$8:$CK$226,'[1]2. Child Protection'!CG$1,FALSE)=C103,"",VLOOKUP($A103,'[1]2. Child Protection'!$B$8:$CK$226,'[1]2. Child Protection'!CG$1,FALSE))</f>
        <v/>
      </c>
      <c r="K103" s="35" t="str">
        <f>IF(VLOOKUP($A103,'[1]2. Child Protection'!$B$8:$CK$226,'[1]2. Child Protection'!CH$1,FALSE)=D103,"",VLOOKUP($A103,'[1]2. Child Protection'!$B$8:$CK$226,'[1]2. Child Protection'!CH$1,FALSE))</f>
        <v/>
      </c>
      <c r="L103" s="35" t="str">
        <f>IF(VLOOKUP($A103,'[1]2. Child Protection'!$B$8:$CK$226,'[1]2. Child Protection'!CI$1,FALSE)=E103,"",VLOOKUP($A103,'[1]2. Child Protection'!$B$8:$CK$226,'[1]2. Child Protection'!CI$1,FALSE)-E103)</f>
        <v/>
      </c>
      <c r="M103" s="35" t="str">
        <f>IF(VLOOKUP($A103,'[1]2. Child Protection'!$B$8:$CK$226,'[1]2. Child Protection'!CJ$1,FALSE)=F103,"",VLOOKUP($A103,'[1]2. Child Protection'!$B$8:$CK$226,'[1]2. Child Protection'!CJ$1,FALSE))</f>
        <v/>
      </c>
      <c r="N103" s="7" t="str">
        <f>IF(VLOOKUP($A103,'[1]2. Child Protection'!$B$8:$CK$226,'[1]2. Child Protection'!CK$1,FALSE)=G103,"",VLOOKUP($A103,'[1]2. Child Protection'!$B$8:$CK$226,'[1]2. Child Protection'!CK$1,FALSE))</f>
        <v/>
      </c>
    </row>
    <row r="104" spans="1:14" x14ac:dyDescent="0.3">
      <c r="A104" s="12" t="s">
        <v>122</v>
      </c>
      <c r="B104" s="9" t="s">
        <v>247</v>
      </c>
      <c r="C104" s="7"/>
      <c r="D104" s="7"/>
      <c r="E104" s="9" t="s">
        <v>247</v>
      </c>
      <c r="F104" s="7"/>
      <c r="I104" s="35" t="str">
        <f>IF(VLOOKUP($A104,'[1]2. Child Protection'!$B$8:$CK$226,'[1]2. Child Protection'!CF$1,FALSE)=B104,"",VLOOKUP($A104,'[1]2. Child Protection'!$B$8:$CK$226,'[1]2. Child Protection'!CF$1,FALSE)-B104)</f>
        <v/>
      </c>
      <c r="J104" s="35" t="str">
        <f>IF(VLOOKUP($A104,'[1]2. Child Protection'!$B$8:$CK$226,'[1]2. Child Protection'!CG$1,FALSE)=C104,"",VLOOKUP($A104,'[1]2. Child Protection'!$B$8:$CK$226,'[1]2. Child Protection'!CG$1,FALSE))</f>
        <v/>
      </c>
      <c r="K104" s="35" t="str">
        <f>IF(VLOOKUP($A104,'[1]2. Child Protection'!$B$8:$CK$226,'[1]2. Child Protection'!CH$1,FALSE)=D104,"",VLOOKUP($A104,'[1]2. Child Protection'!$B$8:$CK$226,'[1]2. Child Protection'!CH$1,FALSE))</f>
        <v/>
      </c>
      <c r="L104" s="35" t="str">
        <f>IF(VLOOKUP($A104,'[1]2. Child Protection'!$B$8:$CK$226,'[1]2. Child Protection'!CI$1,FALSE)=E104,"",VLOOKUP($A104,'[1]2. Child Protection'!$B$8:$CK$226,'[1]2. Child Protection'!CI$1,FALSE)-E104)</f>
        <v/>
      </c>
      <c r="M104" s="35" t="str">
        <f>IF(VLOOKUP($A104,'[1]2. Child Protection'!$B$8:$CK$226,'[1]2. Child Protection'!CJ$1,FALSE)=F104,"",VLOOKUP($A104,'[1]2. Child Protection'!$B$8:$CK$226,'[1]2. Child Protection'!CJ$1,FALSE))</f>
        <v/>
      </c>
      <c r="N104" s="7" t="str">
        <f>IF(VLOOKUP($A104,'[1]2. Child Protection'!$B$8:$CK$226,'[1]2. Child Protection'!CK$1,FALSE)=G104,"",VLOOKUP($A104,'[1]2. Child Protection'!$B$8:$CK$226,'[1]2. Child Protection'!CK$1,FALSE))</f>
        <v/>
      </c>
    </row>
    <row r="105" spans="1:14" x14ac:dyDescent="0.3">
      <c r="A105" s="12" t="s">
        <v>4</v>
      </c>
      <c r="B105" s="9" t="s">
        <v>247</v>
      </c>
      <c r="C105" s="7"/>
      <c r="D105" s="7"/>
      <c r="E105" s="9" t="s">
        <v>247</v>
      </c>
      <c r="F105" s="7"/>
      <c r="I105" s="35" t="str">
        <f>IF(VLOOKUP($A105,'[1]2. Child Protection'!$B$8:$CK$226,'[1]2. Child Protection'!CF$1,FALSE)=B105,"",VLOOKUP($A105,'[1]2. Child Protection'!$B$8:$CK$226,'[1]2. Child Protection'!CF$1,FALSE)-B105)</f>
        <v/>
      </c>
      <c r="J105" s="35" t="str">
        <f>IF(VLOOKUP($A105,'[1]2. Child Protection'!$B$8:$CK$226,'[1]2. Child Protection'!CG$1,FALSE)=C105,"",VLOOKUP($A105,'[1]2. Child Protection'!$B$8:$CK$226,'[1]2. Child Protection'!CG$1,FALSE))</f>
        <v/>
      </c>
      <c r="K105" s="35" t="str">
        <f>IF(VLOOKUP($A105,'[1]2. Child Protection'!$B$8:$CK$226,'[1]2. Child Protection'!CH$1,FALSE)=D105,"",VLOOKUP($A105,'[1]2. Child Protection'!$B$8:$CK$226,'[1]2. Child Protection'!CH$1,FALSE))</f>
        <v/>
      </c>
      <c r="L105" s="35" t="str">
        <f>IF(VLOOKUP($A105,'[1]2. Child Protection'!$B$8:$CK$226,'[1]2. Child Protection'!CI$1,FALSE)=E105,"",VLOOKUP($A105,'[1]2. Child Protection'!$B$8:$CK$226,'[1]2. Child Protection'!CI$1,FALSE)-E105)</f>
        <v/>
      </c>
      <c r="M105" s="35" t="str">
        <f>IF(VLOOKUP($A105,'[1]2. Child Protection'!$B$8:$CK$226,'[1]2. Child Protection'!CJ$1,FALSE)=F105,"",VLOOKUP($A105,'[1]2. Child Protection'!$B$8:$CK$226,'[1]2. Child Protection'!CJ$1,FALSE))</f>
        <v/>
      </c>
      <c r="N105" s="7" t="str">
        <f>IF(VLOOKUP($A105,'[1]2. Child Protection'!$B$8:$CK$226,'[1]2. Child Protection'!CK$1,FALSE)=G105,"",VLOOKUP($A105,'[1]2. Child Protection'!$B$8:$CK$226,'[1]2. Child Protection'!CK$1,FALSE))</f>
        <v/>
      </c>
    </row>
    <row r="106" spans="1:14" x14ac:dyDescent="0.3">
      <c r="A106" s="12" t="s">
        <v>40</v>
      </c>
      <c r="B106" s="9" t="s">
        <v>247</v>
      </c>
      <c r="C106" s="7"/>
      <c r="D106" s="7"/>
      <c r="E106" s="9" t="s">
        <v>247</v>
      </c>
      <c r="F106" s="7"/>
      <c r="I106" s="35" t="str">
        <f>IF(VLOOKUP($A106,'[1]2. Child Protection'!$B$8:$CK$226,'[1]2. Child Protection'!CF$1,FALSE)=B106,"",VLOOKUP($A106,'[1]2. Child Protection'!$B$8:$CK$226,'[1]2. Child Protection'!CF$1,FALSE)-B106)</f>
        <v/>
      </c>
      <c r="J106" s="35" t="str">
        <f>IF(VLOOKUP($A106,'[1]2. Child Protection'!$B$8:$CK$226,'[1]2. Child Protection'!CG$1,FALSE)=C106,"",VLOOKUP($A106,'[1]2. Child Protection'!$B$8:$CK$226,'[1]2. Child Protection'!CG$1,FALSE))</f>
        <v/>
      </c>
      <c r="K106" s="35" t="str">
        <f>IF(VLOOKUP($A106,'[1]2. Child Protection'!$B$8:$CK$226,'[1]2. Child Protection'!CH$1,FALSE)=D106,"",VLOOKUP($A106,'[1]2. Child Protection'!$B$8:$CK$226,'[1]2. Child Protection'!CH$1,FALSE))</f>
        <v/>
      </c>
      <c r="L106" s="35" t="str">
        <f>IF(VLOOKUP($A106,'[1]2. Child Protection'!$B$8:$CK$226,'[1]2. Child Protection'!CI$1,FALSE)=E106,"",VLOOKUP($A106,'[1]2. Child Protection'!$B$8:$CK$226,'[1]2. Child Protection'!CI$1,FALSE)-E106)</f>
        <v/>
      </c>
      <c r="M106" s="35" t="str">
        <f>IF(VLOOKUP($A106,'[1]2. Child Protection'!$B$8:$CK$226,'[1]2. Child Protection'!CJ$1,FALSE)=F106,"",VLOOKUP($A106,'[1]2. Child Protection'!$B$8:$CK$226,'[1]2. Child Protection'!CJ$1,FALSE))</f>
        <v/>
      </c>
      <c r="N106" s="7" t="str">
        <f>IF(VLOOKUP($A106,'[1]2. Child Protection'!$B$8:$CK$226,'[1]2. Child Protection'!CK$1,FALSE)=G106,"",VLOOKUP($A106,'[1]2. Child Protection'!$B$8:$CK$226,'[1]2. Child Protection'!CK$1,FALSE))</f>
        <v/>
      </c>
    </row>
    <row r="107" spans="1:14" x14ac:dyDescent="0.3">
      <c r="A107" s="12" t="s">
        <v>123</v>
      </c>
      <c r="B107" s="9" t="s">
        <v>247</v>
      </c>
      <c r="C107" s="7"/>
      <c r="D107" s="7"/>
      <c r="E107" s="9" t="s">
        <v>247</v>
      </c>
      <c r="F107" s="7"/>
      <c r="I107" s="35" t="str">
        <f>IF(VLOOKUP($A107,'[1]2. Child Protection'!$B$8:$CK$226,'[1]2. Child Protection'!CF$1,FALSE)=B107,"",VLOOKUP($A107,'[1]2. Child Protection'!$B$8:$CK$226,'[1]2. Child Protection'!CF$1,FALSE)-B107)</f>
        <v/>
      </c>
      <c r="J107" s="35" t="str">
        <f>IF(VLOOKUP($A107,'[1]2. Child Protection'!$B$8:$CK$226,'[1]2. Child Protection'!CG$1,FALSE)=C107,"",VLOOKUP($A107,'[1]2. Child Protection'!$B$8:$CK$226,'[1]2. Child Protection'!CG$1,FALSE))</f>
        <v/>
      </c>
      <c r="K107" s="35" t="str">
        <f>IF(VLOOKUP($A107,'[1]2. Child Protection'!$B$8:$CK$226,'[1]2. Child Protection'!CH$1,FALSE)=D107,"",VLOOKUP($A107,'[1]2. Child Protection'!$B$8:$CK$226,'[1]2. Child Protection'!CH$1,FALSE))</f>
        <v/>
      </c>
      <c r="L107" s="35" t="str">
        <f>IF(VLOOKUP($A107,'[1]2. Child Protection'!$B$8:$CK$226,'[1]2. Child Protection'!CI$1,FALSE)=E107,"",VLOOKUP($A107,'[1]2. Child Protection'!$B$8:$CK$226,'[1]2. Child Protection'!CI$1,FALSE)-E107)</f>
        <v/>
      </c>
      <c r="M107" s="35" t="str">
        <f>IF(VLOOKUP($A107,'[1]2. Child Protection'!$B$8:$CK$226,'[1]2. Child Protection'!CJ$1,FALSE)=F107,"",VLOOKUP($A107,'[1]2. Child Protection'!$B$8:$CK$226,'[1]2. Child Protection'!CJ$1,FALSE))</f>
        <v/>
      </c>
      <c r="N107" s="7" t="str">
        <f>IF(VLOOKUP($A107,'[1]2. Child Protection'!$B$8:$CK$226,'[1]2. Child Protection'!CK$1,FALSE)=G107,"",VLOOKUP($A107,'[1]2. Child Protection'!$B$8:$CK$226,'[1]2. Child Protection'!CK$1,FALSE))</f>
        <v/>
      </c>
    </row>
    <row r="108" spans="1:14" x14ac:dyDescent="0.3">
      <c r="A108" s="12" t="s">
        <v>3</v>
      </c>
      <c r="B108" s="9" t="s">
        <v>247</v>
      </c>
      <c r="C108" s="7"/>
      <c r="D108" s="7"/>
      <c r="E108" s="9" t="s">
        <v>247</v>
      </c>
      <c r="F108" s="7"/>
      <c r="I108" s="35" t="str">
        <f>IF(VLOOKUP($A108,'[1]2. Child Protection'!$B$8:$CK$226,'[1]2. Child Protection'!CF$1,FALSE)=B108,"",VLOOKUP($A108,'[1]2. Child Protection'!$B$8:$CK$226,'[1]2. Child Protection'!CF$1,FALSE)-B108)</f>
        <v/>
      </c>
      <c r="J108" s="35" t="str">
        <f>IF(VLOOKUP($A108,'[1]2. Child Protection'!$B$8:$CK$226,'[1]2. Child Protection'!CG$1,FALSE)=C108,"",VLOOKUP($A108,'[1]2. Child Protection'!$B$8:$CK$226,'[1]2. Child Protection'!CG$1,FALSE))</f>
        <v/>
      </c>
      <c r="K108" s="35" t="str">
        <f>IF(VLOOKUP($A108,'[1]2. Child Protection'!$B$8:$CK$226,'[1]2. Child Protection'!CH$1,FALSE)=D108,"",VLOOKUP($A108,'[1]2. Child Protection'!$B$8:$CK$226,'[1]2. Child Protection'!CH$1,FALSE))</f>
        <v/>
      </c>
      <c r="L108" s="35" t="str">
        <f>IF(VLOOKUP($A108,'[1]2. Child Protection'!$B$8:$CK$226,'[1]2. Child Protection'!CI$1,FALSE)=E108,"",VLOOKUP($A108,'[1]2. Child Protection'!$B$8:$CK$226,'[1]2. Child Protection'!CI$1,FALSE)-E108)</f>
        <v/>
      </c>
      <c r="M108" s="35" t="str">
        <f>IF(VLOOKUP($A108,'[1]2. Child Protection'!$B$8:$CK$226,'[1]2. Child Protection'!CJ$1,FALSE)=F108,"",VLOOKUP($A108,'[1]2. Child Protection'!$B$8:$CK$226,'[1]2. Child Protection'!CJ$1,FALSE))</f>
        <v/>
      </c>
      <c r="N108" s="7" t="str">
        <f>IF(VLOOKUP($A108,'[1]2. Child Protection'!$B$8:$CK$226,'[1]2. Child Protection'!CK$1,FALSE)=G108,"",VLOOKUP($A108,'[1]2. Child Protection'!$B$8:$CK$226,'[1]2. Child Protection'!CK$1,FALSE))</f>
        <v/>
      </c>
    </row>
    <row r="109" spans="1:14" x14ac:dyDescent="0.3">
      <c r="A109" s="12" t="s">
        <v>124</v>
      </c>
      <c r="B109" s="9" t="s">
        <v>247</v>
      </c>
      <c r="C109" s="7"/>
      <c r="D109" s="7"/>
      <c r="E109" s="9" t="s">
        <v>247</v>
      </c>
      <c r="F109" s="7"/>
      <c r="I109" s="35" t="str">
        <f>IF(VLOOKUP($A109,'[1]2. Child Protection'!$B$8:$CK$226,'[1]2. Child Protection'!CF$1,FALSE)=B109,"",VLOOKUP($A109,'[1]2. Child Protection'!$B$8:$CK$226,'[1]2. Child Protection'!CF$1,FALSE)-B109)</f>
        <v/>
      </c>
      <c r="J109" s="35" t="str">
        <f>IF(VLOOKUP($A109,'[1]2. Child Protection'!$B$8:$CK$226,'[1]2. Child Protection'!CG$1,FALSE)=C109,"",VLOOKUP($A109,'[1]2. Child Protection'!$B$8:$CK$226,'[1]2. Child Protection'!CG$1,FALSE))</f>
        <v/>
      </c>
      <c r="K109" s="35" t="str">
        <f>IF(VLOOKUP($A109,'[1]2. Child Protection'!$B$8:$CK$226,'[1]2. Child Protection'!CH$1,FALSE)=D109,"",VLOOKUP($A109,'[1]2. Child Protection'!$B$8:$CK$226,'[1]2. Child Protection'!CH$1,FALSE))</f>
        <v/>
      </c>
      <c r="L109" s="35" t="str">
        <f>IF(VLOOKUP($A109,'[1]2. Child Protection'!$B$8:$CK$226,'[1]2. Child Protection'!CI$1,FALSE)=E109,"",VLOOKUP($A109,'[1]2. Child Protection'!$B$8:$CK$226,'[1]2. Child Protection'!CI$1,FALSE)-E109)</f>
        <v/>
      </c>
      <c r="M109" s="35" t="str">
        <f>IF(VLOOKUP($A109,'[1]2. Child Protection'!$B$8:$CK$226,'[1]2. Child Protection'!CJ$1,FALSE)=F109,"",VLOOKUP($A109,'[1]2. Child Protection'!$B$8:$CK$226,'[1]2. Child Protection'!CJ$1,FALSE))</f>
        <v/>
      </c>
      <c r="N109" s="7" t="str">
        <f>IF(VLOOKUP($A109,'[1]2. Child Protection'!$B$8:$CK$226,'[1]2. Child Protection'!CK$1,FALSE)=G109,"",VLOOKUP($A109,'[1]2. Child Protection'!$B$8:$CK$226,'[1]2. Child Protection'!CK$1,FALSE))</f>
        <v/>
      </c>
    </row>
    <row r="110" spans="1:14" x14ac:dyDescent="0.3">
      <c r="A110" s="12" t="s">
        <v>27</v>
      </c>
      <c r="B110" s="9" t="s">
        <v>247</v>
      </c>
      <c r="C110" s="7"/>
      <c r="D110" s="7"/>
      <c r="E110" s="33">
        <v>5.9</v>
      </c>
      <c r="F110" s="7"/>
      <c r="G110" s="9" t="s">
        <v>267</v>
      </c>
      <c r="I110" s="35" t="str">
        <f>IF(VLOOKUP($A110,'[1]2. Child Protection'!$B$8:$CK$226,'[1]2. Child Protection'!CF$1,FALSE)=B110,"",VLOOKUP($A110,'[1]2. Child Protection'!$B$8:$CK$226,'[1]2. Child Protection'!CF$1,FALSE)-B110)</f>
        <v/>
      </c>
      <c r="J110" s="35" t="str">
        <f>IF(VLOOKUP($A110,'[1]2. Child Protection'!$B$8:$CK$226,'[1]2. Child Protection'!CG$1,FALSE)=C110,"",VLOOKUP($A110,'[1]2. Child Protection'!$B$8:$CK$226,'[1]2. Child Protection'!CG$1,FALSE))</f>
        <v/>
      </c>
      <c r="K110" s="35" t="str">
        <f>IF(VLOOKUP($A110,'[1]2. Child Protection'!$B$8:$CK$226,'[1]2. Child Protection'!CH$1,FALSE)=D110,"",VLOOKUP($A110,'[1]2. Child Protection'!$B$8:$CK$226,'[1]2. Child Protection'!CH$1,FALSE))</f>
        <v/>
      </c>
      <c r="L110" s="35" t="str">
        <f>IF(VLOOKUP($A110,'[1]2. Child Protection'!$B$8:$CK$226,'[1]2. Child Protection'!CI$1,FALSE)=E110,"",VLOOKUP($A110,'[1]2. Child Protection'!$B$8:$CK$226,'[1]2. Child Protection'!CI$1,FALSE)-E110)</f>
        <v/>
      </c>
      <c r="M110" s="35" t="str">
        <f>IF(VLOOKUP($A110,'[1]2. Child Protection'!$B$8:$CK$226,'[1]2. Child Protection'!CJ$1,FALSE)=F110,"",VLOOKUP($A110,'[1]2. Child Protection'!$B$8:$CK$226,'[1]2. Child Protection'!CJ$1,FALSE))</f>
        <v/>
      </c>
      <c r="N110" s="7" t="str">
        <f>IF(VLOOKUP($A110,'[1]2. Child Protection'!$B$8:$CK$226,'[1]2. Child Protection'!CK$1,FALSE)=G110,"",VLOOKUP($A110,'[1]2. Child Protection'!$B$8:$CK$226,'[1]2. Child Protection'!CK$1,FALSE))</f>
        <v/>
      </c>
    </row>
    <row r="111" spans="1:14" x14ac:dyDescent="0.3">
      <c r="A111" s="13" t="s">
        <v>125</v>
      </c>
      <c r="B111" s="9" t="s">
        <v>247</v>
      </c>
      <c r="C111" s="7"/>
      <c r="D111" s="7"/>
      <c r="E111" s="9" t="s">
        <v>247</v>
      </c>
      <c r="F111" s="7"/>
      <c r="I111" s="35" t="str">
        <f>IF(VLOOKUP($A111,'[1]2. Child Protection'!$B$8:$CK$226,'[1]2. Child Protection'!CF$1,FALSE)=B111,"",VLOOKUP($A111,'[1]2. Child Protection'!$B$8:$CK$226,'[1]2. Child Protection'!CF$1,FALSE)-B111)</f>
        <v/>
      </c>
      <c r="J111" s="35" t="str">
        <f>IF(VLOOKUP($A111,'[1]2. Child Protection'!$B$8:$CK$226,'[1]2. Child Protection'!CG$1,FALSE)=C111,"",VLOOKUP($A111,'[1]2. Child Protection'!$B$8:$CK$226,'[1]2. Child Protection'!CG$1,FALSE))</f>
        <v/>
      </c>
      <c r="K111" s="35" t="str">
        <f>IF(VLOOKUP($A111,'[1]2. Child Protection'!$B$8:$CK$226,'[1]2. Child Protection'!CH$1,FALSE)=D111,"",VLOOKUP($A111,'[1]2. Child Protection'!$B$8:$CK$226,'[1]2. Child Protection'!CH$1,FALSE))</f>
        <v/>
      </c>
      <c r="L111" s="35" t="str">
        <f>IF(VLOOKUP($A111,'[1]2. Child Protection'!$B$8:$CK$226,'[1]2. Child Protection'!CI$1,FALSE)=E111,"",VLOOKUP($A111,'[1]2. Child Protection'!$B$8:$CK$226,'[1]2. Child Protection'!CI$1,FALSE)-E111)</f>
        <v/>
      </c>
      <c r="M111" s="35" t="str">
        <f>IF(VLOOKUP($A111,'[1]2. Child Protection'!$B$8:$CK$226,'[1]2. Child Protection'!CJ$1,FALSE)=F111,"",VLOOKUP($A111,'[1]2. Child Protection'!$B$8:$CK$226,'[1]2. Child Protection'!CJ$1,FALSE))</f>
        <v/>
      </c>
      <c r="N111" s="7" t="str">
        <f>IF(VLOOKUP($A111,'[1]2. Child Protection'!$B$8:$CK$226,'[1]2. Child Protection'!CK$1,FALSE)=G111,"",VLOOKUP($A111,'[1]2. Child Protection'!$B$8:$CK$226,'[1]2. Child Protection'!CK$1,FALSE))</f>
        <v/>
      </c>
    </row>
    <row r="112" spans="1:14" x14ac:dyDescent="0.3">
      <c r="A112" s="13" t="s">
        <v>126</v>
      </c>
      <c r="B112" s="9" t="s">
        <v>247</v>
      </c>
      <c r="C112" s="7"/>
      <c r="D112" s="7"/>
      <c r="E112" s="9" t="s">
        <v>247</v>
      </c>
      <c r="F112" s="7"/>
      <c r="I112" s="35" t="str">
        <f>IF(VLOOKUP($A112,'[1]2. Child Protection'!$B$8:$CK$226,'[1]2. Child Protection'!CF$1,FALSE)=B112,"",VLOOKUP($A112,'[1]2. Child Protection'!$B$8:$CK$226,'[1]2. Child Protection'!CF$1,FALSE)-B112)</f>
        <v/>
      </c>
      <c r="J112" s="35" t="str">
        <f>IF(VLOOKUP($A112,'[1]2. Child Protection'!$B$8:$CK$226,'[1]2. Child Protection'!CG$1,FALSE)=C112,"",VLOOKUP($A112,'[1]2. Child Protection'!$B$8:$CK$226,'[1]2. Child Protection'!CG$1,FALSE))</f>
        <v/>
      </c>
      <c r="K112" s="35" t="str">
        <f>IF(VLOOKUP($A112,'[1]2. Child Protection'!$B$8:$CK$226,'[1]2. Child Protection'!CH$1,FALSE)=D112,"",VLOOKUP($A112,'[1]2. Child Protection'!$B$8:$CK$226,'[1]2. Child Protection'!CH$1,FALSE))</f>
        <v/>
      </c>
      <c r="L112" s="35" t="str">
        <f>IF(VLOOKUP($A112,'[1]2. Child Protection'!$B$8:$CK$226,'[1]2. Child Protection'!CI$1,FALSE)=E112,"",VLOOKUP($A112,'[1]2. Child Protection'!$B$8:$CK$226,'[1]2. Child Protection'!CI$1,FALSE)-E112)</f>
        <v/>
      </c>
      <c r="M112" s="35" t="str">
        <f>IF(VLOOKUP($A112,'[1]2. Child Protection'!$B$8:$CK$226,'[1]2. Child Protection'!CJ$1,FALSE)=F112,"",VLOOKUP($A112,'[1]2. Child Protection'!$B$8:$CK$226,'[1]2. Child Protection'!CJ$1,FALSE))</f>
        <v/>
      </c>
      <c r="N112" s="7" t="str">
        <f>IF(VLOOKUP($A112,'[1]2. Child Protection'!$B$8:$CK$226,'[1]2. Child Protection'!CK$1,FALSE)=G112,"",VLOOKUP($A112,'[1]2. Child Protection'!$B$8:$CK$226,'[1]2. Child Protection'!CK$1,FALSE))</f>
        <v/>
      </c>
    </row>
    <row r="113" spans="1:14" x14ac:dyDescent="0.3">
      <c r="A113" s="13" t="s">
        <v>127</v>
      </c>
      <c r="B113" s="9" t="s">
        <v>247</v>
      </c>
      <c r="C113" s="7"/>
      <c r="D113" s="7"/>
      <c r="E113" s="9" t="s">
        <v>247</v>
      </c>
      <c r="F113" s="7"/>
      <c r="I113" s="35" t="str">
        <f>IF(VLOOKUP($A113,'[1]2. Child Protection'!$B$8:$CK$226,'[1]2. Child Protection'!CF$1,FALSE)=B113,"",VLOOKUP($A113,'[1]2. Child Protection'!$B$8:$CK$226,'[1]2. Child Protection'!CF$1,FALSE)-B113)</f>
        <v/>
      </c>
      <c r="J113" s="35" t="str">
        <f>IF(VLOOKUP($A113,'[1]2. Child Protection'!$B$8:$CK$226,'[1]2. Child Protection'!CG$1,FALSE)=C113,"",VLOOKUP($A113,'[1]2. Child Protection'!$B$8:$CK$226,'[1]2. Child Protection'!CG$1,FALSE))</f>
        <v/>
      </c>
      <c r="K113" s="35" t="str">
        <f>IF(VLOOKUP($A113,'[1]2. Child Protection'!$B$8:$CK$226,'[1]2. Child Protection'!CH$1,FALSE)=D113,"",VLOOKUP($A113,'[1]2. Child Protection'!$B$8:$CK$226,'[1]2. Child Protection'!CH$1,FALSE))</f>
        <v/>
      </c>
      <c r="L113" s="35" t="str">
        <f>IF(VLOOKUP($A113,'[1]2. Child Protection'!$B$8:$CK$226,'[1]2. Child Protection'!CI$1,FALSE)=E113,"",VLOOKUP($A113,'[1]2. Child Protection'!$B$8:$CK$226,'[1]2. Child Protection'!CI$1,FALSE)-E113)</f>
        <v/>
      </c>
      <c r="M113" s="35" t="str">
        <f>IF(VLOOKUP($A113,'[1]2. Child Protection'!$B$8:$CK$226,'[1]2. Child Protection'!CJ$1,FALSE)=F113,"",VLOOKUP($A113,'[1]2. Child Protection'!$B$8:$CK$226,'[1]2. Child Protection'!CJ$1,FALSE))</f>
        <v/>
      </c>
      <c r="N113" s="7" t="str">
        <f>IF(VLOOKUP($A113,'[1]2. Child Protection'!$B$8:$CK$226,'[1]2. Child Protection'!CK$1,FALSE)=G113,"",VLOOKUP($A113,'[1]2. Child Protection'!$B$8:$CK$226,'[1]2. Child Protection'!CK$1,FALSE))</f>
        <v/>
      </c>
    </row>
    <row r="114" spans="1:14" x14ac:dyDescent="0.3">
      <c r="A114" s="13" t="s">
        <v>128</v>
      </c>
      <c r="B114" s="9" t="s">
        <v>247</v>
      </c>
      <c r="C114" s="7"/>
      <c r="D114" s="7"/>
      <c r="E114" s="9" t="s">
        <v>247</v>
      </c>
      <c r="F114" s="7"/>
      <c r="I114" s="35" t="str">
        <f>IF(VLOOKUP($A114,'[1]2. Child Protection'!$B$8:$CK$226,'[1]2. Child Protection'!CF$1,FALSE)=B114,"",VLOOKUP($A114,'[1]2. Child Protection'!$B$8:$CK$226,'[1]2. Child Protection'!CF$1,FALSE)-B114)</f>
        <v/>
      </c>
      <c r="J114" s="35" t="str">
        <f>IF(VLOOKUP($A114,'[1]2. Child Protection'!$B$8:$CK$226,'[1]2. Child Protection'!CG$1,FALSE)=C114,"",VLOOKUP($A114,'[1]2. Child Protection'!$B$8:$CK$226,'[1]2. Child Protection'!CG$1,FALSE))</f>
        <v/>
      </c>
      <c r="K114" s="35" t="str">
        <f>IF(VLOOKUP($A114,'[1]2. Child Protection'!$B$8:$CK$226,'[1]2. Child Protection'!CH$1,FALSE)=D114,"",VLOOKUP($A114,'[1]2. Child Protection'!$B$8:$CK$226,'[1]2. Child Protection'!CH$1,FALSE))</f>
        <v/>
      </c>
      <c r="L114" s="35" t="str">
        <f>IF(VLOOKUP($A114,'[1]2. Child Protection'!$B$8:$CK$226,'[1]2. Child Protection'!CI$1,FALSE)=E114,"",VLOOKUP($A114,'[1]2. Child Protection'!$B$8:$CK$226,'[1]2. Child Protection'!CI$1,FALSE)-E114)</f>
        <v/>
      </c>
      <c r="M114" s="35" t="str">
        <f>IF(VLOOKUP($A114,'[1]2. Child Protection'!$B$8:$CK$226,'[1]2. Child Protection'!CJ$1,FALSE)=F114,"",VLOOKUP($A114,'[1]2. Child Protection'!$B$8:$CK$226,'[1]2. Child Protection'!CJ$1,FALSE))</f>
        <v/>
      </c>
      <c r="N114" s="7" t="str">
        <f>IF(VLOOKUP($A114,'[1]2. Child Protection'!$B$8:$CK$226,'[1]2. Child Protection'!CK$1,FALSE)=G114,"",VLOOKUP($A114,'[1]2. Child Protection'!$B$8:$CK$226,'[1]2. Child Protection'!CK$1,FALSE))</f>
        <v/>
      </c>
    </row>
    <row r="115" spans="1:14" x14ac:dyDescent="0.3">
      <c r="A115" s="13" t="s">
        <v>129</v>
      </c>
      <c r="B115" s="9" t="s">
        <v>247</v>
      </c>
      <c r="C115" s="7"/>
      <c r="D115" s="7"/>
      <c r="E115" s="9" t="s">
        <v>247</v>
      </c>
      <c r="F115" s="7"/>
      <c r="I115" s="35" t="str">
        <f>IF(VLOOKUP($A115,'[1]2. Child Protection'!$B$8:$CK$226,'[1]2. Child Protection'!CF$1,FALSE)=B115,"",VLOOKUP($A115,'[1]2. Child Protection'!$B$8:$CK$226,'[1]2. Child Protection'!CF$1,FALSE)-B115)</f>
        <v/>
      </c>
      <c r="J115" s="35" t="str">
        <f>IF(VLOOKUP($A115,'[1]2. Child Protection'!$B$8:$CK$226,'[1]2. Child Protection'!CG$1,FALSE)=C115,"",VLOOKUP($A115,'[1]2. Child Protection'!$B$8:$CK$226,'[1]2. Child Protection'!CG$1,FALSE))</f>
        <v/>
      </c>
      <c r="K115" s="35" t="str">
        <f>IF(VLOOKUP($A115,'[1]2. Child Protection'!$B$8:$CK$226,'[1]2. Child Protection'!CH$1,FALSE)=D115,"",VLOOKUP($A115,'[1]2. Child Protection'!$B$8:$CK$226,'[1]2. Child Protection'!CH$1,FALSE))</f>
        <v/>
      </c>
      <c r="L115" s="35" t="str">
        <f>IF(VLOOKUP($A115,'[1]2. Child Protection'!$B$8:$CK$226,'[1]2. Child Protection'!CI$1,FALSE)=E115,"",VLOOKUP($A115,'[1]2. Child Protection'!$B$8:$CK$226,'[1]2. Child Protection'!CI$1,FALSE)-E115)</f>
        <v/>
      </c>
      <c r="M115" s="35" t="str">
        <f>IF(VLOOKUP($A115,'[1]2. Child Protection'!$B$8:$CK$226,'[1]2. Child Protection'!CJ$1,FALSE)=F115,"",VLOOKUP($A115,'[1]2. Child Protection'!$B$8:$CK$226,'[1]2. Child Protection'!CJ$1,FALSE))</f>
        <v/>
      </c>
      <c r="N115" s="7" t="str">
        <f>IF(VLOOKUP($A115,'[1]2. Child Protection'!$B$8:$CK$226,'[1]2. Child Protection'!CK$1,FALSE)=G115,"",VLOOKUP($A115,'[1]2. Child Protection'!$B$8:$CK$226,'[1]2. Child Protection'!CK$1,FALSE))</f>
        <v/>
      </c>
    </row>
    <row r="116" spans="1:14" x14ac:dyDescent="0.3">
      <c r="A116" s="13" t="s">
        <v>130</v>
      </c>
      <c r="B116" s="9" t="s">
        <v>247</v>
      </c>
      <c r="C116" s="7"/>
      <c r="D116" s="7"/>
      <c r="E116" s="33">
        <v>4.0999999999999996</v>
      </c>
      <c r="F116" s="7"/>
      <c r="G116" s="9" t="s">
        <v>262</v>
      </c>
      <c r="I116" s="35" t="str">
        <f>IF(VLOOKUP($A116,'[1]2. Child Protection'!$B$8:$CK$226,'[1]2. Child Protection'!CF$1,FALSE)=B116,"",VLOOKUP($A116,'[1]2. Child Protection'!$B$8:$CK$226,'[1]2. Child Protection'!CF$1,FALSE)-B116)</f>
        <v/>
      </c>
      <c r="J116" s="35" t="str">
        <f>IF(VLOOKUP($A116,'[1]2. Child Protection'!$B$8:$CK$226,'[1]2. Child Protection'!CG$1,FALSE)=C116,"",VLOOKUP($A116,'[1]2. Child Protection'!$B$8:$CK$226,'[1]2. Child Protection'!CG$1,FALSE))</f>
        <v/>
      </c>
      <c r="K116" s="35" t="str">
        <f>IF(VLOOKUP($A116,'[1]2. Child Protection'!$B$8:$CK$226,'[1]2. Child Protection'!CH$1,FALSE)=D116,"",VLOOKUP($A116,'[1]2. Child Protection'!$B$8:$CK$226,'[1]2. Child Protection'!CH$1,FALSE))</f>
        <v/>
      </c>
      <c r="L116" s="35" t="str">
        <f>IF(VLOOKUP($A116,'[1]2. Child Protection'!$B$8:$CK$226,'[1]2. Child Protection'!CI$1,FALSE)=E116,"",VLOOKUP($A116,'[1]2. Child Protection'!$B$8:$CK$226,'[1]2. Child Protection'!CI$1,FALSE)-E116)</f>
        <v/>
      </c>
      <c r="M116" s="35" t="str">
        <f>IF(VLOOKUP($A116,'[1]2. Child Protection'!$B$8:$CK$226,'[1]2. Child Protection'!CJ$1,FALSE)=F116,"",VLOOKUP($A116,'[1]2. Child Protection'!$B$8:$CK$226,'[1]2. Child Protection'!CJ$1,FALSE))</f>
        <v/>
      </c>
      <c r="N116" s="7" t="str">
        <f>IF(VLOOKUP($A116,'[1]2. Child Protection'!$B$8:$CK$226,'[1]2. Child Protection'!CK$1,FALSE)=G116,"",VLOOKUP($A116,'[1]2. Child Protection'!$B$8:$CK$226,'[1]2. Child Protection'!CK$1,FALSE))</f>
        <v/>
      </c>
    </row>
    <row r="117" spans="1:14" x14ac:dyDescent="0.3">
      <c r="A117" s="13" t="s">
        <v>131</v>
      </c>
      <c r="B117" s="9" t="s">
        <v>247</v>
      </c>
      <c r="C117" s="7"/>
      <c r="D117" s="7"/>
      <c r="E117" s="9" t="s">
        <v>247</v>
      </c>
      <c r="F117" s="7"/>
      <c r="I117" s="35" t="str">
        <f>IF(VLOOKUP($A117,'[1]2. Child Protection'!$B$8:$CK$226,'[1]2. Child Protection'!CF$1,FALSE)=B117,"",VLOOKUP($A117,'[1]2. Child Protection'!$B$8:$CK$226,'[1]2. Child Protection'!CF$1,FALSE)-B117)</f>
        <v/>
      </c>
      <c r="J117" s="35" t="str">
        <f>IF(VLOOKUP($A117,'[1]2. Child Protection'!$B$8:$CK$226,'[1]2. Child Protection'!CG$1,FALSE)=C117,"",VLOOKUP($A117,'[1]2. Child Protection'!$B$8:$CK$226,'[1]2. Child Protection'!CG$1,FALSE))</f>
        <v/>
      </c>
      <c r="K117" s="35" t="str">
        <f>IF(VLOOKUP($A117,'[1]2. Child Protection'!$B$8:$CK$226,'[1]2. Child Protection'!CH$1,FALSE)=D117,"",VLOOKUP($A117,'[1]2. Child Protection'!$B$8:$CK$226,'[1]2. Child Protection'!CH$1,FALSE))</f>
        <v/>
      </c>
      <c r="L117" s="35" t="str">
        <f>IF(VLOOKUP($A117,'[1]2. Child Protection'!$B$8:$CK$226,'[1]2. Child Protection'!CI$1,FALSE)=E117,"",VLOOKUP($A117,'[1]2. Child Protection'!$B$8:$CK$226,'[1]2. Child Protection'!CI$1,FALSE)-E117)</f>
        <v/>
      </c>
      <c r="M117" s="35" t="str">
        <f>IF(VLOOKUP($A117,'[1]2. Child Protection'!$B$8:$CK$226,'[1]2. Child Protection'!CJ$1,FALSE)=F117,"",VLOOKUP($A117,'[1]2. Child Protection'!$B$8:$CK$226,'[1]2. Child Protection'!CJ$1,FALSE))</f>
        <v/>
      </c>
      <c r="N117" s="7" t="str">
        <f>IF(VLOOKUP($A117,'[1]2. Child Protection'!$B$8:$CK$226,'[1]2. Child Protection'!CK$1,FALSE)=G117,"",VLOOKUP($A117,'[1]2. Child Protection'!$B$8:$CK$226,'[1]2. Child Protection'!CK$1,FALSE))</f>
        <v/>
      </c>
    </row>
    <row r="118" spans="1:14" x14ac:dyDescent="0.3">
      <c r="A118" s="13" t="s">
        <v>132</v>
      </c>
      <c r="B118" s="9" t="s">
        <v>247</v>
      </c>
      <c r="C118" s="7"/>
      <c r="D118" s="7"/>
      <c r="E118" s="33">
        <v>0.4</v>
      </c>
      <c r="F118" s="7"/>
      <c r="G118" s="9" t="s">
        <v>264</v>
      </c>
      <c r="I118" s="35" t="str">
        <f>IF(VLOOKUP($A118,'[1]2. Child Protection'!$B$8:$CK$226,'[1]2. Child Protection'!CF$1,FALSE)=B118,"",VLOOKUP($A118,'[1]2. Child Protection'!$B$8:$CK$226,'[1]2. Child Protection'!CF$1,FALSE)-B118)</f>
        <v/>
      </c>
      <c r="J118" s="35" t="str">
        <f>IF(VLOOKUP($A118,'[1]2. Child Protection'!$B$8:$CK$226,'[1]2. Child Protection'!CG$1,FALSE)=C118,"",VLOOKUP($A118,'[1]2. Child Protection'!$B$8:$CK$226,'[1]2. Child Protection'!CG$1,FALSE))</f>
        <v/>
      </c>
      <c r="K118" s="35" t="str">
        <f>IF(VLOOKUP($A118,'[1]2. Child Protection'!$B$8:$CK$226,'[1]2. Child Protection'!CH$1,FALSE)=D118,"",VLOOKUP($A118,'[1]2. Child Protection'!$B$8:$CK$226,'[1]2. Child Protection'!CH$1,FALSE))</f>
        <v/>
      </c>
      <c r="L118" s="35" t="str">
        <f>IF(VLOOKUP($A118,'[1]2. Child Protection'!$B$8:$CK$226,'[1]2. Child Protection'!CI$1,FALSE)=E118,"",VLOOKUP($A118,'[1]2. Child Protection'!$B$8:$CK$226,'[1]2. Child Protection'!CI$1,FALSE)-E118)</f>
        <v/>
      </c>
      <c r="M118" s="35" t="str">
        <f>IF(VLOOKUP($A118,'[1]2. Child Protection'!$B$8:$CK$226,'[1]2. Child Protection'!CJ$1,FALSE)=F118,"",VLOOKUP($A118,'[1]2. Child Protection'!$B$8:$CK$226,'[1]2. Child Protection'!CJ$1,FALSE))</f>
        <v/>
      </c>
      <c r="N118" s="7" t="str">
        <f>IF(VLOOKUP($A118,'[1]2. Child Protection'!$B$8:$CK$226,'[1]2. Child Protection'!CK$1,FALSE)=G118,"",VLOOKUP($A118,'[1]2. Child Protection'!$B$8:$CK$226,'[1]2. Child Protection'!CK$1,FALSE))</f>
        <v/>
      </c>
    </row>
    <row r="119" spans="1:14" x14ac:dyDescent="0.3">
      <c r="A119" s="13" t="s">
        <v>133</v>
      </c>
      <c r="B119" s="9" t="s">
        <v>247</v>
      </c>
      <c r="C119" s="7"/>
      <c r="D119" s="7"/>
      <c r="E119" s="33">
        <v>7.3</v>
      </c>
      <c r="F119" s="7" t="s">
        <v>51</v>
      </c>
      <c r="G119" s="9" t="s">
        <v>244</v>
      </c>
      <c r="I119" s="35" t="str">
        <f>IF(VLOOKUP($A119,'[1]2. Child Protection'!$B$8:$CK$226,'[1]2. Child Protection'!CF$1,FALSE)=B119,"",VLOOKUP($A119,'[1]2. Child Protection'!$B$8:$CK$226,'[1]2. Child Protection'!CF$1,FALSE)-B119)</f>
        <v/>
      </c>
      <c r="J119" s="35" t="str">
        <f>IF(VLOOKUP($A119,'[1]2. Child Protection'!$B$8:$CK$226,'[1]2. Child Protection'!CG$1,FALSE)=C119,"",VLOOKUP($A119,'[1]2. Child Protection'!$B$8:$CK$226,'[1]2. Child Protection'!CG$1,FALSE))</f>
        <v/>
      </c>
      <c r="K119" s="35" t="str">
        <f>IF(VLOOKUP($A119,'[1]2. Child Protection'!$B$8:$CK$226,'[1]2. Child Protection'!CH$1,FALSE)=D119,"",VLOOKUP($A119,'[1]2. Child Protection'!$B$8:$CK$226,'[1]2. Child Protection'!CH$1,FALSE))</f>
        <v/>
      </c>
      <c r="L119" s="35" t="str">
        <f>IF(VLOOKUP($A119,'[1]2. Child Protection'!$B$8:$CK$226,'[1]2. Child Protection'!CI$1,FALSE)=E119,"",VLOOKUP($A119,'[1]2. Child Protection'!$B$8:$CK$226,'[1]2. Child Protection'!CI$1,FALSE)-E119)</f>
        <v/>
      </c>
      <c r="M119" s="35" t="str">
        <f>IF(VLOOKUP($A119,'[1]2. Child Protection'!$B$8:$CK$226,'[1]2. Child Protection'!CJ$1,FALSE)=F119,"",VLOOKUP($A119,'[1]2. Child Protection'!$B$8:$CK$226,'[1]2. Child Protection'!CJ$1,FALSE))</f>
        <v/>
      </c>
      <c r="N119" s="7" t="str">
        <f>IF(VLOOKUP($A119,'[1]2. Child Protection'!$B$8:$CK$226,'[1]2. Child Protection'!CK$1,FALSE)=G119,"",VLOOKUP($A119,'[1]2. Child Protection'!$B$8:$CK$226,'[1]2. Child Protection'!CK$1,FALSE))</f>
        <v/>
      </c>
    </row>
    <row r="120" spans="1:14" x14ac:dyDescent="0.3">
      <c r="A120" s="13" t="s">
        <v>134</v>
      </c>
      <c r="B120" s="9" t="s">
        <v>247</v>
      </c>
      <c r="C120" s="7"/>
      <c r="D120" s="7"/>
      <c r="E120" s="9" t="s">
        <v>247</v>
      </c>
      <c r="F120" s="7"/>
      <c r="I120" s="35" t="str">
        <f>IF(VLOOKUP($A120,'[1]2. Child Protection'!$B$8:$CK$226,'[1]2. Child Protection'!CF$1,FALSE)=B120,"",VLOOKUP($A120,'[1]2. Child Protection'!$B$8:$CK$226,'[1]2. Child Protection'!CF$1,FALSE)-B120)</f>
        <v/>
      </c>
      <c r="J120" s="35" t="str">
        <f>IF(VLOOKUP($A120,'[1]2. Child Protection'!$B$8:$CK$226,'[1]2. Child Protection'!CG$1,FALSE)=C120,"",VLOOKUP($A120,'[1]2. Child Protection'!$B$8:$CK$226,'[1]2. Child Protection'!CG$1,FALSE))</f>
        <v/>
      </c>
      <c r="K120" s="35" t="str">
        <f>IF(VLOOKUP($A120,'[1]2. Child Protection'!$B$8:$CK$226,'[1]2. Child Protection'!CH$1,FALSE)=D120,"",VLOOKUP($A120,'[1]2. Child Protection'!$B$8:$CK$226,'[1]2. Child Protection'!CH$1,FALSE))</f>
        <v/>
      </c>
      <c r="L120" s="35" t="str">
        <f>IF(VLOOKUP($A120,'[1]2. Child Protection'!$B$8:$CK$226,'[1]2. Child Protection'!CI$1,FALSE)=E120,"",VLOOKUP($A120,'[1]2. Child Protection'!$B$8:$CK$226,'[1]2. Child Protection'!CI$1,FALSE)-E120)</f>
        <v/>
      </c>
      <c r="M120" s="35" t="str">
        <f>IF(VLOOKUP($A120,'[1]2. Child Protection'!$B$8:$CK$226,'[1]2. Child Protection'!CJ$1,FALSE)=F120,"",VLOOKUP($A120,'[1]2. Child Protection'!$B$8:$CK$226,'[1]2. Child Protection'!CJ$1,FALSE))</f>
        <v/>
      </c>
      <c r="N120" s="7" t="str">
        <f>IF(VLOOKUP($A120,'[1]2. Child Protection'!$B$8:$CK$226,'[1]2. Child Protection'!CK$1,FALSE)=G120,"",VLOOKUP($A120,'[1]2. Child Protection'!$B$8:$CK$226,'[1]2. Child Protection'!CK$1,FALSE))</f>
        <v/>
      </c>
    </row>
    <row r="121" spans="1:14" x14ac:dyDescent="0.3">
      <c r="A121" s="13" t="s">
        <v>135</v>
      </c>
      <c r="B121" s="9" t="s">
        <v>247</v>
      </c>
      <c r="C121" s="7"/>
      <c r="D121" s="7"/>
      <c r="E121" s="9" t="s">
        <v>247</v>
      </c>
      <c r="F121" s="7"/>
      <c r="I121" s="35" t="str">
        <f>IF(VLOOKUP($A121,'[1]2. Child Protection'!$B$8:$CK$226,'[1]2. Child Protection'!CF$1,FALSE)=B121,"",VLOOKUP($A121,'[1]2. Child Protection'!$B$8:$CK$226,'[1]2. Child Protection'!CF$1,FALSE)-B121)</f>
        <v/>
      </c>
      <c r="J121" s="35" t="str">
        <f>IF(VLOOKUP($A121,'[1]2. Child Protection'!$B$8:$CK$226,'[1]2. Child Protection'!CG$1,FALSE)=C121,"",VLOOKUP($A121,'[1]2. Child Protection'!$B$8:$CK$226,'[1]2. Child Protection'!CG$1,FALSE))</f>
        <v/>
      </c>
      <c r="K121" s="35" t="str">
        <f>IF(VLOOKUP($A121,'[1]2. Child Protection'!$B$8:$CK$226,'[1]2. Child Protection'!CH$1,FALSE)=D121,"",VLOOKUP($A121,'[1]2. Child Protection'!$B$8:$CK$226,'[1]2. Child Protection'!CH$1,FALSE))</f>
        <v/>
      </c>
      <c r="L121" s="35" t="str">
        <f>IF(VLOOKUP($A121,'[1]2. Child Protection'!$B$8:$CK$226,'[1]2. Child Protection'!CI$1,FALSE)=E121,"",VLOOKUP($A121,'[1]2. Child Protection'!$B$8:$CK$226,'[1]2. Child Protection'!CI$1,FALSE)-E121)</f>
        <v/>
      </c>
      <c r="M121" s="35" t="str">
        <f>IF(VLOOKUP($A121,'[1]2. Child Protection'!$B$8:$CK$226,'[1]2. Child Protection'!CJ$1,FALSE)=F121,"",VLOOKUP($A121,'[1]2. Child Protection'!$B$8:$CK$226,'[1]2. Child Protection'!CJ$1,FALSE))</f>
        <v/>
      </c>
      <c r="N121" s="7" t="str">
        <f>IF(VLOOKUP($A121,'[1]2. Child Protection'!$B$8:$CK$226,'[1]2. Child Protection'!CK$1,FALSE)=G121,"",VLOOKUP($A121,'[1]2. Child Protection'!$B$8:$CK$226,'[1]2. Child Protection'!CK$1,FALSE))</f>
        <v/>
      </c>
    </row>
    <row r="122" spans="1:14" x14ac:dyDescent="0.3">
      <c r="A122" s="12" t="s">
        <v>31</v>
      </c>
      <c r="B122" s="9" t="s">
        <v>247</v>
      </c>
      <c r="C122" s="7"/>
      <c r="D122" s="7"/>
      <c r="E122" s="9" t="s">
        <v>247</v>
      </c>
      <c r="F122" s="7"/>
      <c r="I122" s="35" t="str">
        <f>IF(VLOOKUP($A122,'[1]2. Child Protection'!$B$8:$CK$226,'[1]2. Child Protection'!CF$1,FALSE)=B122,"",VLOOKUP($A122,'[1]2. Child Protection'!$B$8:$CK$226,'[1]2. Child Protection'!CF$1,FALSE)-B122)</f>
        <v/>
      </c>
      <c r="J122" s="35" t="str">
        <f>IF(VLOOKUP($A122,'[1]2. Child Protection'!$B$8:$CK$226,'[1]2. Child Protection'!CG$1,FALSE)=C122,"",VLOOKUP($A122,'[1]2. Child Protection'!$B$8:$CK$226,'[1]2. Child Protection'!CG$1,FALSE))</f>
        <v/>
      </c>
      <c r="K122" s="35" t="str">
        <f>IF(VLOOKUP($A122,'[1]2. Child Protection'!$B$8:$CK$226,'[1]2. Child Protection'!CH$1,FALSE)=D122,"",VLOOKUP($A122,'[1]2. Child Protection'!$B$8:$CK$226,'[1]2. Child Protection'!CH$1,FALSE))</f>
        <v/>
      </c>
      <c r="L122" s="35" t="str">
        <f>IF(VLOOKUP($A122,'[1]2. Child Protection'!$B$8:$CK$226,'[1]2. Child Protection'!CI$1,FALSE)=E122,"",VLOOKUP($A122,'[1]2. Child Protection'!$B$8:$CK$226,'[1]2. Child Protection'!CI$1,FALSE)-E122)</f>
        <v/>
      </c>
      <c r="M122" s="35" t="str">
        <f>IF(VLOOKUP($A122,'[1]2. Child Protection'!$B$8:$CK$226,'[1]2. Child Protection'!CJ$1,FALSE)=F122,"",VLOOKUP($A122,'[1]2. Child Protection'!$B$8:$CK$226,'[1]2. Child Protection'!CJ$1,FALSE))</f>
        <v/>
      </c>
      <c r="N122" s="7" t="str">
        <f>IF(VLOOKUP($A122,'[1]2. Child Protection'!$B$8:$CK$226,'[1]2. Child Protection'!CK$1,FALSE)=G122,"",VLOOKUP($A122,'[1]2. Child Protection'!$B$8:$CK$226,'[1]2. Child Protection'!CK$1,FALSE))</f>
        <v/>
      </c>
    </row>
    <row r="123" spans="1:14" x14ac:dyDescent="0.3">
      <c r="A123" s="13" t="s">
        <v>136</v>
      </c>
      <c r="B123" s="9" t="s">
        <v>247</v>
      </c>
      <c r="C123" s="7"/>
      <c r="D123" s="7"/>
      <c r="E123" s="9" t="s">
        <v>247</v>
      </c>
      <c r="F123" s="7"/>
      <c r="I123" s="35" t="str">
        <f>IF(VLOOKUP($A123,'[1]2. Child Protection'!$B$8:$CK$226,'[1]2. Child Protection'!CF$1,FALSE)=B123,"",VLOOKUP($A123,'[1]2. Child Protection'!$B$8:$CK$226,'[1]2. Child Protection'!CF$1,FALSE)-B123)</f>
        <v/>
      </c>
      <c r="J123" s="35" t="str">
        <f>IF(VLOOKUP($A123,'[1]2. Child Protection'!$B$8:$CK$226,'[1]2. Child Protection'!CG$1,FALSE)=C123,"",VLOOKUP($A123,'[1]2. Child Protection'!$B$8:$CK$226,'[1]2. Child Protection'!CG$1,FALSE))</f>
        <v/>
      </c>
      <c r="K123" s="35" t="str">
        <f>IF(VLOOKUP($A123,'[1]2. Child Protection'!$B$8:$CK$226,'[1]2. Child Protection'!CH$1,FALSE)=D123,"",VLOOKUP($A123,'[1]2. Child Protection'!$B$8:$CK$226,'[1]2. Child Protection'!CH$1,FALSE))</f>
        <v/>
      </c>
      <c r="L123" s="35" t="str">
        <f>IF(VLOOKUP($A123,'[1]2. Child Protection'!$B$8:$CK$226,'[1]2. Child Protection'!CI$1,FALSE)=E123,"",VLOOKUP($A123,'[1]2. Child Protection'!$B$8:$CK$226,'[1]2. Child Protection'!CI$1,FALSE)-E123)</f>
        <v/>
      </c>
      <c r="M123" s="35" t="str">
        <f>IF(VLOOKUP($A123,'[1]2. Child Protection'!$B$8:$CK$226,'[1]2. Child Protection'!CJ$1,FALSE)=F123,"",VLOOKUP($A123,'[1]2. Child Protection'!$B$8:$CK$226,'[1]2. Child Protection'!CJ$1,FALSE))</f>
        <v/>
      </c>
      <c r="N123" s="7" t="str">
        <f>IF(VLOOKUP($A123,'[1]2. Child Protection'!$B$8:$CK$226,'[1]2. Child Protection'!CK$1,FALSE)=G123,"",VLOOKUP($A123,'[1]2. Child Protection'!$B$8:$CK$226,'[1]2. Child Protection'!CK$1,FALSE))</f>
        <v/>
      </c>
    </row>
    <row r="124" spans="1:14" x14ac:dyDescent="0.3">
      <c r="A124" s="13" t="s">
        <v>137</v>
      </c>
      <c r="B124" s="9" t="s">
        <v>247</v>
      </c>
      <c r="C124" s="7"/>
      <c r="D124" s="7"/>
      <c r="E124" s="9" t="s">
        <v>247</v>
      </c>
      <c r="F124" s="7"/>
      <c r="I124" s="35" t="str">
        <f>IF(VLOOKUP($A124,'[1]2. Child Protection'!$B$8:$CK$226,'[1]2. Child Protection'!CF$1,FALSE)=B124,"",VLOOKUP($A124,'[1]2. Child Protection'!$B$8:$CK$226,'[1]2. Child Protection'!CF$1,FALSE)-B124)</f>
        <v/>
      </c>
      <c r="J124" s="35" t="str">
        <f>IF(VLOOKUP($A124,'[1]2. Child Protection'!$B$8:$CK$226,'[1]2. Child Protection'!CG$1,FALSE)=C124,"",VLOOKUP($A124,'[1]2. Child Protection'!$B$8:$CK$226,'[1]2. Child Protection'!CG$1,FALSE))</f>
        <v/>
      </c>
      <c r="K124" s="35" t="str">
        <f>IF(VLOOKUP($A124,'[1]2. Child Protection'!$B$8:$CK$226,'[1]2. Child Protection'!CH$1,FALSE)=D124,"",VLOOKUP($A124,'[1]2. Child Protection'!$B$8:$CK$226,'[1]2. Child Protection'!CH$1,FALSE))</f>
        <v/>
      </c>
      <c r="L124" s="35" t="str">
        <f>IF(VLOOKUP($A124,'[1]2. Child Protection'!$B$8:$CK$226,'[1]2. Child Protection'!CI$1,FALSE)=E124,"",VLOOKUP($A124,'[1]2. Child Protection'!$B$8:$CK$226,'[1]2. Child Protection'!CI$1,FALSE)-E124)</f>
        <v/>
      </c>
      <c r="M124" s="35" t="str">
        <f>IF(VLOOKUP($A124,'[1]2. Child Protection'!$B$8:$CK$226,'[1]2. Child Protection'!CJ$1,FALSE)=F124,"",VLOOKUP($A124,'[1]2. Child Protection'!$B$8:$CK$226,'[1]2. Child Protection'!CJ$1,FALSE))</f>
        <v/>
      </c>
      <c r="N124" s="7" t="str">
        <f>IF(VLOOKUP($A124,'[1]2. Child Protection'!$B$8:$CK$226,'[1]2. Child Protection'!CK$1,FALSE)=G124,"",VLOOKUP($A124,'[1]2. Child Protection'!$B$8:$CK$226,'[1]2. Child Protection'!CK$1,FALSE))</f>
        <v/>
      </c>
    </row>
    <row r="125" spans="1:14" x14ac:dyDescent="0.3">
      <c r="A125" s="13" t="s">
        <v>138</v>
      </c>
      <c r="B125" s="9" t="s">
        <v>247</v>
      </c>
      <c r="C125" s="7"/>
      <c r="D125" s="7"/>
      <c r="E125" s="9" t="s">
        <v>247</v>
      </c>
      <c r="F125" s="7"/>
      <c r="I125" s="35" t="str">
        <f>IF(VLOOKUP($A125,'[1]2. Child Protection'!$B$8:$CK$226,'[1]2. Child Protection'!CF$1,FALSE)=B125,"",VLOOKUP($A125,'[1]2. Child Protection'!$B$8:$CK$226,'[1]2. Child Protection'!CF$1,FALSE)-B125)</f>
        <v/>
      </c>
      <c r="J125" s="35" t="str">
        <f>IF(VLOOKUP($A125,'[1]2. Child Protection'!$B$8:$CK$226,'[1]2. Child Protection'!CG$1,FALSE)=C125,"",VLOOKUP($A125,'[1]2. Child Protection'!$B$8:$CK$226,'[1]2. Child Protection'!CG$1,FALSE))</f>
        <v/>
      </c>
      <c r="K125" s="35" t="str">
        <f>IF(VLOOKUP($A125,'[1]2. Child Protection'!$B$8:$CK$226,'[1]2. Child Protection'!CH$1,FALSE)=D125,"",VLOOKUP($A125,'[1]2. Child Protection'!$B$8:$CK$226,'[1]2. Child Protection'!CH$1,FALSE))</f>
        <v/>
      </c>
      <c r="L125" s="35" t="str">
        <f>IF(VLOOKUP($A125,'[1]2. Child Protection'!$B$8:$CK$226,'[1]2. Child Protection'!CI$1,FALSE)=E125,"",VLOOKUP($A125,'[1]2. Child Protection'!$B$8:$CK$226,'[1]2. Child Protection'!CI$1,FALSE)-E125)</f>
        <v/>
      </c>
      <c r="M125" s="35" t="str">
        <f>IF(VLOOKUP($A125,'[1]2. Child Protection'!$B$8:$CK$226,'[1]2. Child Protection'!CJ$1,FALSE)=F125,"",VLOOKUP($A125,'[1]2. Child Protection'!$B$8:$CK$226,'[1]2. Child Protection'!CJ$1,FALSE))</f>
        <v/>
      </c>
      <c r="N125" s="7" t="str">
        <f>IF(VLOOKUP($A125,'[1]2. Child Protection'!$B$8:$CK$226,'[1]2. Child Protection'!CK$1,FALSE)=G125,"",VLOOKUP($A125,'[1]2. Child Protection'!$B$8:$CK$226,'[1]2. Child Protection'!CK$1,FALSE))</f>
        <v/>
      </c>
    </row>
    <row r="126" spans="1:14" x14ac:dyDescent="0.3">
      <c r="A126" s="13" t="s">
        <v>139</v>
      </c>
      <c r="B126" s="9" t="s">
        <v>247</v>
      </c>
      <c r="C126" s="7"/>
      <c r="D126" s="7"/>
      <c r="E126" s="9" t="s">
        <v>247</v>
      </c>
      <c r="F126" s="7"/>
      <c r="I126" s="35" t="str">
        <f>IF(VLOOKUP($A126,'[1]2. Child Protection'!$B$8:$CK$226,'[1]2. Child Protection'!CF$1,FALSE)=B126,"",VLOOKUP($A126,'[1]2. Child Protection'!$B$8:$CK$226,'[1]2. Child Protection'!CF$1,FALSE)-B126)</f>
        <v/>
      </c>
      <c r="J126" s="35" t="str">
        <f>IF(VLOOKUP($A126,'[1]2. Child Protection'!$B$8:$CK$226,'[1]2. Child Protection'!CG$1,FALSE)=C126,"",VLOOKUP($A126,'[1]2. Child Protection'!$B$8:$CK$226,'[1]2. Child Protection'!CG$1,FALSE))</f>
        <v/>
      </c>
      <c r="K126" s="35" t="str">
        <f>IF(VLOOKUP($A126,'[1]2. Child Protection'!$B$8:$CK$226,'[1]2. Child Protection'!CH$1,FALSE)=D126,"",VLOOKUP($A126,'[1]2. Child Protection'!$B$8:$CK$226,'[1]2. Child Protection'!CH$1,FALSE))</f>
        <v/>
      </c>
      <c r="L126" s="35" t="str">
        <f>IF(VLOOKUP($A126,'[1]2. Child Protection'!$B$8:$CK$226,'[1]2. Child Protection'!CI$1,FALSE)=E126,"",VLOOKUP($A126,'[1]2. Child Protection'!$B$8:$CK$226,'[1]2. Child Protection'!CI$1,FALSE)-E126)</f>
        <v/>
      </c>
      <c r="M126" s="35" t="str">
        <f>IF(VLOOKUP($A126,'[1]2. Child Protection'!$B$8:$CK$226,'[1]2. Child Protection'!CJ$1,FALSE)=F126,"",VLOOKUP($A126,'[1]2. Child Protection'!$B$8:$CK$226,'[1]2. Child Protection'!CJ$1,FALSE))</f>
        <v/>
      </c>
      <c r="N126" s="7" t="str">
        <f>IF(VLOOKUP($A126,'[1]2. Child Protection'!$B$8:$CK$226,'[1]2. Child Protection'!CK$1,FALSE)=G126,"",VLOOKUP($A126,'[1]2. Child Protection'!$B$8:$CK$226,'[1]2. Child Protection'!CK$1,FALSE))</f>
        <v/>
      </c>
    </row>
    <row r="127" spans="1:14" x14ac:dyDescent="0.3">
      <c r="A127" s="12" t="s">
        <v>11</v>
      </c>
      <c r="B127" s="9" t="s">
        <v>247</v>
      </c>
      <c r="C127" s="7"/>
      <c r="D127" s="7"/>
      <c r="E127" s="9" t="s">
        <v>247</v>
      </c>
      <c r="F127" s="7"/>
      <c r="I127" s="35" t="str">
        <f>IF(VLOOKUP($A127,'[1]2. Child Protection'!$B$8:$CK$226,'[1]2. Child Protection'!CF$1,FALSE)=B127,"",VLOOKUP($A127,'[1]2. Child Protection'!$B$8:$CK$226,'[1]2. Child Protection'!CF$1,FALSE)-B127)</f>
        <v/>
      </c>
      <c r="J127" s="35" t="str">
        <f>IF(VLOOKUP($A127,'[1]2. Child Protection'!$B$8:$CK$226,'[1]2. Child Protection'!CG$1,FALSE)=C127,"",VLOOKUP($A127,'[1]2. Child Protection'!$B$8:$CK$226,'[1]2. Child Protection'!CG$1,FALSE))</f>
        <v/>
      </c>
      <c r="K127" s="35" t="str">
        <f>IF(VLOOKUP($A127,'[1]2. Child Protection'!$B$8:$CK$226,'[1]2. Child Protection'!CH$1,FALSE)=D127,"",VLOOKUP($A127,'[1]2. Child Protection'!$B$8:$CK$226,'[1]2. Child Protection'!CH$1,FALSE))</f>
        <v/>
      </c>
      <c r="L127" s="35" t="str">
        <f>IF(VLOOKUP($A127,'[1]2. Child Protection'!$B$8:$CK$226,'[1]2. Child Protection'!CI$1,FALSE)=E127,"",VLOOKUP($A127,'[1]2. Child Protection'!$B$8:$CK$226,'[1]2. Child Protection'!CI$1,FALSE)-E127)</f>
        <v/>
      </c>
      <c r="M127" s="35" t="str">
        <f>IF(VLOOKUP($A127,'[1]2. Child Protection'!$B$8:$CK$226,'[1]2. Child Protection'!CJ$1,FALSE)=F127,"",VLOOKUP($A127,'[1]2. Child Protection'!$B$8:$CK$226,'[1]2. Child Protection'!CJ$1,FALSE))</f>
        <v/>
      </c>
      <c r="N127" s="7" t="str">
        <f>IF(VLOOKUP($A127,'[1]2. Child Protection'!$B$8:$CK$226,'[1]2. Child Protection'!CK$1,FALSE)=G127,"",VLOOKUP($A127,'[1]2. Child Protection'!$B$8:$CK$226,'[1]2. Child Protection'!CK$1,FALSE))</f>
        <v/>
      </c>
    </row>
    <row r="128" spans="1:14" x14ac:dyDescent="0.3">
      <c r="A128" s="12" t="s">
        <v>5</v>
      </c>
      <c r="B128" s="9" t="s">
        <v>247</v>
      </c>
      <c r="C128" s="7"/>
      <c r="D128" s="7"/>
      <c r="E128" s="9" t="s">
        <v>247</v>
      </c>
      <c r="F128" s="7"/>
      <c r="I128" s="35" t="str">
        <f>IF(VLOOKUP($A128,'[1]2. Child Protection'!$B$8:$CK$226,'[1]2. Child Protection'!CF$1,FALSE)=B128,"",VLOOKUP($A128,'[1]2. Child Protection'!$B$8:$CK$226,'[1]2. Child Protection'!CF$1,FALSE)-B128)</f>
        <v/>
      </c>
      <c r="J128" s="35" t="str">
        <f>IF(VLOOKUP($A128,'[1]2. Child Protection'!$B$8:$CK$226,'[1]2. Child Protection'!CG$1,FALSE)=C128,"",VLOOKUP($A128,'[1]2. Child Protection'!$B$8:$CK$226,'[1]2. Child Protection'!CG$1,FALSE))</f>
        <v/>
      </c>
      <c r="K128" s="35" t="str">
        <f>IF(VLOOKUP($A128,'[1]2. Child Protection'!$B$8:$CK$226,'[1]2. Child Protection'!CH$1,FALSE)=D128,"",VLOOKUP($A128,'[1]2. Child Protection'!$B$8:$CK$226,'[1]2. Child Protection'!CH$1,FALSE))</f>
        <v/>
      </c>
      <c r="L128" s="35" t="str">
        <f>IF(VLOOKUP($A128,'[1]2. Child Protection'!$B$8:$CK$226,'[1]2. Child Protection'!CI$1,FALSE)=E128,"",VLOOKUP($A128,'[1]2. Child Protection'!$B$8:$CK$226,'[1]2. Child Protection'!CI$1,FALSE)-E128)</f>
        <v/>
      </c>
      <c r="M128" s="35" t="str">
        <f>IF(VLOOKUP($A128,'[1]2. Child Protection'!$B$8:$CK$226,'[1]2. Child Protection'!CJ$1,FALSE)=F128,"",VLOOKUP($A128,'[1]2. Child Protection'!$B$8:$CK$226,'[1]2. Child Protection'!CJ$1,FALSE))</f>
        <v/>
      </c>
      <c r="N128" s="7" t="str">
        <f>IF(VLOOKUP($A128,'[1]2. Child Protection'!$B$8:$CK$226,'[1]2. Child Protection'!CK$1,FALSE)=G128,"",VLOOKUP($A128,'[1]2. Child Protection'!$B$8:$CK$226,'[1]2. Child Protection'!CK$1,FALSE))</f>
        <v/>
      </c>
    </row>
    <row r="129" spans="1:14" x14ac:dyDescent="0.3">
      <c r="A129" s="12" t="s">
        <v>221</v>
      </c>
      <c r="B129" s="9" t="s">
        <v>247</v>
      </c>
      <c r="C129" s="7"/>
      <c r="D129" s="7"/>
      <c r="E129" s="9" t="s">
        <v>247</v>
      </c>
      <c r="F129" s="7"/>
      <c r="I129" s="35" t="str">
        <f>IF(VLOOKUP($A129,'[1]2. Child Protection'!$B$8:$CK$226,'[1]2. Child Protection'!CF$1,FALSE)=B129,"",VLOOKUP($A129,'[1]2. Child Protection'!$B$8:$CK$226,'[1]2. Child Protection'!CF$1,FALSE)-B129)</f>
        <v/>
      </c>
      <c r="J129" s="35" t="str">
        <f>IF(VLOOKUP($A129,'[1]2. Child Protection'!$B$8:$CK$226,'[1]2. Child Protection'!CG$1,FALSE)=C129,"",VLOOKUP($A129,'[1]2. Child Protection'!$B$8:$CK$226,'[1]2. Child Protection'!CG$1,FALSE))</f>
        <v/>
      </c>
      <c r="K129" s="35" t="str">
        <f>IF(VLOOKUP($A129,'[1]2. Child Protection'!$B$8:$CK$226,'[1]2. Child Protection'!CH$1,FALSE)=D129,"",VLOOKUP($A129,'[1]2. Child Protection'!$B$8:$CK$226,'[1]2. Child Protection'!CH$1,FALSE))</f>
        <v/>
      </c>
      <c r="L129" s="35" t="str">
        <f>IF(VLOOKUP($A129,'[1]2. Child Protection'!$B$8:$CK$226,'[1]2. Child Protection'!CI$1,FALSE)=E129,"",VLOOKUP($A129,'[1]2. Child Protection'!$B$8:$CK$226,'[1]2. Child Protection'!CI$1,FALSE)-E129)</f>
        <v/>
      </c>
      <c r="M129" s="35" t="str">
        <f>IF(VLOOKUP($A129,'[1]2. Child Protection'!$B$8:$CK$226,'[1]2. Child Protection'!CJ$1,FALSE)=F129,"",VLOOKUP($A129,'[1]2. Child Protection'!$B$8:$CK$226,'[1]2. Child Protection'!CJ$1,FALSE))</f>
        <v/>
      </c>
      <c r="N129" s="7" t="str">
        <f>IF(VLOOKUP($A129,'[1]2. Child Protection'!$B$8:$CK$226,'[1]2. Child Protection'!CK$1,FALSE)=G129,"",VLOOKUP($A129,'[1]2. Child Protection'!$B$8:$CK$226,'[1]2. Child Protection'!CK$1,FALSE))</f>
        <v/>
      </c>
    </row>
    <row r="130" spans="1:14" x14ac:dyDescent="0.3">
      <c r="A130" s="12" t="s">
        <v>47</v>
      </c>
      <c r="B130" s="9" t="s">
        <v>247</v>
      </c>
      <c r="C130" s="7"/>
      <c r="D130" s="7"/>
      <c r="E130" s="9" t="s">
        <v>247</v>
      </c>
      <c r="F130" s="7"/>
      <c r="I130" s="35" t="str">
        <f>IF(VLOOKUP($A130,'[1]2. Child Protection'!$B$8:$CK$226,'[1]2. Child Protection'!CF$1,FALSE)=B130,"",VLOOKUP($A130,'[1]2. Child Protection'!$B$8:$CK$226,'[1]2. Child Protection'!CF$1,FALSE)-B130)</f>
        <v/>
      </c>
      <c r="J130" s="35" t="str">
        <f>IF(VLOOKUP($A130,'[1]2. Child Protection'!$B$8:$CK$226,'[1]2. Child Protection'!CG$1,FALSE)=C130,"",VLOOKUP($A130,'[1]2. Child Protection'!$B$8:$CK$226,'[1]2. Child Protection'!CG$1,FALSE))</f>
        <v/>
      </c>
      <c r="K130" s="35" t="str">
        <f>IF(VLOOKUP($A130,'[1]2. Child Protection'!$B$8:$CK$226,'[1]2. Child Protection'!CH$1,FALSE)=D130,"",VLOOKUP($A130,'[1]2. Child Protection'!$B$8:$CK$226,'[1]2. Child Protection'!CH$1,FALSE))</f>
        <v/>
      </c>
      <c r="L130" s="35" t="str">
        <f>IF(VLOOKUP($A130,'[1]2. Child Protection'!$B$8:$CK$226,'[1]2. Child Protection'!CI$1,FALSE)=E130,"",VLOOKUP($A130,'[1]2. Child Protection'!$B$8:$CK$226,'[1]2. Child Protection'!CI$1,FALSE)-E130)</f>
        <v/>
      </c>
      <c r="M130" s="35" t="str">
        <f>IF(VLOOKUP($A130,'[1]2. Child Protection'!$B$8:$CK$226,'[1]2. Child Protection'!CJ$1,FALSE)=F130,"",VLOOKUP($A130,'[1]2. Child Protection'!$B$8:$CK$226,'[1]2. Child Protection'!CJ$1,FALSE))</f>
        <v/>
      </c>
      <c r="N130" s="7" t="str">
        <f>IF(VLOOKUP($A130,'[1]2. Child Protection'!$B$8:$CK$226,'[1]2. Child Protection'!CK$1,FALSE)=G130,"",VLOOKUP($A130,'[1]2. Child Protection'!$B$8:$CK$226,'[1]2. Child Protection'!CK$1,FALSE))</f>
        <v/>
      </c>
    </row>
    <row r="131" spans="1:14" x14ac:dyDescent="0.3">
      <c r="A131" s="13" t="s">
        <v>140</v>
      </c>
      <c r="B131" s="33">
        <v>0.4</v>
      </c>
      <c r="C131" s="7"/>
      <c r="D131" s="9" t="s">
        <v>238</v>
      </c>
      <c r="E131" s="33">
        <v>1.9</v>
      </c>
      <c r="F131" s="7"/>
      <c r="G131" s="9" t="s">
        <v>238</v>
      </c>
      <c r="I131" s="35" t="str">
        <f>IF(VLOOKUP($A131,'[1]2. Child Protection'!$B$8:$CK$226,'[1]2. Child Protection'!CF$1,FALSE)=B131,"",VLOOKUP($A131,'[1]2. Child Protection'!$B$8:$CK$226,'[1]2. Child Protection'!CF$1,FALSE)-B131)</f>
        <v/>
      </c>
      <c r="J131" s="35" t="str">
        <f>IF(VLOOKUP($A131,'[1]2. Child Protection'!$B$8:$CK$226,'[1]2. Child Protection'!CG$1,FALSE)=C131,"",VLOOKUP($A131,'[1]2. Child Protection'!$B$8:$CK$226,'[1]2. Child Protection'!CG$1,FALSE))</f>
        <v/>
      </c>
      <c r="K131" s="35" t="str">
        <f>IF(VLOOKUP($A131,'[1]2. Child Protection'!$B$8:$CK$226,'[1]2. Child Protection'!CH$1,FALSE)=D131,"",VLOOKUP($A131,'[1]2. Child Protection'!$B$8:$CK$226,'[1]2. Child Protection'!CH$1,FALSE))</f>
        <v/>
      </c>
      <c r="L131" s="35" t="str">
        <f>IF(VLOOKUP($A131,'[1]2. Child Protection'!$B$8:$CK$226,'[1]2. Child Protection'!CI$1,FALSE)=E131,"",VLOOKUP($A131,'[1]2. Child Protection'!$B$8:$CK$226,'[1]2. Child Protection'!CI$1,FALSE)-E131)</f>
        <v/>
      </c>
      <c r="M131" s="35" t="str">
        <f>IF(VLOOKUP($A131,'[1]2. Child Protection'!$B$8:$CK$226,'[1]2. Child Protection'!CJ$1,FALSE)=F131,"",VLOOKUP($A131,'[1]2. Child Protection'!$B$8:$CK$226,'[1]2. Child Protection'!CJ$1,FALSE))</f>
        <v/>
      </c>
      <c r="N131" s="7" t="str">
        <f>IF(VLOOKUP($A131,'[1]2. Child Protection'!$B$8:$CK$226,'[1]2. Child Protection'!CK$1,FALSE)=G131,"",VLOOKUP($A131,'[1]2. Child Protection'!$B$8:$CK$226,'[1]2. Child Protection'!CK$1,FALSE))</f>
        <v/>
      </c>
    </row>
    <row r="132" spans="1:14" x14ac:dyDescent="0.3">
      <c r="A132" s="13" t="s">
        <v>141</v>
      </c>
      <c r="B132" s="9" t="s">
        <v>247</v>
      </c>
      <c r="C132" s="7"/>
      <c r="D132" s="7"/>
      <c r="E132" s="33">
        <v>1.2</v>
      </c>
      <c r="F132" s="7"/>
      <c r="G132" s="9" t="s">
        <v>262</v>
      </c>
      <c r="I132" s="35" t="str">
        <f>IF(VLOOKUP($A132,'[1]2. Child Protection'!$B$8:$CK$226,'[1]2. Child Protection'!CF$1,FALSE)=B132,"",VLOOKUP($A132,'[1]2. Child Protection'!$B$8:$CK$226,'[1]2. Child Protection'!CF$1,FALSE)-B132)</f>
        <v/>
      </c>
      <c r="J132" s="35" t="str">
        <f>IF(VLOOKUP($A132,'[1]2. Child Protection'!$B$8:$CK$226,'[1]2. Child Protection'!CG$1,FALSE)=C132,"",VLOOKUP($A132,'[1]2. Child Protection'!$B$8:$CK$226,'[1]2. Child Protection'!CG$1,FALSE))</f>
        <v/>
      </c>
      <c r="K132" s="35" t="str">
        <f>IF(VLOOKUP($A132,'[1]2. Child Protection'!$B$8:$CK$226,'[1]2. Child Protection'!CH$1,FALSE)=D132,"",VLOOKUP($A132,'[1]2. Child Protection'!$B$8:$CK$226,'[1]2. Child Protection'!CH$1,FALSE))</f>
        <v/>
      </c>
      <c r="L132" s="35" t="str">
        <f>IF(VLOOKUP($A132,'[1]2. Child Protection'!$B$8:$CK$226,'[1]2. Child Protection'!CI$1,FALSE)=E132,"",VLOOKUP($A132,'[1]2. Child Protection'!$B$8:$CK$226,'[1]2. Child Protection'!CI$1,FALSE)-E132)</f>
        <v/>
      </c>
      <c r="M132" s="35" t="str">
        <f>IF(VLOOKUP($A132,'[1]2. Child Protection'!$B$8:$CK$226,'[1]2. Child Protection'!CJ$1,FALSE)=F132,"",VLOOKUP($A132,'[1]2. Child Protection'!$B$8:$CK$226,'[1]2. Child Protection'!CJ$1,FALSE))</f>
        <v/>
      </c>
      <c r="N132" s="7" t="str">
        <f>IF(VLOOKUP($A132,'[1]2. Child Protection'!$B$8:$CK$226,'[1]2. Child Protection'!CK$1,FALSE)=G132,"",VLOOKUP($A132,'[1]2. Child Protection'!$B$8:$CK$226,'[1]2. Child Protection'!CK$1,FALSE))</f>
        <v/>
      </c>
    </row>
    <row r="133" spans="1:14" x14ac:dyDescent="0.3">
      <c r="A133" s="13" t="s">
        <v>142</v>
      </c>
      <c r="B133" s="9" t="s">
        <v>247</v>
      </c>
      <c r="C133" s="7"/>
      <c r="D133" s="7"/>
      <c r="E133" s="33">
        <v>0.5</v>
      </c>
      <c r="F133" s="7"/>
      <c r="G133" s="9" t="s">
        <v>234</v>
      </c>
      <c r="I133" s="35" t="str">
        <f>IF(VLOOKUP($A133,'[1]2. Child Protection'!$B$8:$CK$226,'[1]2. Child Protection'!CF$1,FALSE)=B133,"",VLOOKUP($A133,'[1]2. Child Protection'!$B$8:$CK$226,'[1]2. Child Protection'!CF$1,FALSE)-B133)</f>
        <v/>
      </c>
      <c r="J133" s="35" t="str">
        <f>IF(VLOOKUP($A133,'[1]2. Child Protection'!$B$8:$CK$226,'[1]2. Child Protection'!CG$1,FALSE)=C133,"",VLOOKUP($A133,'[1]2. Child Protection'!$B$8:$CK$226,'[1]2. Child Protection'!CG$1,FALSE))</f>
        <v/>
      </c>
      <c r="K133" s="35" t="str">
        <f>IF(VLOOKUP($A133,'[1]2. Child Protection'!$B$8:$CK$226,'[1]2. Child Protection'!CH$1,FALSE)=D133,"",VLOOKUP($A133,'[1]2. Child Protection'!$B$8:$CK$226,'[1]2. Child Protection'!CH$1,FALSE))</f>
        <v/>
      </c>
      <c r="L133" s="35" t="str">
        <f>IF(VLOOKUP($A133,'[1]2. Child Protection'!$B$8:$CK$226,'[1]2. Child Protection'!CI$1,FALSE)=E133,"",VLOOKUP($A133,'[1]2. Child Protection'!$B$8:$CK$226,'[1]2. Child Protection'!CI$1,FALSE)-E133)</f>
        <v/>
      </c>
      <c r="M133" s="35" t="str">
        <f>IF(VLOOKUP($A133,'[1]2. Child Protection'!$B$8:$CK$226,'[1]2. Child Protection'!CJ$1,FALSE)=F133,"",VLOOKUP($A133,'[1]2. Child Protection'!$B$8:$CK$226,'[1]2. Child Protection'!CJ$1,FALSE))</f>
        <v/>
      </c>
      <c r="N133" s="7" t="str">
        <f>IF(VLOOKUP($A133,'[1]2. Child Protection'!$B$8:$CK$226,'[1]2. Child Protection'!CK$1,FALSE)=G133,"",VLOOKUP($A133,'[1]2. Child Protection'!$B$8:$CK$226,'[1]2. Child Protection'!CK$1,FALSE))</f>
        <v/>
      </c>
    </row>
    <row r="134" spans="1:14" x14ac:dyDescent="0.3">
      <c r="A134" s="13" t="s">
        <v>143</v>
      </c>
      <c r="B134" s="9" t="s">
        <v>247</v>
      </c>
      <c r="C134" s="7"/>
      <c r="D134" s="7"/>
      <c r="E134" s="9" t="s">
        <v>247</v>
      </c>
      <c r="F134" s="7"/>
      <c r="I134" s="35" t="str">
        <f>IF(VLOOKUP($A134,'[1]2. Child Protection'!$B$8:$CK$226,'[1]2. Child Protection'!CF$1,FALSE)=B134,"",VLOOKUP($A134,'[1]2. Child Protection'!$B$8:$CK$226,'[1]2. Child Protection'!CF$1,FALSE)-B134)</f>
        <v/>
      </c>
      <c r="J134" s="35" t="str">
        <f>IF(VLOOKUP($A134,'[1]2. Child Protection'!$B$8:$CK$226,'[1]2. Child Protection'!CG$1,FALSE)=C134,"",VLOOKUP($A134,'[1]2. Child Protection'!$B$8:$CK$226,'[1]2. Child Protection'!CG$1,FALSE))</f>
        <v/>
      </c>
      <c r="K134" s="35" t="str">
        <f>IF(VLOOKUP($A134,'[1]2. Child Protection'!$B$8:$CK$226,'[1]2. Child Protection'!CH$1,FALSE)=D134,"",VLOOKUP($A134,'[1]2. Child Protection'!$B$8:$CK$226,'[1]2. Child Protection'!CH$1,FALSE))</f>
        <v/>
      </c>
      <c r="L134" s="35" t="str">
        <f>IF(VLOOKUP($A134,'[1]2. Child Protection'!$B$8:$CK$226,'[1]2. Child Protection'!CI$1,FALSE)=E134,"",VLOOKUP($A134,'[1]2. Child Protection'!$B$8:$CK$226,'[1]2. Child Protection'!CI$1,FALSE)-E134)</f>
        <v/>
      </c>
      <c r="M134" s="35" t="str">
        <f>IF(VLOOKUP($A134,'[1]2. Child Protection'!$B$8:$CK$226,'[1]2. Child Protection'!CJ$1,FALSE)=F134,"",VLOOKUP($A134,'[1]2. Child Protection'!$B$8:$CK$226,'[1]2. Child Protection'!CJ$1,FALSE))</f>
        <v/>
      </c>
      <c r="N134" s="7" t="str">
        <f>IF(VLOOKUP($A134,'[1]2. Child Protection'!$B$8:$CK$226,'[1]2. Child Protection'!CK$1,FALSE)=G134,"",VLOOKUP($A134,'[1]2. Child Protection'!$B$8:$CK$226,'[1]2. Child Protection'!CK$1,FALSE))</f>
        <v/>
      </c>
    </row>
    <row r="135" spans="1:14" x14ac:dyDescent="0.3">
      <c r="A135" s="13" t="s">
        <v>144</v>
      </c>
      <c r="B135" s="9" t="s">
        <v>247</v>
      </c>
      <c r="C135" s="7"/>
      <c r="D135" s="7"/>
      <c r="E135" s="33">
        <v>3</v>
      </c>
      <c r="F135" s="7"/>
      <c r="G135" s="9" t="s">
        <v>235</v>
      </c>
      <c r="I135" s="35" t="str">
        <f>IF(VLOOKUP($A135,'[1]2. Child Protection'!$B$8:$CK$226,'[1]2. Child Protection'!CF$1,FALSE)=B135,"",VLOOKUP($A135,'[1]2. Child Protection'!$B$8:$CK$226,'[1]2. Child Protection'!CF$1,FALSE)-B135)</f>
        <v/>
      </c>
      <c r="J135" s="35" t="str">
        <f>IF(VLOOKUP($A135,'[1]2. Child Protection'!$B$8:$CK$226,'[1]2. Child Protection'!CG$1,FALSE)=C135,"",VLOOKUP($A135,'[1]2. Child Protection'!$B$8:$CK$226,'[1]2. Child Protection'!CG$1,FALSE))</f>
        <v/>
      </c>
      <c r="K135" s="35" t="str">
        <f>IF(VLOOKUP($A135,'[1]2. Child Protection'!$B$8:$CK$226,'[1]2. Child Protection'!CH$1,FALSE)=D135,"",VLOOKUP($A135,'[1]2. Child Protection'!$B$8:$CK$226,'[1]2. Child Protection'!CH$1,FALSE))</f>
        <v/>
      </c>
      <c r="L135" s="35" t="str">
        <f>IF(VLOOKUP($A135,'[1]2. Child Protection'!$B$8:$CK$226,'[1]2. Child Protection'!CI$1,FALSE)=E135,"",VLOOKUP($A135,'[1]2. Child Protection'!$B$8:$CK$226,'[1]2. Child Protection'!CI$1,FALSE)-E135)</f>
        <v/>
      </c>
      <c r="M135" s="35" t="str">
        <f>IF(VLOOKUP($A135,'[1]2. Child Protection'!$B$8:$CK$226,'[1]2. Child Protection'!CJ$1,FALSE)=F135,"",VLOOKUP($A135,'[1]2. Child Protection'!$B$8:$CK$226,'[1]2. Child Protection'!CJ$1,FALSE))</f>
        <v/>
      </c>
      <c r="N135" s="7" t="str">
        <f>IF(VLOOKUP($A135,'[1]2. Child Protection'!$B$8:$CK$226,'[1]2. Child Protection'!CK$1,FALSE)=G135,"",VLOOKUP($A135,'[1]2. Child Protection'!$B$8:$CK$226,'[1]2. Child Protection'!CK$1,FALSE))</f>
        <v/>
      </c>
    </row>
    <row r="136" spans="1:14" x14ac:dyDescent="0.3">
      <c r="A136" s="13" t="s">
        <v>145</v>
      </c>
      <c r="B136" s="9" t="s">
        <v>247</v>
      </c>
      <c r="C136" s="7"/>
      <c r="D136" s="7"/>
      <c r="E136" s="9" t="s">
        <v>247</v>
      </c>
      <c r="F136" s="7"/>
      <c r="I136" s="35" t="str">
        <f>IF(VLOOKUP($A136,'[1]2. Child Protection'!$B$8:$CK$226,'[1]2. Child Protection'!CF$1,FALSE)=B136,"",VLOOKUP($A136,'[1]2. Child Protection'!$B$8:$CK$226,'[1]2. Child Protection'!CF$1,FALSE)-B136)</f>
        <v/>
      </c>
      <c r="J136" s="35" t="str">
        <f>IF(VLOOKUP($A136,'[1]2. Child Protection'!$B$8:$CK$226,'[1]2. Child Protection'!CG$1,FALSE)=C136,"",VLOOKUP($A136,'[1]2. Child Protection'!$B$8:$CK$226,'[1]2. Child Protection'!CG$1,FALSE))</f>
        <v/>
      </c>
      <c r="K136" s="35" t="str">
        <f>IF(VLOOKUP($A136,'[1]2. Child Protection'!$B$8:$CK$226,'[1]2. Child Protection'!CH$1,FALSE)=D136,"",VLOOKUP($A136,'[1]2. Child Protection'!$B$8:$CK$226,'[1]2. Child Protection'!CH$1,FALSE))</f>
        <v/>
      </c>
      <c r="L136" s="35" t="str">
        <f>IF(VLOOKUP($A136,'[1]2. Child Protection'!$B$8:$CK$226,'[1]2. Child Protection'!CI$1,FALSE)=E136,"",VLOOKUP($A136,'[1]2. Child Protection'!$B$8:$CK$226,'[1]2. Child Protection'!CI$1,FALSE)-E136)</f>
        <v/>
      </c>
      <c r="M136" s="35" t="str">
        <f>IF(VLOOKUP($A136,'[1]2. Child Protection'!$B$8:$CK$226,'[1]2. Child Protection'!CJ$1,FALSE)=F136,"",VLOOKUP($A136,'[1]2. Child Protection'!$B$8:$CK$226,'[1]2. Child Protection'!CJ$1,FALSE))</f>
        <v/>
      </c>
      <c r="N136" s="7" t="str">
        <f>IF(VLOOKUP($A136,'[1]2. Child Protection'!$B$8:$CK$226,'[1]2. Child Protection'!CK$1,FALSE)=G136,"",VLOOKUP($A136,'[1]2. Child Protection'!$B$8:$CK$226,'[1]2. Child Protection'!CK$1,FALSE))</f>
        <v/>
      </c>
    </row>
    <row r="137" spans="1:14" x14ac:dyDescent="0.3">
      <c r="A137" s="13" t="s">
        <v>146</v>
      </c>
      <c r="B137" s="9" t="s">
        <v>247</v>
      </c>
      <c r="C137" s="7"/>
      <c r="D137" s="7"/>
      <c r="E137" s="9" t="s">
        <v>247</v>
      </c>
      <c r="F137" s="7"/>
      <c r="I137" s="35" t="str">
        <f>IF(VLOOKUP($A137,'[1]2. Child Protection'!$B$8:$CK$226,'[1]2. Child Protection'!CF$1,FALSE)=B137,"",VLOOKUP($A137,'[1]2. Child Protection'!$B$8:$CK$226,'[1]2. Child Protection'!CF$1,FALSE)-B137)</f>
        <v/>
      </c>
      <c r="J137" s="35" t="str">
        <f>IF(VLOOKUP($A137,'[1]2. Child Protection'!$B$8:$CK$226,'[1]2. Child Protection'!CG$1,FALSE)=C137,"",VLOOKUP($A137,'[1]2. Child Protection'!$B$8:$CK$226,'[1]2. Child Protection'!CG$1,FALSE))</f>
        <v/>
      </c>
      <c r="K137" s="35" t="str">
        <f>IF(VLOOKUP($A137,'[1]2. Child Protection'!$B$8:$CK$226,'[1]2. Child Protection'!CH$1,FALSE)=D137,"",VLOOKUP($A137,'[1]2. Child Protection'!$B$8:$CK$226,'[1]2. Child Protection'!CH$1,FALSE))</f>
        <v/>
      </c>
      <c r="L137" s="35" t="str">
        <f>IF(VLOOKUP($A137,'[1]2. Child Protection'!$B$8:$CK$226,'[1]2. Child Protection'!CI$1,FALSE)=E137,"",VLOOKUP($A137,'[1]2. Child Protection'!$B$8:$CK$226,'[1]2. Child Protection'!CI$1,FALSE)-E137)</f>
        <v/>
      </c>
      <c r="M137" s="35" t="str">
        <f>IF(VLOOKUP($A137,'[1]2. Child Protection'!$B$8:$CK$226,'[1]2. Child Protection'!CJ$1,FALSE)=F137,"",VLOOKUP($A137,'[1]2. Child Protection'!$B$8:$CK$226,'[1]2. Child Protection'!CJ$1,FALSE))</f>
        <v/>
      </c>
      <c r="N137" s="7" t="str">
        <f>IF(VLOOKUP($A137,'[1]2. Child Protection'!$B$8:$CK$226,'[1]2. Child Protection'!CK$1,FALSE)=G137,"",VLOOKUP($A137,'[1]2. Child Protection'!$B$8:$CK$226,'[1]2. Child Protection'!CK$1,FALSE))</f>
        <v/>
      </c>
    </row>
    <row r="138" spans="1:14" x14ac:dyDescent="0.3">
      <c r="A138" s="13" t="s">
        <v>147</v>
      </c>
      <c r="B138" s="9" t="s">
        <v>247</v>
      </c>
      <c r="C138" s="7"/>
      <c r="D138" s="7"/>
      <c r="E138" s="9" t="s">
        <v>247</v>
      </c>
      <c r="F138" s="7"/>
      <c r="I138" s="35" t="str">
        <f>IF(VLOOKUP($A138,'[1]2. Child Protection'!$B$8:$CK$226,'[1]2. Child Protection'!CF$1,FALSE)=B138,"",VLOOKUP($A138,'[1]2. Child Protection'!$B$8:$CK$226,'[1]2. Child Protection'!CF$1,FALSE)-B138)</f>
        <v/>
      </c>
      <c r="J138" s="35" t="str">
        <f>IF(VLOOKUP($A138,'[1]2. Child Protection'!$B$8:$CK$226,'[1]2. Child Protection'!CG$1,FALSE)=C138,"",VLOOKUP($A138,'[1]2. Child Protection'!$B$8:$CK$226,'[1]2. Child Protection'!CG$1,FALSE))</f>
        <v/>
      </c>
      <c r="K138" s="35" t="str">
        <f>IF(VLOOKUP($A138,'[1]2. Child Protection'!$B$8:$CK$226,'[1]2. Child Protection'!CH$1,FALSE)=D138,"",VLOOKUP($A138,'[1]2. Child Protection'!$B$8:$CK$226,'[1]2. Child Protection'!CH$1,FALSE))</f>
        <v/>
      </c>
      <c r="L138" s="35" t="str">
        <f>IF(VLOOKUP($A138,'[1]2. Child Protection'!$B$8:$CK$226,'[1]2. Child Protection'!CI$1,FALSE)=E138,"",VLOOKUP($A138,'[1]2. Child Protection'!$B$8:$CK$226,'[1]2. Child Protection'!CI$1,FALSE)-E138)</f>
        <v/>
      </c>
      <c r="M138" s="35" t="str">
        <f>IF(VLOOKUP($A138,'[1]2. Child Protection'!$B$8:$CK$226,'[1]2. Child Protection'!CJ$1,FALSE)=F138,"",VLOOKUP($A138,'[1]2. Child Protection'!$B$8:$CK$226,'[1]2. Child Protection'!CJ$1,FALSE))</f>
        <v/>
      </c>
      <c r="N138" s="7" t="str">
        <f>IF(VLOOKUP($A138,'[1]2. Child Protection'!$B$8:$CK$226,'[1]2. Child Protection'!CK$1,FALSE)=G138,"",VLOOKUP($A138,'[1]2. Child Protection'!$B$8:$CK$226,'[1]2. Child Protection'!CK$1,FALSE))</f>
        <v/>
      </c>
    </row>
    <row r="139" spans="1:14" x14ac:dyDescent="0.3">
      <c r="A139" s="12" t="s">
        <v>59</v>
      </c>
      <c r="B139" s="9" t="s">
        <v>247</v>
      </c>
      <c r="C139" s="7"/>
      <c r="D139" s="7"/>
      <c r="E139" s="9" t="s">
        <v>247</v>
      </c>
      <c r="F139" s="7"/>
      <c r="I139" s="35" t="str">
        <f>IF(VLOOKUP($A139,'[1]2. Child Protection'!$B$8:$CK$226,'[1]2. Child Protection'!CF$1,FALSE)=B139,"",VLOOKUP($A139,'[1]2. Child Protection'!$B$8:$CK$226,'[1]2. Child Protection'!CF$1,FALSE)-B139)</f>
        <v/>
      </c>
      <c r="J139" s="35" t="str">
        <f>IF(VLOOKUP($A139,'[1]2. Child Protection'!$B$8:$CK$226,'[1]2. Child Protection'!CG$1,FALSE)=C139,"",VLOOKUP($A139,'[1]2. Child Protection'!$B$8:$CK$226,'[1]2. Child Protection'!CG$1,FALSE))</f>
        <v/>
      </c>
      <c r="K139" s="35" t="str">
        <f>IF(VLOOKUP($A139,'[1]2. Child Protection'!$B$8:$CK$226,'[1]2. Child Protection'!CH$1,FALSE)=D139,"",VLOOKUP($A139,'[1]2. Child Protection'!$B$8:$CK$226,'[1]2. Child Protection'!CH$1,FALSE))</f>
        <v/>
      </c>
      <c r="L139" s="35" t="str">
        <f>IF(VLOOKUP($A139,'[1]2. Child Protection'!$B$8:$CK$226,'[1]2. Child Protection'!CI$1,FALSE)=E139,"",VLOOKUP($A139,'[1]2. Child Protection'!$B$8:$CK$226,'[1]2. Child Protection'!CI$1,FALSE)-E139)</f>
        <v/>
      </c>
      <c r="M139" s="35" t="str">
        <f>IF(VLOOKUP($A139,'[1]2. Child Protection'!$B$8:$CK$226,'[1]2. Child Protection'!CJ$1,FALSE)=F139,"",VLOOKUP($A139,'[1]2. Child Protection'!$B$8:$CK$226,'[1]2. Child Protection'!CJ$1,FALSE))</f>
        <v/>
      </c>
      <c r="N139" s="7" t="str">
        <f>IF(VLOOKUP($A139,'[1]2. Child Protection'!$B$8:$CK$226,'[1]2. Child Protection'!CK$1,FALSE)=G139,"",VLOOKUP($A139,'[1]2. Child Protection'!$B$8:$CK$226,'[1]2. Child Protection'!CK$1,FALSE))</f>
        <v/>
      </c>
    </row>
    <row r="140" spans="1:14" x14ac:dyDescent="0.3">
      <c r="A140" s="12" t="s">
        <v>14</v>
      </c>
      <c r="B140" s="9" t="s">
        <v>247</v>
      </c>
      <c r="C140" s="7"/>
      <c r="D140" s="7"/>
      <c r="E140" s="33">
        <v>5.3</v>
      </c>
      <c r="F140" s="7"/>
      <c r="G140" s="9" t="s">
        <v>244</v>
      </c>
      <c r="I140" s="35" t="str">
        <f>IF(VLOOKUP($A140,'[1]2. Child Protection'!$B$8:$CK$226,'[1]2. Child Protection'!CF$1,FALSE)=B140,"",VLOOKUP($A140,'[1]2. Child Protection'!$B$8:$CK$226,'[1]2. Child Protection'!CF$1,FALSE)-B140)</f>
        <v/>
      </c>
      <c r="J140" s="35" t="str">
        <f>IF(VLOOKUP($A140,'[1]2. Child Protection'!$B$8:$CK$226,'[1]2. Child Protection'!CG$1,FALSE)=C140,"",VLOOKUP($A140,'[1]2. Child Protection'!$B$8:$CK$226,'[1]2. Child Protection'!CG$1,FALSE))</f>
        <v/>
      </c>
      <c r="K140" s="35" t="str">
        <f>IF(VLOOKUP($A140,'[1]2. Child Protection'!$B$8:$CK$226,'[1]2. Child Protection'!CH$1,FALSE)=D140,"",VLOOKUP($A140,'[1]2. Child Protection'!$B$8:$CK$226,'[1]2. Child Protection'!CH$1,FALSE))</f>
        <v/>
      </c>
      <c r="L140" s="35" t="str">
        <f>IF(VLOOKUP($A140,'[1]2. Child Protection'!$B$8:$CK$226,'[1]2. Child Protection'!CI$1,FALSE)=E140,"",VLOOKUP($A140,'[1]2. Child Protection'!$B$8:$CK$226,'[1]2. Child Protection'!CI$1,FALSE)-E140)</f>
        <v/>
      </c>
      <c r="M140" s="35" t="str">
        <f>IF(VLOOKUP($A140,'[1]2. Child Protection'!$B$8:$CK$226,'[1]2. Child Protection'!CJ$1,FALSE)=F140,"",VLOOKUP($A140,'[1]2. Child Protection'!$B$8:$CK$226,'[1]2. Child Protection'!CJ$1,FALSE))</f>
        <v/>
      </c>
      <c r="N140" s="7" t="str">
        <f>IF(VLOOKUP($A140,'[1]2. Child Protection'!$B$8:$CK$226,'[1]2. Child Protection'!CK$1,FALSE)=G140,"",VLOOKUP($A140,'[1]2. Child Protection'!$B$8:$CK$226,'[1]2. Child Protection'!CK$1,FALSE))</f>
        <v/>
      </c>
    </row>
    <row r="141" spans="1:14" x14ac:dyDescent="0.3">
      <c r="A141" s="13" t="s">
        <v>148</v>
      </c>
      <c r="B141" s="9" t="s">
        <v>247</v>
      </c>
      <c r="C141" s="7"/>
      <c r="D141" s="7"/>
      <c r="E141" s="9" t="s">
        <v>247</v>
      </c>
      <c r="F141" s="7"/>
      <c r="I141" s="35" t="str">
        <f>IF(VLOOKUP($A141,'[1]2. Child Protection'!$B$8:$CK$226,'[1]2. Child Protection'!CF$1,FALSE)=B141,"",VLOOKUP($A141,'[1]2. Child Protection'!$B$8:$CK$226,'[1]2. Child Protection'!CF$1,FALSE)-B141)</f>
        <v/>
      </c>
      <c r="J141" s="35" t="str">
        <f>IF(VLOOKUP($A141,'[1]2. Child Protection'!$B$8:$CK$226,'[1]2. Child Protection'!CG$1,FALSE)=C141,"",VLOOKUP($A141,'[1]2. Child Protection'!$B$8:$CK$226,'[1]2. Child Protection'!CG$1,FALSE))</f>
        <v/>
      </c>
      <c r="K141" s="35" t="str">
        <f>IF(VLOOKUP($A141,'[1]2. Child Protection'!$B$8:$CK$226,'[1]2. Child Protection'!CH$1,FALSE)=D141,"",VLOOKUP($A141,'[1]2. Child Protection'!$B$8:$CK$226,'[1]2. Child Protection'!CH$1,FALSE))</f>
        <v/>
      </c>
      <c r="L141" s="35" t="str">
        <f>IF(VLOOKUP($A141,'[1]2. Child Protection'!$B$8:$CK$226,'[1]2. Child Protection'!CI$1,FALSE)=E141,"",VLOOKUP($A141,'[1]2. Child Protection'!$B$8:$CK$226,'[1]2. Child Protection'!CI$1,FALSE)-E141)</f>
        <v/>
      </c>
      <c r="M141" s="35" t="str">
        <f>IF(VLOOKUP($A141,'[1]2. Child Protection'!$B$8:$CK$226,'[1]2. Child Protection'!CJ$1,FALSE)=F141,"",VLOOKUP($A141,'[1]2. Child Protection'!$B$8:$CK$226,'[1]2. Child Protection'!CJ$1,FALSE))</f>
        <v/>
      </c>
      <c r="N141" s="7" t="str">
        <f>IF(VLOOKUP($A141,'[1]2. Child Protection'!$B$8:$CK$226,'[1]2. Child Protection'!CK$1,FALSE)=G141,"",VLOOKUP($A141,'[1]2. Child Protection'!$B$8:$CK$226,'[1]2. Child Protection'!CK$1,FALSE))</f>
        <v/>
      </c>
    </row>
    <row r="142" spans="1:14" x14ac:dyDescent="0.3">
      <c r="A142" s="13" t="s">
        <v>226</v>
      </c>
      <c r="B142" s="9" t="s">
        <v>247</v>
      </c>
      <c r="C142" s="7"/>
      <c r="D142" s="7"/>
      <c r="E142" s="9" t="s">
        <v>247</v>
      </c>
      <c r="F142" s="7"/>
      <c r="I142" s="35" t="str">
        <f>IF(VLOOKUP($A142,'[1]2. Child Protection'!$B$8:$CK$226,'[1]2. Child Protection'!CF$1,FALSE)=B142,"",VLOOKUP($A142,'[1]2. Child Protection'!$B$8:$CK$226,'[1]2. Child Protection'!CF$1,FALSE)-B142)</f>
        <v/>
      </c>
      <c r="J142" s="35" t="str">
        <f>IF(VLOOKUP($A142,'[1]2. Child Protection'!$B$8:$CK$226,'[1]2. Child Protection'!CG$1,FALSE)=C142,"",VLOOKUP($A142,'[1]2. Child Protection'!$B$8:$CK$226,'[1]2. Child Protection'!CG$1,FALSE))</f>
        <v/>
      </c>
      <c r="K142" s="35" t="str">
        <f>IF(VLOOKUP($A142,'[1]2. Child Protection'!$B$8:$CK$226,'[1]2. Child Protection'!CH$1,FALSE)=D142,"",VLOOKUP($A142,'[1]2. Child Protection'!$B$8:$CK$226,'[1]2. Child Protection'!CH$1,FALSE))</f>
        <v/>
      </c>
      <c r="L142" s="35" t="str">
        <f>IF(VLOOKUP($A142,'[1]2. Child Protection'!$B$8:$CK$226,'[1]2. Child Protection'!CI$1,FALSE)=E142,"",VLOOKUP($A142,'[1]2. Child Protection'!$B$8:$CK$226,'[1]2. Child Protection'!CI$1,FALSE)-E142)</f>
        <v/>
      </c>
      <c r="M142" s="35" t="str">
        <f>IF(VLOOKUP($A142,'[1]2. Child Protection'!$B$8:$CK$226,'[1]2. Child Protection'!CJ$1,FALSE)=F142,"",VLOOKUP($A142,'[1]2. Child Protection'!$B$8:$CK$226,'[1]2. Child Protection'!CJ$1,FALSE))</f>
        <v/>
      </c>
      <c r="N142" s="7" t="str">
        <f>IF(VLOOKUP($A142,'[1]2. Child Protection'!$B$8:$CK$226,'[1]2. Child Protection'!CK$1,FALSE)=G142,"",VLOOKUP($A142,'[1]2. Child Protection'!$B$8:$CK$226,'[1]2. Child Protection'!CK$1,FALSE))</f>
        <v/>
      </c>
    </row>
    <row r="143" spans="1:14" x14ac:dyDescent="0.3">
      <c r="A143" s="13" t="s">
        <v>149</v>
      </c>
      <c r="B143" s="9" t="s">
        <v>247</v>
      </c>
      <c r="C143" s="7"/>
      <c r="D143" s="7"/>
      <c r="E143" s="9" t="s">
        <v>247</v>
      </c>
      <c r="F143" s="7"/>
      <c r="I143" s="35" t="str">
        <f>IF(VLOOKUP($A143,'[1]2. Child Protection'!$B$8:$CK$226,'[1]2. Child Protection'!CF$1,FALSE)=B143,"",VLOOKUP($A143,'[1]2. Child Protection'!$B$8:$CK$226,'[1]2. Child Protection'!CF$1,FALSE)-B143)</f>
        <v/>
      </c>
      <c r="J143" s="35" t="str">
        <f>IF(VLOOKUP($A143,'[1]2. Child Protection'!$B$8:$CK$226,'[1]2. Child Protection'!CG$1,FALSE)=C143,"",VLOOKUP($A143,'[1]2. Child Protection'!$B$8:$CK$226,'[1]2. Child Protection'!CG$1,FALSE))</f>
        <v/>
      </c>
      <c r="K143" s="35" t="str">
        <f>IF(VLOOKUP($A143,'[1]2. Child Protection'!$B$8:$CK$226,'[1]2. Child Protection'!CH$1,FALSE)=D143,"",VLOOKUP($A143,'[1]2. Child Protection'!$B$8:$CK$226,'[1]2. Child Protection'!CH$1,FALSE))</f>
        <v/>
      </c>
      <c r="L143" s="35" t="str">
        <f>IF(VLOOKUP($A143,'[1]2. Child Protection'!$B$8:$CK$226,'[1]2. Child Protection'!CI$1,FALSE)=E143,"",VLOOKUP($A143,'[1]2. Child Protection'!$B$8:$CK$226,'[1]2. Child Protection'!CI$1,FALSE)-E143)</f>
        <v/>
      </c>
      <c r="M143" s="35" t="str">
        <f>IF(VLOOKUP($A143,'[1]2. Child Protection'!$B$8:$CK$226,'[1]2. Child Protection'!CJ$1,FALSE)=F143,"",VLOOKUP($A143,'[1]2. Child Protection'!$B$8:$CK$226,'[1]2. Child Protection'!CJ$1,FALSE))</f>
        <v/>
      </c>
      <c r="N143" s="7" t="str">
        <f>IF(VLOOKUP($A143,'[1]2. Child Protection'!$B$8:$CK$226,'[1]2. Child Protection'!CK$1,FALSE)=G143,"",VLOOKUP($A143,'[1]2. Child Protection'!$B$8:$CK$226,'[1]2. Child Protection'!CK$1,FALSE))</f>
        <v/>
      </c>
    </row>
    <row r="144" spans="1:14" x14ac:dyDescent="0.3">
      <c r="A144" s="13" t="s">
        <v>150</v>
      </c>
      <c r="B144" s="9" t="s">
        <v>247</v>
      </c>
      <c r="C144" s="7"/>
      <c r="D144" s="7"/>
      <c r="E144" s="9" t="s">
        <v>247</v>
      </c>
      <c r="F144" s="7"/>
      <c r="I144" s="35" t="str">
        <f>IF(VLOOKUP($A144,'[1]2. Child Protection'!$B$8:$CK$226,'[1]2. Child Protection'!CF$1,FALSE)=B144,"",VLOOKUP($A144,'[1]2. Child Protection'!$B$8:$CK$226,'[1]2. Child Protection'!CF$1,FALSE)-B144)</f>
        <v/>
      </c>
      <c r="J144" s="35" t="str">
        <f>IF(VLOOKUP($A144,'[1]2. Child Protection'!$B$8:$CK$226,'[1]2. Child Protection'!CG$1,FALSE)=C144,"",VLOOKUP($A144,'[1]2. Child Protection'!$B$8:$CK$226,'[1]2. Child Protection'!CG$1,FALSE))</f>
        <v/>
      </c>
      <c r="K144" s="35" t="str">
        <f>IF(VLOOKUP($A144,'[1]2. Child Protection'!$B$8:$CK$226,'[1]2. Child Protection'!CH$1,FALSE)=D144,"",VLOOKUP($A144,'[1]2. Child Protection'!$B$8:$CK$226,'[1]2. Child Protection'!CH$1,FALSE))</f>
        <v/>
      </c>
      <c r="L144" s="35" t="str">
        <f>IF(VLOOKUP($A144,'[1]2. Child Protection'!$B$8:$CK$226,'[1]2. Child Protection'!CI$1,FALSE)=E144,"",VLOOKUP($A144,'[1]2. Child Protection'!$B$8:$CK$226,'[1]2. Child Protection'!CI$1,FALSE)-E144)</f>
        <v/>
      </c>
      <c r="M144" s="35" t="str">
        <f>IF(VLOOKUP($A144,'[1]2. Child Protection'!$B$8:$CK$226,'[1]2. Child Protection'!CJ$1,FALSE)=F144,"",VLOOKUP($A144,'[1]2. Child Protection'!$B$8:$CK$226,'[1]2. Child Protection'!CJ$1,FALSE))</f>
        <v/>
      </c>
      <c r="N144" s="7" t="str">
        <f>IF(VLOOKUP($A144,'[1]2. Child Protection'!$B$8:$CK$226,'[1]2. Child Protection'!CK$1,FALSE)=G144,"",VLOOKUP($A144,'[1]2. Child Protection'!$B$8:$CK$226,'[1]2. Child Protection'!CK$1,FALSE))</f>
        <v/>
      </c>
    </row>
    <row r="145" spans="1:14" x14ac:dyDescent="0.3">
      <c r="A145" s="13" t="s">
        <v>151</v>
      </c>
      <c r="B145" s="9" t="s">
        <v>247</v>
      </c>
      <c r="C145" s="7"/>
      <c r="D145" s="7"/>
      <c r="E145" s="33">
        <v>1.3</v>
      </c>
      <c r="F145" s="7" t="s">
        <v>51</v>
      </c>
      <c r="G145" s="9" t="s">
        <v>263</v>
      </c>
      <c r="I145" s="35" t="str">
        <f>IF(VLOOKUP($A145,'[1]2. Child Protection'!$B$8:$CK$226,'[1]2. Child Protection'!CF$1,FALSE)=B145,"",VLOOKUP($A145,'[1]2. Child Protection'!$B$8:$CK$226,'[1]2. Child Protection'!CF$1,FALSE)-B145)</f>
        <v/>
      </c>
      <c r="J145" s="35" t="str">
        <f>IF(VLOOKUP($A145,'[1]2. Child Protection'!$B$8:$CK$226,'[1]2. Child Protection'!CG$1,FALSE)=C145,"",VLOOKUP($A145,'[1]2. Child Protection'!$B$8:$CK$226,'[1]2. Child Protection'!CG$1,FALSE))</f>
        <v/>
      </c>
      <c r="K145" s="35" t="str">
        <f>IF(VLOOKUP($A145,'[1]2. Child Protection'!$B$8:$CK$226,'[1]2. Child Protection'!CH$1,FALSE)=D145,"",VLOOKUP($A145,'[1]2. Child Protection'!$B$8:$CK$226,'[1]2. Child Protection'!CH$1,FALSE))</f>
        <v/>
      </c>
      <c r="L145" s="35" t="str">
        <f>IF(VLOOKUP($A145,'[1]2. Child Protection'!$B$8:$CK$226,'[1]2. Child Protection'!CI$1,FALSE)=E145,"",VLOOKUP($A145,'[1]2. Child Protection'!$B$8:$CK$226,'[1]2. Child Protection'!CI$1,FALSE)-E145)</f>
        <v/>
      </c>
      <c r="M145" s="35" t="str">
        <f>IF(VLOOKUP($A145,'[1]2. Child Protection'!$B$8:$CK$226,'[1]2. Child Protection'!CJ$1,FALSE)=F145,"",VLOOKUP($A145,'[1]2. Child Protection'!$B$8:$CK$226,'[1]2. Child Protection'!CJ$1,FALSE))</f>
        <v/>
      </c>
      <c r="N145" s="7" t="str">
        <f>IF(VLOOKUP($A145,'[1]2. Child Protection'!$B$8:$CK$226,'[1]2. Child Protection'!CK$1,FALSE)=G145,"",VLOOKUP($A145,'[1]2. Child Protection'!$B$8:$CK$226,'[1]2. Child Protection'!CK$1,FALSE))</f>
        <v/>
      </c>
    </row>
    <row r="146" spans="1:14" x14ac:dyDescent="0.3">
      <c r="A146" s="13" t="s">
        <v>152</v>
      </c>
      <c r="B146" s="9" t="s">
        <v>247</v>
      </c>
      <c r="C146" s="7"/>
      <c r="D146" s="7"/>
      <c r="E146" s="9" t="s">
        <v>247</v>
      </c>
      <c r="F146" s="7"/>
      <c r="I146" s="35" t="str">
        <f>IF(VLOOKUP($A146,'[1]2. Child Protection'!$B$8:$CK$226,'[1]2. Child Protection'!CF$1,FALSE)=B146,"",VLOOKUP($A146,'[1]2. Child Protection'!$B$8:$CK$226,'[1]2. Child Protection'!CF$1,FALSE)-B146)</f>
        <v/>
      </c>
      <c r="J146" s="35" t="str">
        <f>IF(VLOOKUP($A146,'[1]2. Child Protection'!$B$8:$CK$226,'[1]2. Child Protection'!CG$1,FALSE)=C146,"",VLOOKUP($A146,'[1]2. Child Protection'!$B$8:$CK$226,'[1]2. Child Protection'!CG$1,FALSE))</f>
        <v/>
      </c>
      <c r="K146" s="35" t="str">
        <f>IF(VLOOKUP($A146,'[1]2. Child Protection'!$B$8:$CK$226,'[1]2. Child Protection'!CH$1,FALSE)=D146,"",VLOOKUP($A146,'[1]2. Child Protection'!$B$8:$CK$226,'[1]2. Child Protection'!CH$1,FALSE))</f>
        <v/>
      </c>
      <c r="L146" s="35" t="str">
        <f>IF(VLOOKUP($A146,'[1]2. Child Protection'!$B$8:$CK$226,'[1]2. Child Protection'!CI$1,FALSE)=E146,"",VLOOKUP($A146,'[1]2. Child Protection'!$B$8:$CK$226,'[1]2. Child Protection'!CI$1,FALSE)-E146)</f>
        <v/>
      </c>
      <c r="M146" s="35" t="str">
        <f>IF(VLOOKUP($A146,'[1]2. Child Protection'!$B$8:$CK$226,'[1]2. Child Protection'!CJ$1,FALSE)=F146,"",VLOOKUP($A146,'[1]2. Child Protection'!$B$8:$CK$226,'[1]2. Child Protection'!CJ$1,FALSE))</f>
        <v/>
      </c>
      <c r="N146" s="7" t="str">
        <f>IF(VLOOKUP($A146,'[1]2. Child Protection'!$B$8:$CK$226,'[1]2. Child Protection'!CK$1,FALSE)=G146,"",VLOOKUP($A146,'[1]2. Child Protection'!$B$8:$CK$226,'[1]2. Child Protection'!CK$1,FALSE))</f>
        <v/>
      </c>
    </row>
    <row r="147" spans="1:14" x14ac:dyDescent="0.3">
      <c r="A147" s="13" t="s">
        <v>153</v>
      </c>
      <c r="B147" s="9" t="s">
        <v>247</v>
      </c>
      <c r="C147" s="7"/>
      <c r="D147" s="7"/>
      <c r="E147" s="33">
        <v>3.4</v>
      </c>
      <c r="F147" s="7"/>
      <c r="G147" s="9" t="s">
        <v>269</v>
      </c>
      <c r="I147" s="35" t="str">
        <f>IF(VLOOKUP($A147,'[1]2. Child Protection'!$B$8:$CK$226,'[1]2. Child Protection'!CF$1,FALSE)=B147,"",VLOOKUP($A147,'[1]2. Child Protection'!$B$8:$CK$226,'[1]2. Child Protection'!CF$1,FALSE)-B147)</f>
        <v/>
      </c>
      <c r="J147" s="35" t="str">
        <f>IF(VLOOKUP($A147,'[1]2. Child Protection'!$B$8:$CK$226,'[1]2. Child Protection'!CG$1,FALSE)=C147,"",VLOOKUP($A147,'[1]2. Child Protection'!$B$8:$CK$226,'[1]2. Child Protection'!CG$1,FALSE))</f>
        <v/>
      </c>
      <c r="K147" s="35" t="str">
        <f>IF(VLOOKUP($A147,'[1]2. Child Protection'!$B$8:$CK$226,'[1]2. Child Protection'!CH$1,FALSE)=D147,"",VLOOKUP($A147,'[1]2. Child Protection'!$B$8:$CK$226,'[1]2. Child Protection'!CH$1,FALSE))</f>
        <v/>
      </c>
      <c r="L147" s="35" t="str">
        <f>IF(VLOOKUP($A147,'[1]2. Child Protection'!$B$8:$CK$226,'[1]2. Child Protection'!CI$1,FALSE)=E147,"",VLOOKUP($A147,'[1]2. Child Protection'!$B$8:$CK$226,'[1]2. Child Protection'!CI$1,FALSE)-E147)</f>
        <v/>
      </c>
      <c r="M147" s="35" t="str">
        <f>IF(VLOOKUP($A147,'[1]2. Child Protection'!$B$8:$CK$226,'[1]2. Child Protection'!CJ$1,FALSE)=F147,"",VLOOKUP($A147,'[1]2. Child Protection'!$B$8:$CK$226,'[1]2. Child Protection'!CJ$1,FALSE))</f>
        <v/>
      </c>
      <c r="N147" s="7" t="str">
        <f>IF(VLOOKUP($A147,'[1]2. Child Protection'!$B$8:$CK$226,'[1]2. Child Protection'!CK$1,FALSE)=G147,"",VLOOKUP($A147,'[1]2. Child Protection'!$B$8:$CK$226,'[1]2. Child Protection'!CK$1,FALSE))</f>
        <v/>
      </c>
    </row>
    <row r="148" spans="1:14" x14ac:dyDescent="0.3">
      <c r="A148" s="13" t="s">
        <v>154</v>
      </c>
      <c r="B148" s="9" t="s">
        <v>247</v>
      </c>
      <c r="C148" s="7"/>
      <c r="D148" s="7"/>
      <c r="E148" s="33">
        <v>6.9</v>
      </c>
      <c r="F148" s="7"/>
      <c r="G148" s="9" t="s">
        <v>270</v>
      </c>
      <c r="I148" s="35" t="str">
        <f>IF(VLOOKUP($A148,'[1]2. Child Protection'!$B$8:$CK$226,'[1]2. Child Protection'!CF$1,FALSE)=B148,"",VLOOKUP($A148,'[1]2. Child Protection'!$B$8:$CK$226,'[1]2. Child Protection'!CF$1,FALSE)-B148)</f>
        <v/>
      </c>
      <c r="J148" s="35" t="str">
        <f>IF(VLOOKUP($A148,'[1]2. Child Protection'!$B$8:$CK$226,'[1]2. Child Protection'!CG$1,FALSE)=C148,"",VLOOKUP($A148,'[1]2. Child Protection'!$B$8:$CK$226,'[1]2. Child Protection'!CG$1,FALSE))</f>
        <v/>
      </c>
      <c r="K148" s="35" t="str">
        <f>IF(VLOOKUP($A148,'[1]2. Child Protection'!$B$8:$CK$226,'[1]2. Child Protection'!CH$1,FALSE)=D148,"",VLOOKUP($A148,'[1]2. Child Protection'!$B$8:$CK$226,'[1]2. Child Protection'!CH$1,FALSE))</f>
        <v/>
      </c>
      <c r="L148" s="35" t="str">
        <f>IF(VLOOKUP($A148,'[1]2. Child Protection'!$B$8:$CK$226,'[1]2. Child Protection'!CI$1,FALSE)=E148,"",VLOOKUP($A148,'[1]2. Child Protection'!$B$8:$CK$226,'[1]2. Child Protection'!CI$1,FALSE)-E148)</f>
        <v/>
      </c>
      <c r="M148" s="35" t="str">
        <f>IF(VLOOKUP($A148,'[1]2. Child Protection'!$B$8:$CK$226,'[1]2. Child Protection'!CJ$1,FALSE)=F148,"",VLOOKUP($A148,'[1]2. Child Protection'!$B$8:$CK$226,'[1]2. Child Protection'!CJ$1,FALSE))</f>
        <v/>
      </c>
      <c r="N148" s="7" t="str">
        <f>IF(VLOOKUP($A148,'[1]2. Child Protection'!$B$8:$CK$226,'[1]2. Child Protection'!CK$1,FALSE)=G148,"",VLOOKUP($A148,'[1]2. Child Protection'!$B$8:$CK$226,'[1]2. Child Protection'!CK$1,FALSE))</f>
        <v/>
      </c>
    </row>
    <row r="149" spans="1:14" x14ac:dyDescent="0.3">
      <c r="A149" s="13" t="s">
        <v>155</v>
      </c>
      <c r="B149" s="9" t="s">
        <v>247</v>
      </c>
      <c r="C149" s="7"/>
      <c r="D149" s="7"/>
      <c r="E149" s="9" t="s">
        <v>247</v>
      </c>
      <c r="F149" s="7"/>
      <c r="I149" s="35" t="str">
        <f>IF(VLOOKUP($A149,'[1]2. Child Protection'!$B$8:$CK$226,'[1]2. Child Protection'!CF$1,FALSE)=B149,"",VLOOKUP($A149,'[1]2. Child Protection'!$B$8:$CK$226,'[1]2. Child Protection'!CF$1,FALSE)-B149)</f>
        <v/>
      </c>
      <c r="J149" s="35" t="str">
        <f>IF(VLOOKUP($A149,'[1]2. Child Protection'!$B$8:$CK$226,'[1]2. Child Protection'!CG$1,FALSE)=C149,"",VLOOKUP($A149,'[1]2. Child Protection'!$B$8:$CK$226,'[1]2. Child Protection'!CG$1,FALSE))</f>
        <v/>
      </c>
      <c r="K149" s="35" t="str">
        <f>IF(VLOOKUP($A149,'[1]2. Child Protection'!$B$8:$CK$226,'[1]2. Child Protection'!CH$1,FALSE)=D149,"",VLOOKUP($A149,'[1]2. Child Protection'!$B$8:$CK$226,'[1]2. Child Protection'!CH$1,FALSE))</f>
        <v/>
      </c>
      <c r="L149" s="35" t="str">
        <f>IF(VLOOKUP($A149,'[1]2. Child Protection'!$B$8:$CK$226,'[1]2. Child Protection'!CI$1,FALSE)=E149,"",VLOOKUP($A149,'[1]2. Child Protection'!$B$8:$CK$226,'[1]2. Child Protection'!CI$1,FALSE)-E149)</f>
        <v/>
      </c>
      <c r="M149" s="35" t="str">
        <f>IF(VLOOKUP($A149,'[1]2. Child Protection'!$B$8:$CK$226,'[1]2. Child Protection'!CJ$1,FALSE)=F149,"",VLOOKUP($A149,'[1]2. Child Protection'!$B$8:$CK$226,'[1]2. Child Protection'!CJ$1,FALSE))</f>
        <v/>
      </c>
      <c r="N149" s="7" t="str">
        <f>IF(VLOOKUP($A149,'[1]2. Child Protection'!$B$8:$CK$226,'[1]2. Child Protection'!CK$1,FALSE)=G149,"",VLOOKUP($A149,'[1]2. Child Protection'!$B$8:$CK$226,'[1]2. Child Protection'!CK$1,FALSE))</f>
        <v/>
      </c>
    </row>
    <row r="150" spans="1:14" x14ac:dyDescent="0.3">
      <c r="A150" s="13" t="s">
        <v>156</v>
      </c>
      <c r="B150" s="9" t="s">
        <v>247</v>
      </c>
      <c r="C150" s="7"/>
      <c r="D150" s="7"/>
      <c r="E150" s="9" t="s">
        <v>247</v>
      </c>
      <c r="F150" s="7"/>
      <c r="I150" s="35" t="str">
        <f>IF(VLOOKUP($A150,'[1]2. Child Protection'!$B$8:$CK$226,'[1]2. Child Protection'!CF$1,FALSE)=B150,"",VLOOKUP($A150,'[1]2. Child Protection'!$B$8:$CK$226,'[1]2. Child Protection'!CF$1,FALSE)-B150)</f>
        <v/>
      </c>
      <c r="J150" s="35" t="str">
        <f>IF(VLOOKUP($A150,'[1]2. Child Protection'!$B$8:$CK$226,'[1]2. Child Protection'!CG$1,FALSE)=C150,"",VLOOKUP($A150,'[1]2. Child Protection'!$B$8:$CK$226,'[1]2. Child Protection'!CG$1,FALSE))</f>
        <v/>
      </c>
      <c r="K150" s="35" t="str">
        <f>IF(VLOOKUP($A150,'[1]2. Child Protection'!$B$8:$CK$226,'[1]2. Child Protection'!CH$1,FALSE)=D150,"",VLOOKUP($A150,'[1]2. Child Protection'!$B$8:$CK$226,'[1]2. Child Protection'!CH$1,FALSE))</f>
        <v/>
      </c>
      <c r="L150" s="35" t="str">
        <f>IF(VLOOKUP($A150,'[1]2. Child Protection'!$B$8:$CK$226,'[1]2. Child Protection'!CI$1,FALSE)=E150,"",VLOOKUP($A150,'[1]2. Child Protection'!$B$8:$CK$226,'[1]2. Child Protection'!CI$1,FALSE)-E150)</f>
        <v/>
      </c>
      <c r="M150" s="35" t="str">
        <f>IF(VLOOKUP($A150,'[1]2. Child Protection'!$B$8:$CK$226,'[1]2. Child Protection'!CJ$1,FALSE)=F150,"",VLOOKUP($A150,'[1]2. Child Protection'!$B$8:$CK$226,'[1]2. Child Protection'!CJ$1,FALSE))</f>
        <v/>
      </c>
      <c r="N150" s="7" t="str">
        <f>IF(VLOOKUP($A150,'[1]2. Child Protection'!$B$8:$CK$226,'[1]2. Child Protection'!CK$1,FALSE)=G150,"",VLOOKUP($A150,'[1]2. Child Protection'!$B$8:$CK$226,'[1]2. Child Protection'!CK$1,FALSE))</f>
        <v/>
      </c>
    </row>
    <row r="151" spans="1:14" x14ac:dyDescent="0.3">
      <c r="A151" s="13" t="s">
        <v>157</v>
      </c>
      <c r="B151" s="9" t="s">
        <v>247</v>
      </c>
      <c r="C151" s="7"/>
      <c r="D151" s="7"/>
      <c r="E151" s="33">
        <v>2</v>
      </c>
      <c r="F151" s="7"/>
      <c r="G151" s="9" t="s">
        <v>239</v>
      </c>
      <c r="I151" s="35" t="str">
        <f>IF(VLOOKUP($A151,'[1]2. Child Protection'!$B$8:$CK$226,'[1]2. Child Protection'!CF$1,FALSE)=B151,"",VLOOKUP($A151,'[1]2. Child Protection'!$B$8:$CK$226,'[1]2. Child Protection'!CF$1,FALSE)-B151)</f>
        <v/>
      </c>
      <c r="J151" s="35" t="str">
        <f>IF(VLOOKUP($A151,'[1]2. Child Protection'!$B$8:$CK$226,'[1]2. Child Protection'!CG$1,FALSE)=C151,"",VLOOKUP($A151,'[1]2. Child Protection'!$B$8:$CK$226,'[1]2. Child Protection'!CG$1,FALSE))</f>
        <v/>
      </c>
      <c r="K151" s="35" t="str">
        <f>IF(VLOOKUP($A151,'[1]2. Child Protection'!$B$8:$CK$226,'[1]2. Child Protection'!CH$1,FALSE)=D151,"",VLOOKUP($A151,'[1]2. Child Protection'!$B$8:$CK$226,'[1]2. Child Protection'!CH$1,FALSE))</f>
        <v/>
      </c>
      <c r="L151" s="35" t="str">
        <f>IF(VLOOKUP($A151,'[1]2. Child Protection'!$B$8:$CK$226,'[1]2. Child Protection'!CI$1,FALSE)=E151,"",VLOOKUP($A151,'[1]2. Child Protection'!$B$8:$CK$226,'[1]2. Child Protection'!CI$1,FALSE)-E151)</f>
        <v/>
      </c>
      <c r="M151" s="35" t="str">
        <f>IF(VLOOKUP($A151,'[1]2. Child Protection'!$B$8:$CK$226,'[1]2. Child Protection'!CJ$1,FALSE)=F151,"",VLOOKUP($A151,'[1]2. Child Protection'!$B$8:$CK$226,'[1]2. Child Protection'!CJ$1,FALSE))</f>
        <v/>
      </c>
      <c r="N151" s="7" t="str">
        <f>IF(VLOOKUP($A151,'[1]2. Child Protection'!$B$8:$CK$226,'[1]2. Child Protection'!CK$1,FALSE)=G151,"",VLOOKUP($A151,'[1]2. Child Protection'!$B$8:$CK$226,'[1]2. Child Protection'!CK$1,FALSE))</f>
        <v/>
      </c>
    </row>
    <row r="152" spans="1:14" x14ac:dyDescent="0.3">
      <c r="A152" s="13" t="s">
        <v>158</v>
      </c>
      <c r="B152" s="9" t="s">
        <v>247</v>
      </c>
      <c r="C152" s="7"/>
      <c r="D152" s="7"/>
      <c r="E152" s="9" t="s">
        <v>247</v>
      </c>
      <c r="F152" s="7"/>
      <c r="I152" s="35" t="str">
        <f>IF(VLOOKUP($A152,'[1]2. Child Protection'!$B$8:$CK$226,'[1]2. Child Protection'!CF$1,FALSE)=B152,"",VLOOKUP($A152,'[1]2. Child Protection'!$B$8:$CK$226,'[1]2. Child Protection'!CF$1,FALSE)-B152)</f>
        <v/>
      </c>
      <c r="J152" s="35" t="str">
        <f>IF(VLOOKUP($A152,'[1]2. Child Protection'!$B$8:$CK$226,'[1]2. Child Protection'!CG$1,FALSE)=C152,"",VLOOKUP($A152,'[1]2. Child Protection'!$B$8:$CK$226,'[1]2. Child Protection'!CG$1,FALSE))</f>
        <v/>
      </c>
      <c r="K152" s="35" t="str">
        <f>IF(VLOOKUP($A152,'[1]2. Child Protection'!$B$8:$CK$226,'[1]2. Child Protection'!CH$1,FALSE)=D152,"",VLOOKUP($A152,'[1]2. Child Protection'!$B$8:$CK$226,'[1]2. Child Protection'!CH$1,FALSE))</f>
        <v/>
      </c>
      <c r="L152" s="35" t="str">
        <f>IF(VLOOKUP($A152,'[1]2. Child Protection'!$B$8:$CK$226,'[1]2. Child Protection'!CI$1,FALSE)=E152,"",VLOOKUP($A152,'[1]2. Child Protection'!$B$8:$CK$226,'[1]2. Child Protection'!CI$1,FALSE)-E152)</f>
        <v/>
      </c>
      <c r="M152" s="35" t="str">
        <f>IF(VLOOKUP($A152,'[1]2. Child Protection'!$B$8:$CK$226,'[1]2. Child Protection'!CJ$1,FALSE)=F152,"",VLOOKUP($A152,'[1]2. Child Protection'!$B$8:$CK$226,'[1]2. Child Protection'!CJ$1,FALSE))</f>
        <v/>
      </c>
      <c r="N152" s="7" t="str">
        <f>IF(VLOOKUP($A152,'[1]2. Child Protection'!$B$8:$CK$226,'[1]2. Child Protection'!CK$1,FALSE)=G152,"",VLOOKUP($A152,'[1]2. Child Protection'!$B$8:$CK$226,'[1]2. Child Protection'!CK$1,FALSE))</f>
        <v/>
      </c>
    </row>
    <row r="153" spans="1:14" x14ac:dyDescent="0.3">
      <c r="A153" s="13" t="s">
        <v>159</v>
      </c>
      <c r="B153" s="9" t="s">
        <v>247</v>
      </c>
      <c r="C153" s="7"/>
      <c r="D153" s="7"/>
      <c r="E153" s="9" t="s">
        <v>247</v>
      </c>
      <c r="F153" s="7"/>
      <c r="I153" s="35" t="str">
        <f>IF(VLOOKUP($A153,'[1]2. Child Protection'!$B$8:$CK$226,'[1]2. Child Protection'!CF$1,FALSE)=B153,"",VLOOKUP($A153,'[1]2. Child Protection'!$B$8:$CK$226,'[1]2. Child Protection'!CF$1,FALSE)-B153)</f>
        <v/>
      </c>
      <c r="J153" s="35" t="str">
        <f>IF(VLOOKUP($A153,'[1]2. Child Protection'!$B$8:$CK$226,'[1]2. Child Protection'!CG$1,FALSE)=C153,"",VLOOKUP($A153,'[1]2. Child Protection'!$B$8:$CK$226,'[1]2. Child Protection'!CG$1,FALSE))</f>
        <v/>
      </c>
      <c r="K153" s="35" t="str">
        <f>IF(VLOOKUP($A153,'[1]2. Child Protection'!$B$8:$CK$226,'[1]2. Child Protection'!CH$1,FALSE)=D153,"",VLOOKUP($A153,'[1]2. Child Protection'!$B$8:$CK$226,'[1]2. Child Protection'!CH$1,FALSE))</f>
        <v/>
      </c>
      <c r="L153" s="35" t="str">
        <f>IF(VLOOKUP($A153,'[1]2. Child Protection'!$B$8:$CK$226,'[1]2. Child Protection'!CI$1,FALSE)=E153,"",VLOOKUP($A153,'[1]2. Child Protection'!$B$8:$CK$226,'[1]2. Child Protection'!CI$1,FALSE)-E153)</f>
        <v/>
      </c>
      <c r="M153" s="35" t="str">
        <f>IF(VLOOKUP($A153,'[1]2. Child Protection'!$B$8:$CK$226,'[1]2. Child Protection'!CJ$1,FALSE)=F153,"",VLOOKUP($A153,'[1]2. Child Protection'!$B$8:$CK$226,'[1]2. Child Protection'!CJ$1,FALSE))</f>
        <v/>
      </c>
      <c r="N153" s="7" t="str">
        <f>IF(VLOOKUP($A153,'[1]2. Child Protection'!$B$8:$CK$226,'[1]2. Child Protection'!CK$1,FALSE)=G153,"",VLOOKUP($A153,'[1]2. Child Protection'!$B$8:$CK$226,'[1]2. Child Protection'!CK$1,FALSE))</f>
        <v/>
      </c>
    </row>
    <row r="154" spans="1:14" x14ac:dyDescent="0.3">
      <c r="A154" s="13" t="s">
        <v>160</v>
      </c>
      <c r="B154" s="9" t="s">
        <v>247</v>
      </c>
      <c r="C154" s="7"/>
      <c r="D154" s="7"/>
      <c r="E154" s="9" t="s">
        <v>247</v>
      </c>
      <c r="F154" s="7"/>
      <c r="I154" s="35" t="str">
        <f>IF(VLOOKUP($A154,'[1]2. Child Protection'!$B$8:$CK$226,'[1]2. Child Protection'!CF$1,FALSE)=B154,"",VLOOKUP($A154,'[1]2. Child Protection'!$B$8:$CK$226,'[1]2. Child Protection'!CF$1,FALSE)-B154)</f>
        <v/>
      </c>
      <c r="J154" s="35" t="str">
        <f>IF(VLOOKUP($A154,'[1]2. Child Protection'!$B$8:$CK$226,'[1]2. Child Protection'!CG$1,FALSE)=C154,"",VLOOKUP($A154,'[1]2. Child Protection'!$B$8:$CK$226,'[1]2. Child Protection'!CG$1,FALSE))</f>
        <v/>
      </c>
      <c r="K154" s="35" t="str">
        <f>IF(VLOOKUP($A154,'[1]2. Child Protection'!$B$8:$CK$226,'[1]2. Child Protection'!CH$1,FALSE)=D154,"",VLOOKUP($A154,'[1]2. Child Protection'!$B$8:$CK$226,'[1]2. Child Protection'!CH$1,FALSE))</f>
        <v/>
      </c>
      <c r="L154" s="35" t="str">
        <f>IF(VLOOKUP($A154,'[1]2. Child Protection'!$B$8:$CK$226,'[1]2. Child Protection'!CI$1,FALSE)=E154,"",VLOOKUP($A154,'[1]2. Child Protection'!$B$8:$CK$226,'[1]2. Child Protection'!CI$1,FALSE)-E154)</f>
        <v/>
      </c>
      <c r="M154" s="35" t="str">
        <f>IF(VLOOKUP($A154,'[1]2. Child Protection'!$B$8:$CK$226,'[1]2. Child Protection'!CJ$1,FALSE)=F154,"",VLOOKUP($A154,'[1]2. Child Protection'!$B$8:$CK$226,'[1]2. Child Protection'!CJ$1,FALSE))</f>
        <v/>
      </c>
      <c r="N154" s="7" t="str">
        <f>IF(VLOOKUP($A154,'[1]2. Child Protection'!$B$8:$CK$226,'[1]2. Child Protection'!CK$1,FALSE)=G154,"",VLOOKUP($A154,'[1]2. Child Protection'!$B$8:$CK$226,'[1]2. Child Protection'!CK$1,FALSE))</f>
        <v/>
      </c>
    </row>
    <row r="155" spans="1:14" x14ac:dyDescent="0.3">
      <c r="A155" s="13" t="s">
        <v>161</v>
      </c>
      <c r="B155" s="9" t="s">
        <v>247</v>
      </c>
      <c r="C155" s="7"/>
      <c r="D155" s="7"/>
      <c r="E155" s="9" t="s">
        <v>247</v>
      </c>
      <c r="F155" s="7"/>
      <c r="I155" s="35" t="str">
        <f>IF(VLOOKUP($A155,'[1]2. Child Protection'!$B$8:$CK$226,'[1]2. Child Protection'!CF$1,FALSE)=B155,"",VLOOKUP($A155,'[1]2. Child Protection'!$B$8:$CK$226,'[1]2. Child Protection'!CF$1,FALSE)-B155)</f>
        <v/>
      </c>
      <c r="J155" s="35" t="str">
        <f>IF(VLOOKUP($A155,'[1]2. Child Protection'!$B$8:$CK$226,'[1]2. Child Protection'!CG$1,FALSE)=C155,"",VLOOKUP($A155,'[1]2. Child Protection'!$B$8:$CK$226,'[1]2. Child Protection'!CG$1,FALSE))</f>
        <v/>
      </c>
      <c r="K155" s="35" t="str">
        <f>IF(VLOOKUP($A155,'[1]2. Child Protection'!$B$8:$CK$226,'[1]2. Child Protection'!CH$1,FALSE)=D155,"",VLOOKUP($A155,'[1]2. Child Protection'!$B$8:$CK$226,'[1]2. Child Protection'!CH$1,FALSE))</f>
        <v/>
      </c>
      <c r="L155" s="35" t="str">
        <f>IF(VLOOKUP($A155,'[1]2. Child Protection'!$B$8:$CK$226,'[1]2. Child Protection'!CI$1,FALSE)=E155,"",VLOOKUP($A155,'[1]2. Child Protection'!$B$8:$CK$226,'[1]2. Child Protection'!CI$1,FALSE)-E155)</f>
        <v/>
      </c>
      <c r="M155" s="35" t="str">
        <f>IF(VLOOKUP($A155,'[1]2. Child Protection'!$B$8:$CK$226,'[1]2. Child Protection'!CJ$1,FALSE)=F155,"",VLOOKUP($A155,'[1]2. Child Protection'!$B$8:$CK$226,'[1]2. Child Protection'!CJ$1,FALSE))</f>
        <v/>
      </c>
      <c r="N155" s="7" t="str">
        <f>IF(VLOOKUP($A155,'[1]2. Child Protection'!$B$8:$CK$226,'[1]2. Child Protection'!CK$1,FALSE)=G155,"",VLOOKUP($A155,'[1]2. Child Protection'!$B$8:$CK$226,'[1]2. Child Protection'!CK$1,FALSE))</f>
        <v/>
      </c>
    </row>
    <row r="156" spans="1:14" x14ac:dyDescent="0.3">
      <c r="A156" s="12" t="s">
        <v>60</v>
      </c>
      <c r="B156" s="9" t="s">
        <v>247</v>
      </c>
      <c r="C156" s="7"/>
      <c r="D156" s="7"/>
      <c r="E156" s="33">
        <v>5.2</v>
      </c>
      <c r="F156" s="7" t="s">
        <v>227</v>
      </c>
      <c r="G156" s="9" t="s">
        <v>240</v>
      </c>
      <c r="I156" s="35" t="str">
        <f>IF(VLOOKUP($A156,'[1]2. Child Protection'!$B$8:$CK$226,'[1]2. Child Protection'!CF$1,FALSE)=B156,"",VLOOKUP($A156,'[1]2. Child Protection'!$B$8:$CK$226,'[1]2. Child Protection'!CF$1,FALSE)-B156)</f>
        <v/>
      </c>
      <c r="J156" s="35" t="str">
        <f>IF(VLOOKUP($A156,'[1]2. Child Protection'!$B$8:$CK$226,'[1]2. Child Protection'!CG$1,FALSE)=C156,"",VLOOKUP($A156,'[1]2. Child Protection'!$B$8:$CK$226,'[1]2. Child Protection'!CG$1,FALSE))</f>
        <v/>
      </c>
      <c r="K156" s="35" t="str">
        <f>IF(VLOOKUP($A156,'[1]2. Child Protection'!$B$8:$CK$226,'[1]2. Child Protection'!CH$1,FALSE)=D156,"",VLOOKUP($A156,'[1]2. Child Protection'!$B$8:$CK$226,'[1]2. Child Protection'!CH$1,FALSE))</f>
        <v/>
      </c>
      <c r="L156" s="35" t="str">
        <f>IF(VLOOKUP($A156,'[1]2. Child Protection'!$B$8:$CK$226,'[1]2. Child Protection'!CI$1,FALSE)=E156,"",VLOOKUP($A156,'[1]2. Child Protection'!$B$8:$CK$226,'[1]2. Child Protection'!CI$1,FALSE)-E156)</f>
        <v/>
      </c>
      <c r="M156" s="35" t="str">
        <f>IF(VLOOKUP($A156,'[1]2. Child Protection'!$B$8:$CK$226,'[1]2. Child Protection'!CJ$1,FALSE)=F156,"",VLOOKUP($A156,'[1]2. Child Protection'!$B$8:$CK$226,'[1]2. Child Protection'!CJ$1,FALSE))</f>
        <v/>
      </c>
      <c r="N156" s="7" t="str">
        <f>IF(VLOOKUP($A156,'[1]2. Child Protection'!$B$8:$CK$226,'[1]2. Child Protection'!CK$1,FALSE)=G156,"",VLOOKUP($A156,'[1]2. Child Protection'!$B$8:$CK$226,'[1]2. Child Protection'!CK$1,FALSE))</f>
        <v/>
      </c>
    </row>
    <row r="157" spans="1:14" x14ac:dyDescent="0.3">
      <c r="A157" s="13" t="s">
        <v>162</v>
      </c>
      <c r="B157" s="9" t="s">
        <v>247</v>
      </c>
      <c r="C157" s="7"/>
      <c r="D157" s="7"/>
      <c r="E157" s="9" t="s">
        <v>247</v>
      </c>
      <c r="F157" s="7"/>
      <c r="I157" s="35" t="str">
        <f>IF(VLOOKUP($A157,'[1]2. Child Protection'!$B$8:$CK$226,'[1]2. Child Protection'!CF$1,FALSE)=B157,"",VLOOKUP($A157,'[1]2. Child Protection'!$B$8:$CK$226,'[1]2. Child Protection'!CF$1,FALSE)-B157)</f>
        <v/>
      </c>
      <c r="J157" s="35" t="str">
        <f>IF(VLOOKUP($A157,'[1]2. Child Protection'!$B$8:$CK$226,'[1]2. Child Protection'!CG$1,FALSE)=C157,"",VLOOKUP($A157,'[1]2. Child Protection'!$B$8:$CK$226,'[1]2. Child Protection'!CG$1,FALSE))</f>
        <v/>
      </c>
      <c r="K157" s="35" t="str">
        <f>IF(VLOOKUP($A157,'[1]2. Child Protection'!$B$8:$CK$226,'[1]2. Child Protection'!CH$1,FALSE)=D157,"",VLOOKUP($A157,'[1]2. Child Protection'!$B$8:$CK$226,'[1]2. Child Protection'!CH$1,FALSE))</f>
        <v/>
      </c>
      <c r="L157" s="35" t="str">
        <f>IF(VLOOKUP($A157,'[1]2. Child Protection'!$B$8:$CK$226,'[1]2. Child Protection'!CI$1,FALSE)=E157,"",VLOOKUP($A157,'[1]2. Child Protection'!$B$8:$CK$226,'[1]2. Child Protection'!CI$1,FALSE)-E157)</f>
        <v/>
      </c>
      <c r="M157" s="35" t="str">
        <f>IF(VLOOKUP($A157,'[1]2. Child Protection'!$B$8:$CK$226,'[1]2. Child Protection'!CJ$1,FALSE)=F157,"",VLOOKUP($A157,'[1]2. Child Protection'!$B$8:$CK$226,'[1]2. Child Protection'!CJ$1,FALSE))</f>
        <v/>
      </c>
      <c r="N157" s="7" t="str">
        <f>IF(VLOOKUP($A157,'[1]2. Child Protection'!$B$8:$CK$226,'[1]2. Child Protection'!CK$1,FALSE)=G157,"",VLOOKUP($A157,'[1]2. Child Protection'!$B$8:$CK$226,'[1]2. Child Protection'!CK$1,FALSE))</f>
        <v/>
      </c>
    </row>
    <row r="158" spans="1:14" x14ac:dyDescent="0.3">
      <c r="A158" s="13" t="s">
        <v>163</v>
      </c>
      <c r="B158" s="9" t="s">
        <v>247</v>
      </c>
      <c r="C158" s="7"/>
      <c r="D158" s="7"/>
      <c r="E158" s="9" t="s">
        <v>247</v>
      </c>
      <c r="F158" s="7"/>
      <c r="I158" s="35" t="str">
        <f>IF(VLOOKUP($A158,'[1]2. Child Protection'!$B$8:$CK$226,'[1]2. Child Protection'!CF$1,FALSE)=B158,"",VLOOKUP($A158,'[1]2. Child Protection'!$B$8:$CK$226,'[1]2. Child Protection'!CF$1,FALSE)-B158)</f>
        <v/>
      </c>
      <c r="J158" s="35" t="str">
        <f>IF(VLOOKUP($A158,'[1]2. Child Protection'!$B$8:$CK$226,'[1]2. Child Protection'!CG$1,FALSE)=C158,"",VLOOKUP($A158,'[1]2. Child Protection'!$B$8:$CK$226,'[1]2. Child Protection'!CG$1,FALSE))</f>
        <v/>
      </c>
      <c r="K158" s="35" t="str">
        <f>IF(VLOOKUP($A158,'[1]2. Child Protection'!$B$8:$CK$226,'[1]2. Child Protection'!CH$1,FALSE)=D158,"",VLOOKUP($A158,'[1]2. Child Protection'!$B$8:$CK$226,'[1]2. Child Protection'!CH$1,FALSE))</f>
        <v/>
      </c>
      <c r="L158" s="35" t="str">
        <f>IF(VLOOKUP($A158,'[1]2. Child Protection'!$B$8:$CK$226,'[1]2. Child Protection'!CI$1,FALSE)=E158,"",VLOOKUP($A158,'[1]2. Child Protection'!$B$8:$CK$226,'[1]2. Child Protection'!CI$1,FALSE)-E158)</f>
        <v/>
      </c>
      <c r="M158" s="35" t="str">
        <f>IF(VLOOKUP($A158,'[1]2. Child Protection'!$B$8:$CK$226,'[1]2. Child Protection'!CJ$1,FALSE)=F158,"",VLOOKUP($A158,'[1]2. Child Protection'!$B$8:$CK$226,'[1]2. Child Protection'!CJ$1,FALSE))</f>
        <v/>
      </c>
      <c r="N158" s="7" t="str">
        <f>IF(VLOOKUP($A158,'[1]2. Child Protection'!$B$8:$CK$226,'[1]2. Child Protection'!CK$1,FALSE)=G158,"",VLOOKUP($A158,'[1]2. Child Protection'!$B$8:$CK$226,'[1]2. Child Protection'!CK$1,FALSE))</f>
        <v/>
      </c>
    </row>
    <row r="159" spans="1:14" x14ac:dyDescent="0.3">
      <c r="A159" s="13" t="s">
        <v>164</v>
      </c>
      <c r="B159" s="33">
        <v>2.8</v>
      </c>
      <c r="C159" s="7"/>
      <c r="D159" s="9" t="s">
        <v>267</v>
      </c>
      <c r="E159" s="33">
        <v>11.6</v>
      </c>
      <c r="F159" s="7"/>
      <c r="G159" s="9" t="s">
        <v>267</v>
      </c>
      <c r="I159" s="35" t="str">
        <f>IF(VLOOKUP($A159,'[1]2. Child Protection'!$B$8:$CK$226,'[1]2. Child Protection'!CF$1,FALSE)=B159,"",VLOOKUP($A159,'[1]2. Child Protection'!$B$8:$CK$226,'[1]2. Child Protection'!CF$1,FALSE)-B159)</f>
        <v/>
      </c>
      <c r="J159" s="35" t="str">
        <f>IF(VLOOKUP($A159,'[1]2. Child Protection'!$B$8:$CK$226,'[1]2. Child Protection'!CG$1,FALSE)=C159,"",VLOOKUP($A159,'[1]2. Child Protection'!$B$8:$CK$226,'[1]2. Child Protection'!CG$1,FALSE))</f>
        <v/>
      </c>
      <c r="K159" s="35" t="str">
        <f>IF(VLOOKUP($A159,'[1]2. Child Protection'!$B$8:$CK$226,'[1]2. Child Protection'!CH$1,FALSE)=D159,"",VLOOKUP($A159,'[1]2. Child Protection'!$B$8:$CK$226,'[1]2. Child Protection'!CH$1,FALSE))</f>
        <v/>
      </c>
      <c r="L159" s="35" t="str">
        <f>IF(VLOOKUP($A159,'[1]2. Child Protection'!$B$8:$CK$226,'[1]2. Child Protection'!CI$1,FALSE)=E159,"",VLOOKUP($A159,'[1]2. Child Protection'!$B$8:$CK$226,'[1]2. Child Protection'!CI$1,FALSE)-E159)</f>
        <v/>
      </c>
      <c r="M159" s="35" t="str">
        <f>IF(VLOOKUP($A159,'[1]2. Child Protection'!$B$8:$CK$226,'[1]2. Child Protection'!CJ$1,FALSE)=F159,"",VLOOKUP($A159,'[1]2. Child Protection'!$B$8:$CK$226,'[1]2. Child Protection'!CJ$1,FALSE))</f>
        <v/>
      </c>
      <c r="N159" s="7" t="str">
        <f>IF(VLOOKUP($A159,'[1]2. Child Protection'!$B$8:$CK$226,'[1]2. Child Protection'!CK$1,FALSE)=G159,"",VLOOKUP($A159,'[1]2. Child Protection'!$B$8:$CK$226,'[1]2. Child Protection'!CK$1,FALSE))</f>
        <v/>
      </c>
    </row>
    <row r="160" spans="1:14" x14ac:dyDescent="0.3">
      <c r="A160" s="13" t="s">
        <v>165</v>
      </c>
      <c r="B160" s="9" t="s">
        <v>247</v>
      </c>
      <c r="C160" s="7"/>
      <c r="D160" s="7"/>
      <c r="E160" s="9" t="s">
        <v>247</v>
      </c>
      <c r="F160" s="7"/>
      <c r="I160" s="35" t="str">
        <f>IF(VLOOKUP($A160,'[1]2. Child Protection'!$B$8:$CK$226,'[1]2. Child Protection'!CF$1,FALSE)=B160,"",VLOOKUP($A160,'[1]2. Child Protection'!$B$8:$CK$226,'[1]2. Child Protection'!CF$1,FALSE)-B160)</f>
        <v/>
      </c>
      <c r="J160" s="35" t="str">
        <f>IF(VLOOKUP($A160,'[1]2. Child Protection'!$B$8:$CK$226,'[1]2. Child Protection'!CG$1,FALSE)=C160,"",VLOOKUP($A160,'[1]2. Child Protection'!$B$8:$CK$226,'[1]2. Child Protection'!CG$1,FALSE))</f>
        <v/>
      </c>
      <c r="K160" s="35" t="str">
        <f>IF(VLOOKUP($A160,'[1]2. Child Protection'!$B$8:$CK$226,'[1]2. Child Protection'!CH$1,FALSE)=D160,"",VLOOKUP($A160,'[1]2. Child Protection'!$B$8:$CK$226,'[1]2. Child Protection'!CH$1,FALSE))</f>
        <v/>
      </c>
      <c r="L160" s="35" t="str">
        <f>IF(VLOOKUP($A160,'[1]2. Child Protection'!$B$8:$CK$226,'[1]2. Child Protection'!CI$1,FALSE)=E160,"",VLOOKUP($A160,'[1]2. Child Protection'!$B$8:$CK$226,'[1]2. Child Protection'!CI$1,FALSE)-E160)</f>
        <v/>
      </c>
      <c r="M160" s="35" t="str">
        <f>IF(VLOOKUP($A160,'[1]2. Child Protection'!$B$8:$CK$226,'[1]2. Child Protection'!CJ$1,FALSE)=F160,"",VLOOKUP($A160,'[1]2. Child Protection'!$B$8:$CK$226,'[1]2. Child Protection'!CJ$1,FALSE))</f>
        <v/>
      </c>
      <c r="N160" s="7" t="str">
        <f>IF(VLOOKUP($A160,'[1]2. Child Protection'!$B$8:$CK$226,'[1]2. Child Protection'!CK$1,FALSE)=G160,"",VLOOKUP($A160,'[1]2. Child Protection'!$B$8:$CK$226,'[1]2. Child Protection'!CK$1,FALSE))</f>
        <v/>
      </c>
    </row>
    <row r="161" spans="1:14" x14ac:dyDescent="0.3">
      <c r="A161" s="12" t="s">
        <v>61</v>
      </c>
      <c r="B161" s="9" t="s">
        <v>247</v>
      </c>
      <c r="C161" s="7"/>
      <c r="D161" s="7"/>
      <c r="E161" s="9" t="s">
        <v>247</v>
      </c>
      <c r="F161" s="7"/>
      <c r="I161" s="35" t="str">
        <f>IF(VLOOKUP($A161,'[1]2. Child Protection'!$B$8:$CK$226,'[1]2. Child Protection'!CF$1,FALSE)=B161,"",VLOOKUP($A161,'[1]2. Child Protection'!$B$8:$CK$226,'[1]2. Child Protection'!CF$1,FALSE)-B161)</f>
        <v/>
      </c>
      <c r="J161" s="35" t="str">
        <f>IF(VLOOKUP($A161,'[1]2. Child Protection'!$B$8:$CK$226,'[1]2. Child Protection'!CG$1,FALSE)=C161,"",VLOOKUP($A161,'[1]2. Child Protection'!$B$8:$CK$226,'[1]2. Child Protection'!CG$1,FALSE))</f>
        <v/>
      </c>
      <c r="K161" s="35" t="str">
        <f>IF(VLOOKUP($A161,'[1]2. Child Protection'!$B$8:$CK$226,'[1]2. Child Protection'!CH$1,FALSE)=D161,"",VLOOKUP($A161,'[1]2. Child Protection'!$B$8:$CK$226,'[1]2. Child Protection'!CH$1,FALSE))</f>
        <v/>
      </c>
      <c r="L161" s="35" t="str">
        <f>IF(VLOOKUP($A161,'[1]2. Child Protection'!$B$8:$CK$226,'[1]2. Child Protection'!CI$1,FALSE)=E161,"",VLOOKUP($A161,'[1]2. Child Protection'!$B$8:$CK$226,'[1]2. Child Protection'!CI$1,FALSE)-E161)</f>
        <v/>
      </c>
      <c r="M161" s="35" t="str">
        <f>IF(VLOOKUP($A161,'[1]2. Child Protection'!$B$8:$CK$226,'[1]2. Child Protection'!CJ$1,FALSE)=F161,"",VLOOKUP($A161,'[1]2. Child Protection'!$B$8:$CK$226,'[1]2. Child Protection'!CJ$1,FALSE))</f>
        <v/>
      </c>
      <c r="N161" s="7" t="str">
        <f>IF(VLOOKUP($A161,'[1]2. Child Protection'!$B$8:$CK$226,'[1]2. Child Protection'!CK$1,FALSE)=G161,"",VLOOKUP($A161,'[1]2. Child Protection'!$B$8:$CK$226,'[1]2. Child Protection'!CK$1,FALSE))</f>
        <v/>
      </c>
    </row>
    <row r="162" spans="1:14" x14ac:dyDescent="0.3">
      <c r="A162" s="13" t="s">
        <v>166</v>
      </c>
      <c r="B162" s="9" t="s">
        <v>247</v>
      </c>
      <c r="C162" s="7"/>
      <c r="D162" s="7"/>
      <c r="E162" s="9" t="s">
        <v>247</v>
      </c>
      <c r="F162" s="7"/>
      <c r="I162" s="35" t="str">
        <f>IF(VLOOKUP($A162,'[1]2. Child Protection'!$B$8:$CK$226,'[1]2. Child Protection'!CF$1,FALSE)=B162,"",VLOOKUP($A162,'[1]2. Child Protection'!$B$8:$CK$226,'[1]2. Child Protection'!CF$1,FALSE)-B162)</f>
        <v/>
      </c>
      <c r="J162" s="35" t="str">
        <f>IF(VLOOKUP($A162,'[1]2. Child Protection'!$B$8:$CK$226,'[1]2. Child Protection'!CG$1,FALSE)=C162,"",VLOOKUP($A162,'[1]2. Child Protection'!$B$8:$CK$226,'[1]2. Child Protection'!CG$1,FALSE))</f>
        <v/>
      </c>
      <c r="K162" s="35" t="str">
        <f>IF(VLOOKUP($A162,'[1]2. Child Protection'!$B$8:$CK$226,'[1]2. Child Protection'!CH$1,FALSE)=D162,"",VLOOKUP($A162,'[1]2. Child Protection'!$B$8:$CK$226,'[1]2. Child Protection'!CH$1,FALSE))</f>
        <v/>
      </c>
      <c r="L162" s="35" t="str">
        <f>IF(VLOOKUP($A162,'[1]2. Child Protection'!$B$8:$CK$226,'[1]2. Child Protection'!CI$1,FALSE)=E162,"",VLOOKUP($A162,'[1]2. Child Protection'!$B$8:$CK$226,'[1]2. Child Protection'!CI$1,FALSE)-E162)</f>
        <v/>
      </c>
      <c r="M162" s="35" t="str">
        <f>IF(VLOOKUP($A162,'[1]2. Child Protection'!$B$8:$CK$226,'[1]2. Child Protection'!CJ$1,FALSE)=F162,"",VLOOKUP($A162,'[1]2. Child Protection'!$B$8:$CK$226,'[1]2. Child Protection'!CJ$1,FALSE))</f>
        <v/>
      </c>
      <c r="N162" s="7" t="str">
        <f>IF(VLOOKUP($A162,'[1]2. Child Protection'!$B$8:$CK$226,'[1]2. Child Protection'!CK$1,FALSE)=G162,"",VLOOKUP($A162,'[1]2. Child Protection'!$B$8:$CK$226,'[1]2. Child Protection'!CK$1,FALSE))</f>
        <v/>
      </c>
    </row>
    <row r="163" spans="1:14" x14ac:dyDescent="0.3">
      <c r="A163" s="13" t="s">
        <v>167</v>
      </c>
      <c r="B163" s="9" t="s">
        <v>247</v>
      </c>
      <c r="C163" s="7"/>
      <c r="D163" s="7"/>
      <c r="E163" s="33">
        <v>5</v>
      </c>
      <c r="F163" s="7"/>
      <c r="G163" s="9" t="s">
        <v>271</v>
      </c>
      <c r="I163" s="35" t="str">
        <f>IF(VLOOKUP($A163,'[1]2. Child Protection'!$B$8:$CK$226,'[1]2. Child Protection'!CF$1,FALSE)=B163,"",VLOOKUP($A163,'[1]2. Child Protection'!$B$8:$CK$226,'[1]2. Child Protection'!CF$1,FALSE)-B163)</f>
        <v/>
      </c>
      <c r="J163" s="35" t="str">
        <f>IF(VLOOKUP($A163,'[1]2. Child Protection'!$B$8:$CK$226,'[1]2. Child Protection'!CG$1,FALSE)=C163,"",VLOOKUP($A163,'[1]2. Child Protection'!$B$8:$CK$226,'[1]2. Child Protection'!CG$1,FALSE))</f>
        <v/>
      </c>
      <c r="K163" s="35" t="str">
        <f>IF(VLOOKUP($A163,'[1]2. Child Protection'!$B$8:$CK$226,'[1]2. Child Protection'!CH$1,FALSE)=D163,"",VLOOKUP($A163,'[1]2. Child Protection'!$B$8:$CK$226,'[1]2. Child Protection'!CH$1,FALSE))</f>
        <v/>
      </c>
      <c r="L163" s="35" t="str">
        <f>IF(VLOOKUP($A163,'[1]2. Child Protection'!$B$8:$CK$226,'[1]2. Child Protection'!CI$1,FALSE)=E163,"",VLOOKUP($A163,'[1]2. Child Protection'!$B$8:$CK$226,'[1]2. Child Protection'!CI$1,FALSE)-E163)</f>
        <v/>
      </c>
      <c r="M163" s="35" t="str">
        <f>IF(VLOOKUP($A163,'[1]2. Child Protection'!$B$8:$CK$226,'[1]2. Child Protection'!CJ$1,FALSE)=F163,"",VLOOKUP($A163,'[1]2. Child Protection'!$B$8:$CK$226,'[1]2. Child Protection'!CJ$1,FALSE))</f>
        <v/>
      </c>
      <c r="N163" s="7" t="str">
        <f>IF(VLOOKUP($A163,'[1]2. Child Protection'!$B$8:$CK$226,'[1]2. Child Protection'!CK$1,FALSE)=G163,"",VLOOKUP($A163,'[1]2. Child Protection'!$B$8:$CK$226,'[1]2. Child Protection'!CK$1,FALSE))</f>
        <v/>
      </c>
    </row>
    <row r="164" spans="1:14" x14ac:dyDescent="0.3">
      <c r="A164" s="13" t="s">
        <v>168</v>
      </c>
      <c r="B164" s="9" t="s">
        <v>247</v>
      </c>
      <c r="C164" s="7"/>
      <c r="D164" s="7"/>
      <c r="E164" s="9" t="s">
        <v>247</v>
      </c>
      <c r="F164" s="7"/>
      <c r="I164" s="35" t="str">
        <f>IF(VLOOKUP($A164,'[1]2. Child Protection'!$B$8:$CK$226,'[1]2. Child Protection'!CF$1,FALSE)=B164,"",VLOOKUP($A164,'[1]2. Child Protection'!$B$8:$CK$226,'[1]2. Child Protection'!CF$1,FALSE)-B164)</f>
        <v/>
      </c>
      <c r="J164" s="35" t="str">
        <f>IF(VLOOKUP($A164,'[1]2. Child Protection'!$B$8:$CK$226,'[1]2. Child Protection'!CG$1,FALSE)=C164,"",VLOOKUP($A164,'[1]2. Child Protection'!$B$8:$CK$226,'[1]2. Child Protection'!CG$1,FALSE))</f>
        <v/>
      </c>
      <c r="K164" s="35" t="str">
        <f>IF(VLOOKUP($A164,'[1]2. Child Protection'!$B$8:$CK$226,'[1]2. Child Protection'!CH$1,FALSE)=D164,"",VLOOKUP($A164,'[1]2. Child Protection'!$B$8:$CK$226,'[1]2. Child Protection'!CH$1,FALSE))</f>
        <v/>
      </c>
      <c r="L164" s="35" t="str">
        <f>IF(VLOOKUP($A164,'[1]2. Child Protection'!$B$8:$CK$226,'[1]2. Child Protection'!CI$1,FALSE)=E164,"",VLOOKUP($A164,'[1]2. Child Protection'!$B$8:$CK$226,'[1]2. Child Protection'!CI$1,FALSE)-E164)</f>
        <v/>
      </c>
      <c r="M164" s="35" t="str">
        <f>IF(VLOOKUP($A164,'[1]2. Child Protection'!$B$8:$CK$226,'[1]2. Child Protection'!CJ$1,FALSE)=F164,"",VLOOKUP($A164,'[1]2. Child Protection'!$B$8:$CK$226,'[1]2. Child Protection'!CJ$1,FALSE))</f>
        <v/>
      </c>
      <c r="N164" s="7" t="str">
        <f>IF(VLOOKUP($A164,'[1]2. Child Protection'!$B$8:$CK$226,'[1]2. Child Protection'!CK$1,FALSE)=G164,"",VLOOKUP($A164,'[1]2. Child Protection'!$B$8:$CK$226,'[1]2. Child Protection'!CK$1,FALSE))</f>
        <v/>
      </c>
    </row>
    <row r="165" spans="1:14" x14ac:dyDescent="0.3">
      <c r="A165" s="13" t="s">
        <v>169</v>
      </c>
      <c r="B165" s="9" t="s">
        <v>247</v>
      </c>
      <c r="C165" s="7"/>
      <c r="D165" s="7"/>
      <c r="E165" s="33">
        <v>3.4</v>
      </c>
      <c r="F165" s="7" t="s">
        <v>227</v>
      </c>
      <c r="G165" s="9" t="s">
        <v>272</v>
      </c>
      <c r="I165" s="35" t="str">
        <f>IF(VLOOKUP($A165,'[1]2. Child Protection'!$B$8:$CK$226,'[1]2. Child Protection'!CF$1,FALSE)=B165,"",VLOOKUP($A165,'[1]2. Child Protection'!$B$8:$CK$226,'[1]2. Child Protection'!CF$1,FALSE)-B165)</f>
        <v/>
      </c>
      <c r="J165" s="35" t="str">
        <f>IF(VLOOKUP($A165,'[1]2. Child Protection'!$B$8:$CK$226,'[1]2. Child Protection'!CG$1,FALSE)=C165,"",VLOOKUP($A165,'[1]2. Child Protection'!$B$8:$CK$226,'[1]2. Child Protection'!CG$1,FALSE))</f>
        <v/>
      </c>
      <c r="K165" s="35" t="str">
        <f>IF(VLOOKUP($A165,'[1]2. Child Protection'!$B$8:$CK$226,'[1]2. Child Protection'!CH$1,FALSE)=D165,"",VLOOKUP($A165,'[1]2. Child Protection'!$B$8:$CK$226,'[1]2. Child Protection'!CH$1,FALSE))</f>
        <v/>
      </c>
      <c r="L165" s="35" t="str">
        <f>IF(VLOOKUP($A165,'[1]2. Child Protection'!$B$8:$CK$226,'[1]2. Child Protection'!CI$1,FALSE)=E165,"",VLOOKUP($A165,'[1]2. Child Protection'!$B$8:$CK$226,'[1]2. Child Protection'!CI$1,FALSE)-E165)</f>
        <v/>
      </c>
      <c r="M165" s="35" t="str">
        <f>IF(VLOOKUP($A165,'[1]2. Child Protection'!$B$8:$CK$226,'[1]2. Child Protection'!CJ$1,FALSE)=F165,"",VLOOKUP($A165,'[1]2. Child Protection'!$B$8:$CK$226,'[1]2. Child Protection'!CJ$1,FALSE))</f>
        <v/>
      </c>
      <c r="N165" s="7" t="str">
        <f>IF(VLOOKUP($A165,'[1]2. Child Protection'!$B$8:$CK$226,'[1]2. Child Protection'!CK$1,FALSE)=G165,"",VLOOKUP($A165,'[1]2. Child Protection'!$B$8:$CK$226,'[1]2. Child Protection'!CK$1,FALSE))</f>
        <v/>
      </c>
    </row>
    <row r="166" spans="1:14" x14ac:dyDescent="0.3">
      <c r="A166" s="13" t="s">
        <v>170</v>
      </c>
      <c r="B166" s="9" t="s">
        <v>247</v>
      </c>
      <c r="C166" s="7"/>
      <c r="D166" s="7"/>
      <c r="E166" s="9" t="s">
        <v>247</v>
      </c>
      <c r="F166" s="7"/>
      <c r="I166" s="35" t="str">
        <f>IF(VLOOKUP($A166,'[1]2. Child Protection'!$B$8:$CK$226,'[1]2. Child Protection'!CF$1,FALSE)=B166,"",VLOOKUP($A166,'[1]2. Child Protection'!$B$8:$CK$226,'[1]2. Child Protection'!CF$1,FALSE)-B166)</f>
        <v/>
      </c>
      <c r="J166" s="35" t="str">
        <f>IF(VLOOKUP($A166,'[1]2. Child Protection'!$B$8:$CK$226,'[1]2. Child Protection'!CG$1,FALSE)=C166,"",VLOOKUP($A166,'[1]2. Child Protection'!$B$8:$CK$226,'[1]2. Child Protection'!CG$1,FALSE))</f>
        <v/>
      </c>
      <c r="K166" s="35" t="str">
        <f>IF(VLOOKUP($A166,'[1]2. Child Protection'!$B$8:$CK$226,'[1]2. Child Protection'!CH$1,FALSE)=D166,"",VLOOKUP($A166,'[1]2. Child Protection'!$B$8:$CK$226,'[1]2. Child Protection'!CH$1,FALSE))</f>
        <v/>
      </c>
      <c r="L166" s="35" t="str">
        <f>IF(VLOOKUP($A166,'[1]2. Child Protection'!$B$8:$CK$226,'[1]2. Child Protection'!CI$1,FALSE)=E166,"",VLOOKUP($A166,'[1]2. Child Protection'!$B$8:$CK$226,'[1]2. Child Protection'!CI$1,FALSE)-E166)</f>
        <v/>
      </c>
      <c r="M166" s="35" t="str">
        <f>IF(VLOOKUP($A166,'[1]2. Child Protection'!$B$8:$CK$226,'[1]2. Child Protection'!CJ$1,FALSE)=F166,"",VLOOKUP($A166,'[1]2. Child Protection'!$B$8:$CK$226,'[1]2. Child Protection'!CJ$1,FALSE))</f>
        <v/>
      </c>
      <c r="N166" s="7" t="str">
        <f>IF(VLOOKUP($A166,'[1]2. Child Protection'!$B$8:$CK$226,'[1]2. Child Protection'!CK$1,FALSE)=G166,"",VLOOKUP($A166,'[1]2. Child Protection'!$B$8:$CK$226,'[1]2. Child Protection'!CK$1,FALSE))</f>
        <v/>
      </c>
    </row>
    <row r="167" spans="1:14" x14ac:dyDescent="0.3">
      <c r="A167" s="13" t="s">
        <v>171</v>
      </c>
      <c r="B167" s="9" t="s">
        <v>247</v>
      </c>
      <c r="C167" s="7"/>
      <c r="D167" s="7"/>
      <c r="E167" s="33">
        <v>0.1</v>
      </c>
      <c r="F167" s="7"/>
      <c r="G167" s="9" t="s">
        <v>250</v>
      </c>
      <c r="I167" s="35" t="str">
        <f>IF(VLOOKUP($A167,'[1]2. Child Protection'!$B$8:$CK$226,'[1]2. Child Protection'!CF$1,FALSE)=B167,"",VLOOKUP($A167,'[1]2. Child Protection'!$B$8:$CK$226,'[1]2. Child Protection'!CF$1,FALSE)-B167)</f>
        <v/>
      </c>
      <c r="J167" s="35" t="str">
        <f>IF(VLOOKUP($A167,'[1]2. Child Protection'!$B$8:$CK$226,'[1]2. Child Protection'!CG$1,FALSE)=C167,"",VLOOKUP($A167,'[1]2. Child Protection'!$B$8:$CK$226,'[1]2. Child Protection'!CG$1,FALSE))</f>
        <v/>
      </c>
      <c r="K167" s="35" t="str">
        <f>IF(VLOOKUP($A167,'[1]2. Child Protection'!$B$8:$CK$226,'[1]2. Child Protection'!CH$1,FALSE)=D167,"",VLOOKUP($A167,'[1]2. Child Protection'!$B$8:$CK$226,'[1]2. Child Protection'!CH$1,FALSE))</f>
        <v/>
      </c>
      <c r="L167" s="35" t="str">
        <f>IF(VLOOKUP($A167,'[1]2. Child Protection'!$B$8:$CK$226,'[1]2. Child Protection'!CI$1,FALSE)=E167,"",VLOOKUP($A167,'[1]2. Child Protection'!$B$8:$CK$226,'[1]2. Child Protection'!CI$1,FALSE)-E167)</f>
        <v/>
      </c>
      <c r="M167" s="35" t="str">
        <f>IF(VLOOKUP($A167,'[1]2. Child Protection'!$B$8:$CK$226,'[1]2. Child Protection'!CJ$1,FALSE)=F167,"",VLOOKUP($A167,'[1]2. Child Protection'!$B$8:$CK$226,'[1]2. Child Protection'!CJ$1,FALSE))</f>
        <v/>
      </c>
      <c r="N167" s="7" t="str">
        <f>IF(VLOOKUP($A167,'[1]2. Child Protection'!$B$8:$CK$226,'[1]2. Child Protection'!CK$1,FALSE)=G167,"",VLOOKUP($A167,'[1]2. Child Protection'!$B$8:$CK$226,'[1]2. Child Protection'!CK$1,FALSE))</f>
        <v/>
      </c>
    </row>
    <row r="168" spans="1:14" x14ac:dyDescent="0.3">
      <c r="A168" s="12" t="s">
        <v>49</v>
      </c>
      <c r="B168" s="9" t="s">
        <v>247</v>
      </c>
      <c r="C168" s="7"/>
      <c r="D168" s="7"/>
      <c r="E168" s="9" t="s">
        <v>247</v>
      </c>
      <c r="F168" s="7"/>
      <c r="I168" s="35" t="str">
        <f>IF(VLOOKUP($A168,'[1]2. Child Protection'!$B$8:$CK$226,'[1]2. Child Protection'!CF$1,FALSE)=B168,"",VLOOKUP($A168,'[1]2. Child Protection'!$B$8:$CK$226,'[1]2. Child Protection'!CF$1,FALSE)-B168)</f>
        <v/>
      </c>
      <c r="J168" s="35" t="str">
        <f>IF(VLOOKUP($A168,'[1]2. Child Protection'!$B$8:$CK$226,'[1]2. Child Protection'!CG$1,FALSE)=C168,"",VLOOKUP($A168,'[1]2. Child Protection'!$B$8:$CK$226,'[1]2. Child Protection'!CG$1,FALSE))</f>
        <v/>
      </c>
      <c r="K168" s="35" t="str">
        <f>IF(VLOOKUP($A168,'[1]2. Child Protection'!$B$8:$CK$226,'[1]2. Child Protection'!CH$1,FALSE)=D168,"",VLOOKUP($A168,'[1]2. Child Protection'!$B$8:$CK$226,'[1]2. Child Protection'!CH$1,FALSE))</f>
        <v/>
      </c>
      <c r="L168" s="35" t="str">
        <f>IF(VLOOKUP($A168,'[1]2. Child Protection'!$B$8:$CK$226,'[1]2. Child Protection'!CI$1,FALSE)=E168,"",VLOOKUP($A168,'[1]2. Child Protection'!$B$8:$CK$226,'[1]2. Child Protection'!CI$1,FALSE)-E168)</f>
        <v/>
      </c>
      <c r="M168" s="35" t="str">
        <f>IF(VLOOKUP($A168,'[1]2. Child Protection'!$B$8:$CK$226,'[1]2. Child Protection'!CJ$1,FALSE)=F168,"",VLOOKUP($A168,'[1]2. Child Protection'!$B$8:$CK$226,'[1]2. Child Protection'!CJ$1,FALSE))</f>
        <v/>
      </c>
      <c r="N168" s="7" t="str">
        <f>IF(VLOOKUP($A168,'[1]2. Child Protection'!$B$8:$CK$226,'[1]2. Child Protection'!CK$1,FALSE)=G168,"",VLOOKUP($A168,'[1]2. Child Protection'!$B$8:$CK$226,'[1]2. Child Protection'!CK$1,FALSE))</f>
        <v/>
      </c>
    </row>
    <row r="169" spans="1:14" x14ac:dyDescent="0.3">
      <c r="A169" s="13" t="s">
        <v>172</v>
      </c>
      <c r="B169" s="9" t="s">
        <v>247</v>
      </c>
      <c r="C169" s="7"/>
      <c r="D169" s="7"/>
      <c r="E169" s="9" t="s">
        <v>247</v>
      </c>
      <c r="F169" s="7"/>
      <c r="I169" s="35" t="str">
        <f>IF(VLOOKUP($A169,'[1]2. Child Protection'!$B$8:$CK$226,'[1]2. Child Protection'!CF$1,FALSE)=B169,"",VLOOKUP($A169,'[1]2. Child Protection'!$B$8:$CK$226,'[1]2. Child Protection'!CF$1,FALSE)-B169)</f>
        <v/>
      </c>
      <c r="J169" s="35" t="str">
        <f>IF(VLOOKUP($A169,'[1]2. Child Protection'!$B$8:$CK$226,'[1]2. Child Protection'!CG$1,FALSE)=C169,"",VLOOKUP($A169,'[1]2. Child Protection'!$B$8:$CK$226,'[1]2. Child Protection'!CG$1,FALSE))</f>
        <v/>
      </c>
      <c r="K169" s="35" t="str">
        <f>IF(VLOOKUP($A169,'[1]2. Child Protection'!$B$8:$CK$226,'[1]2. Child Protection'!CH$1,FALSE)=D169,"",VLOOKUP($A169,'[1]2. Child Protection'!$B$8:$CK$226,'[1]2. Child Protection'!CH$1,FALSE))</f>
        <v/>
      </c>
      <c r="L169" s="35" t="str">
        <f>IF(VLOOKUP($A169,'[1]2. Child Protection'!$B$8:$CK$226,'[1]2. Child Protection'!CI$1,FALSE)=E169,"",VLOOKUP($A169,'[1]2. Child Protection'!$B$8:$CK$226,'[1]2. Child Protection'!CI$1,FALSE)-E169)</f>
        <v/>
      </c>
      <c r="M169" s="35" t="str">
        <f>IF(VLOOKUP($A169,'[1]2. Child Protection'!$B$8:$CK$226,'[1]2. Child Protection'!CJ$1,FALSE)=F169,"",VLOOKUP($A169,'[1]2. Child Protection'!$B$8:$CK$226,'[1]2. Child Protection'!CJ$1,FALSE))</f>
        <v/>
      </c>
      <c r="N169" s="7" t="str">
        <f>IF(VLOOKUP($A169,'[1]2. Child Protection'!$B$8:$CK$226,'[1]2. Child Protection'!CK$1,FALSE)=G169,"",VLOOKUP($A169,'[1]2. Child Protection'!$B$8:$CK$226,'[1]2. Child Protection'!CK$1,FALSE))</f>
        <v/>
      </c>
    </row>
    <row r="170" spans="1:14" x14ac:dyDescent="0.3">
      <c r="A170" s="12" t="s">
        <v>15</v>
      </c>
      <c r="B170" s="34">
        <v>0.3</v>
      </c>
      <c r="C170" s="7"/>
      <c r="D170" s="9" t="s">
        <v>234</v>
      </c>
      <c r="E170" s="33">
        <v>3.2</v>
      </c>
      <c r="F170" s="7"/>
      <c r="G170" s="9" t="s">
        <v>251</v>
      </c>
      <c r="I170" s="35" t="str">
        <f>IF(VLOOKUP($A170,'[1]2. Child Protection'!$B$8:$CK$226,'[1]2. Child Protection'!CF$1,FALSE)=B170,"",VLOOKUP($A170,'[1]2. Child Protection'!$B$8:$CK$226,'[1]2. Child Protection'!CF$1,FALSE)-B170)</f>
        <v/>
      </c>
      <c r="J170" s="35" t="str">
        <f>IF(VLOOKUP($A170,'[1]2. Child Protection'!$B$8:$CK$226,'[1]2. Child Protection'!CG$1,FALSE)=C170,"",VLOOKUP($A170,'[1]2. Child Protection'!$B$8:$CK$226,'[1]2. Child Protection'!CG$1,FALSE))</f>
        <v/>
      </c>
      <c r="K170" s="35" t="str">
        <f>IF(VLOOKUP($A170,'[1]2. Child Protection'!$B$8:$CK$226,'[1]2. Child Protection'!CH$1,FALSE)=D170,"",VLOOKUP($A170,'[1]2. Child Protection'!$B$8:$CK$226,'[1]2. Child Protection'!CH$1,FALSE))</f>
        <v/>
      </c>
      <c r="L170" s="35" t="str">
        <f>IF(VLOOKUP($A170,'[1]2. Child Protection'!$B$8:$CK$226,'[1]2. Child Protection'!CI$1,FALSE)=E170,"",VLOOKUP($A170,'[1]2. Child Protection'!$B$8:$CK$226,'[1]2. Child Protection'!CI$1,FALSE)-E170)</f>
        <v/>
      </c>
      <c r="M170" s="35" t="str">
        <f>IF(VLOOKUP($A170,'[1]2. Child Protection'!$B$8:$CK$226,'[1]2. Child Protection'!CJ$1,FALSE)=F170,"",VLOOKUP($A170,'[1]2. Child Protection'!$B$8:$CK$226,'[1]2. Child Protection'!CJ$1,FALSE))</f>
        <v/>
      </c>
      <c r="N170" s="7" t="str">
        <f>IF(VLOOKUP($A170,'[1]2. Child Protection'!$B$8:$CK$226,'[1]2. Child Protection'!CK$1,FALSE)=G170,"",VLOOKUP($A170,'[1]2. Child Protection'!$B$8:$CK$226,'[1]2. Child Protection'!CK$1,FALSE))</f>
        <v/>
      </c>
    </row>
    <row r="171" spans="1:14" x14ac:dyDescent="0.3">
      <c r="A171" s="13" t="s">
        <v>173</v>
      </c>
      <c r="B171" s="9" t="s">
        <v>247</v>
      </c>
      <c r="C171" s="7"/>
      <c r="D171" s="7"/>
      <c r="E171" s="9" t="s">
        <v>247</v>
      </c>
      <c r="F171" s="7"/>
      <c r="I171" s="35" t="str">
        <f>IF(VLOOKUP($A171,'[1]2. Child Protection'!$B$8:$CK$226,'[1]2. Child Protection'!CF$1,FALSE)=B171,"",VLOOKUP($A171,'[1]2. Child Protection'!$B$8:$CK$226,'[1]2. Child Protection'!CF$1,FALSE)-B171)</f>
        <v/>
      </c>
      <c r="J171" s="35" t="str">
        <f>IF(VLOOKUP($A171,'[1]2. Child Protection'!$B$8:$CK$226,'[1]2. Child Protection'!CG$1,FALSE)=C171,"",VLOOKUP($A171,'[1]2. Child Protection'!$B$8:$CK$226,'[1]2. Child Protection'!CG$1,FALSE))</f>
        <v/>
      </c>
      <c r="K171" s="35" t="str">
        <f>IF(VLOOKUP($A171,'[1]2. Child Protection'!$B$8:$CK$226,'[1]2. Child Protection'!CH$1,FALSE)=D171,"",VLOOKUP($A171,'[1]2. Child Protection'!$B$8:$CK$226,'[1]2. Child Protection'!CH$1,FALSE))</f>
        <v/>
      </c>
      <c r="L171" s="35" t="str">
        <f>IF(VLOOKUP($A171,'[1]2. Child Protection'!$B$8:$CK$226,'[1]2. Child Protection'!CI$1,FALSE)=E171,"",VLOOKUP($A171,'[1]2. Child Protection'!$B$8:$CK$226,'[1]2. Child Protection'!CI$1,FALSE)-E171)</f>
        <v/>
      </c>
      <c r="M171" s="35" t="str">
        <f>IF(VLOOKUP($A171,'[1]2. Child Protection'!$B$8:$CK$226,'[1]2. Child Protection'!CJ$1,FALSE)=F171,"",VLOOKUP($A171,'[1]2. Child Protection'!$B$8:$CK$226,'[1]2. Child Protection'!CJ$1,FALSE))</f>
        <v/>
      </c>
      <c r="N171" s="7" t="str">
        <f>IF(VLOOKUP($A171,'[1]2. Child Protection'!$B$8:$CK$226,'[1]2. Child Protection'!CK$1,FALSE)=G171,"",VLOOKUP($A171,'[1]2. Child Protection'!$B$8:$CK$226,'[1]2. Child Protection'!CK$1,FALSE))</f>
        <v/>
      </c>
    </row>
    <row r="172" spans="1:14" x14ac:dyDescent="0.3">
      <c r="A172" s="13" t="s">
        <v>174</v>
      </c>
      <c r="B172" s="9" t="s">
        <v>247</v>
      </c>
      <c r="C172" s="7"/>
      <c r="D172" s="7"/>
      <c r="E172" s="9" t="s">
        <v>247</v>
      </c>
      <c r="F172" s="7"/>
      <c r="I172" s="35" t="str">
        <f>IF(VLOOKUP($A172,'[1]2. Child Protection'!$B$8:$CK$226,'[1]2. Child Protection'!CF$1,FALSE)=B172,"",VLOOKUP($A172,'[1]2. Child Protection'!$B$8:$CK$226,'[1]2. Child Protection'!CF$1,FALSE)-B172)</f>
        <v/>
      </c>
      <c r="J172" s="35" t="str">
        <f>IF(VLOOKUP($A172,'[1]2. Child Protection'!$B$8:$CK$226,'[1]2. Child Protection'!CG$1,FALSE)=C172,"",VLOOKUP($A172,'[1]2. Child Protection'!$B$8:$CK$226,'[1]2. Child Protection'!CG$1,FALSE))</f>
        <v/>
      </c>
      <c r="K172" s="35" t="str">
        <f>IF(VLOOKUP($A172,'[1]2. Child Protection'!$B$8:$CK$226,'[1]2. Child Protection'!CH$1,FALSE)=D172,"",VLOOKUP($A172,'[1]2. Child Protection'!$B$8:$CK$226,'[1]2. Child Protection'!CH$1,FALSE))</f>
        <v/>
      </c>
      <c r="L172" s="35" t="str">
        <f>IF(VLOOKUP($A172,'[1]2. Child Protection'!$B$8:$CK$226,'[1]2. Child Protection'!CI$1,FALSE)=E172,"",VLOOKUP($A172,'[1]2. Child Protection'!$B$8:$CK$226,'[1]2. Child Protection'!CI$1,FALSE)-E172)</f>
        <v/>
      </c>
      <c r="M172" s="35" t="str">
        <f>IF(VLOOKUP($A172,'[1]2. Child Protection'!$B$8:$CK$226,'[1]2. Child Protection'!CJ$1,FALSE)=F172,"",VLOOKUP($A172,'[1]2. Child Protection'!$B$8:$CK$226,'[1]2. Child Protection'!CJ$1,FALSE))</f>
        <v/>
      </c>
      <c r="N172" s="7" t="str">
        <f>IF(VLOOKUP($A172,'[1]2. Child Protection'!$B$8:$CK$226,'[1]2. Child Protection'!CK$1,FALSE)=G172,"",VLOOKUP($A172,'[1]2. Child Protection'!$B$8:$CK$226,'[1]2. Child Protection'!CK$1,FALSE))</f>
        <v/>
      </c>
    </row>
    <row r="173" spans="1:14" x14ac:dyDescent="0.3">
      <c r="A173" s="13" t="s">
        <v>175</v>
      </c>
      <c r="B173" s="9" t="s">
        <v>247</v>
      </c>
      <c r="C173" s="7"/>
      <c r="D173" s="7"/>
      <c r="E173" s="9" t="s">
        <v>247</v>
      </c>
      <c r="F173" s="7"/>
      <c r="I173" s="35" t="str">
        <f>IF(VLOOKUP($A173,'[1]2. Child Protection'!$B$8:$CK$226,'[1]2. Child Protection'!CF$1,FALSE)=B173,"",VLOOKUP($A173,'[1]2. Child Protection'!$B$8:$CK$226,'[1]2. Child Protection'!CF$1,FALSE)-B173)</f>
        <v/>
      </c>
      <c r="J173" s="35" t="str">
        <f>IF(VLOOKUP($A173,'[1]2. Child Protection'!$B$8:$CK$226,'[1]2. Child Protection'!CG$1,FALSE)=C173,"",VLOOKUP($A173,'[1]2. Child Protection'!$B$8:$CK$226,'[1]2. Child Protection'!CG$1,FALSE))</f>
        <v/>
      </c>
      <c r="K173" s="35" t="str">
        <f>IF(VLOOKUP($A173,'[1]2. Child Protection'!$B$8:$CK$226,'[1]2. Child Protection'!CH$1,FALSE)=D173,"",VLOOKUP($A173,'[1]2. Child Protection'!$B$8:$CK$226,'[1]2. Child Protection'!CH$1,FALSE))</f>
        <v/>
      </c>
      <c r="L173" s="35" t="str">
        <f>IF(VLOOKUP($A173,'[1]2. Child Protection'!$B$8:$CK$226,'[1]2. Child Protection'!CI$1,FALSE)=E173,"",VLOOKUP($A173,'[1]2. Child Protection'!$B$8:$CK$226,'[1]2. Child Protection'!CI$1,FALSE)-E173)</f>
        <v/>
      </c>
      <c r="M173" s="35" t="str">
        <f>IF(VLOOKUP($A173,'[1]2. Child Protection'!$B$8:$CK$226,'[1]2. Child Protection'!CJ$1,FALSE)=F173,"",VLOOKUP($A173,'[1]2. Child Protection'!$B$8:$CK$226,'[1]2. Child Protection'!CJ$1,FALSE))</f>
        <v/>
      </c>
      <c r="N173" s="7" t="str">
        <f>IF(VLOOKUP($A173,'[1]2. Child Protection'!$B$8:$CK$226,'[1]2. Child Protection'!CK$1,FALSE)=G173,"",VLOOKUP($A173,'[1]2. Child Protection'!$B$8:$CK$226,'[1]2. Child Protection'!CK$1,FALSE))</f>
        <v/>
      </c>
    </row>
    <row r="174" spans="1:14" x14ac:dyDescent="0.3">
      <c r="A174" s="12" t="s">
        <v>32</v>
      </c>
      <c r="B174" s="9" t="s">
        <v>247</v>
      </c>
      <c r="C174" s="7"/>
      <c r="D174" s="7"/>
      <c r="E174" s="9" t="s">
        <v>247</v>
      </c>
      <c r="F174" s="7"/>
      <c r="I174" s="35" t="str">
        <f>IF(VLOOKUP($A174,'[1]2. Child Protection'!$B$8:$CK$226,'[1]2. Child Protection'!CF$1,FALSE)=B174,"",VLOOKUP($A174,'[1]2. Child Protection'!$B$8:$CK$226,'[1]2. Child Protection'!CF$1,FALSE)-B174)</f>
        <v/>
      </c>
      <c r="J174" s="35" t="str">
        <f>IF(VLOOKUP($A174,'[1]2. Child Protection'!$B$8:$CK$226,'[1]2. Child Protection'!CG$1,FALSE)=C174,"",VLOOKUP($A174,'[1]2. Child Protection'!$B$8:$CK$226,'[1]2. Child Protection'!CG$1,FALSE))</f>
        <v/>
      </c>
      <c r="K174" s="35" t="str">
        <f>IF(VLOOKUP($A174,'[1]2. Child Protection'!$B$8:$CK$226,'[1]2. Child Protection'!CH$1,FALSE)=D174,"",VLOOKUP($A174,'[1]2. Child Protection'!$B$8:$CK$226,'[1]2. Child Protection'!CH$1,FALSE))</f>
        <v/>
      </c>
      <c r="L174" s="35" t="str">
        <f>IF(VLOOKUP($A174,'[1]2. Child Protection'!$B$8:$CK$226,'[1]2. Child Protection'!CI$1,FALSE)=E174,"",VLOOKUP($A174,'[1]2. Child Protection'!$B$8:$CK$226,'[1]2. Child Protection'!CI$1,FALSE)-E174)</f>
        <v/>
      </c>
      <c r="M174" s="35" t="str">
        <f>IF(VLOOKUP($A174,'[1]2. Child Protection'!$B$8:$CK$226,'[1]2. Child Protection'!CJ$1,FALSE)=F174,"",VLOOKUP($A174,'[1]2. Child Protection'!$B$8:$CK$226,'[1]2. Child Protection'!CJ$1,FALSE))</f>
        <v/>
      </c>
      <c r="N174" s="7" t="str">
        <f>IF(VLOOKUP($A174,'[1]2. Child Protection'!$B$8:$CK$226,'[1]2. Child Protection'!CK$1,FALSE)=G174,"",VLOOKUP($A174,'[1]2. Child Protection'!$B$8:$CK$226,'[1]2. Child Protection'!CK$1,FALSE))</f>
        <v/>
      </c>
    </row>
    <row r="175" spans="1:14" x14ac:dyDescent="0.3">
      <c r="A175" s="13" t="s">
        <v>176</v>
      </c>
      <c r="B175" s="9" t="s">
        <v>247</v>
      </c>
      <c r="C175" s="7"/>
      <c r="D175" s="7"/>
      <c r="E175" s="9" t="s">
        <v>247</v>
      </c>
      <c r="F175" s="7"/>
      <c r="I175" s="35" t="str">
        <f>IF(VLOOKUP($A175,'[1]2. Child Protection'!$B$8:$CK$226,'[1]2. Child Protection'!CF$1,FALSE)=B175,"",VLOOKUP($A175,'[1]2. Child Protection'!$B$8:$CK$226,'[1]2. Child Protection'!CF$1,FALSE)-B175)</f>
        <v/>
      </c>
      <c r="J175" s="35" t="str">
        <f>IF(VLOOKUP($A175,'[1]2. Child Protection'!$B$8:$CK$226,'[1]2. Child Protection'!CG$1,FALSE)=C175,"",VLOOKUP($A175,'[1]2. Child Protection'!$B$8:$CK$226,'[1]2. Child Protection'!CG$1,FALSE))</f>
        <v/>
      </c>
      <c r="K175" s="35" t="str">
        <f>IF(VLOOKUP($A175,'[1]2. Child Protection'!$B$8:$CK$226,'[1]2. Child Protection'!CH$1,FALSE)=D175,"",VLOOKUP($A175,'[1]2. Child Protection'!$B$8:$CK$226,'[1]2. Child Protection'!CH$1,FALSE))</f>
        <v/>
      </c>
      <c r="L175" s="35" t="str">
        <f>IF(VLOOKUP($A175,'[1]2. Child Protection'!$B$8:$CK$226,'[1]2. Child Protection'!CI$1,FALSE)=E175,"",VLOOKUP($A175,'[1]2. Child Protection'!$B$8:$CK$226,'[1]2. Child Protection'!CI$1,FALSE)-E175)</f>
        <v/>
      </c>
      <c r="M175" s="35" t="str">
        <f>IF(VLOOKUP($A175,'[1]2. Child Protection'!$B$8:$CK$226,'[1]2. Child Protection'!CJ$1,FALSE)=F175,"",VLOOKUP($A175,'[1]2. Child Protection'!$B$8:$CK$226,'[1]2. Child Protection'!CJ$1,FALSE))</f>
        <v/>
      </c>
      <c r="N175" s="7" t="str">
        <f>IF(VLOOKUP($A175,'[1]2. Child Protection'!$B$8:$CK$226,'[1]2. Child Protection'!CK$1,FALSE)=G175,"",VLOOKUP($A175,'[1]2. Child Protection'!$B$8:$CK$226,'[1]2. Child Protection'!CK$1,FALSE))</f>
        <v/>
      </c>
    </row>
    <row r="176" spans="1:14" x14ac:dyDescent="0.3">
      <c r="A176" s="13" t="s">
        <v>177</v>
      </c>
      <c r="B176" s="9" t="s">
        <v>247</v>
      </c>
      <c r="C176" s="7"/>
      <c r="D176" s="7"/>
      <c r="E176" s="33">
        <v>0.6</v>
      </c>
      <c r="F176" s="7" t="s">
        <v>51</v>
      </c>
      <c r="G176" s="9" t="s">
        <v>235</v>
      </c>
      <c r="I176" s="35" t="str">
        <f>IF(VLOOKUP($A176,'[1]2. Child Protection'!$B$8:$CK$226,'[1]2. Child Protection'!CF$1,FALSE)=B176,"",VLOOKUP($A176,'[1]2. Child Protection'!$B$8:$CK$226,'[1]2. Child Protection'!CF$1,FALSE)-B176)</f>
        <v/>
      </c>
      <c r="J176" s="35" t="str">
        <f>IF(VLOOKUP($A176,'[1]2. Child Protection'!$B$8:$CK$226,'[1]2. Child Protection'!CG$1,FALSE)=C176,"",VLOOKUP($A176,'[1]2. Child Protection'!$B$8:$CK$226,'[1]2. Child Protection'!CG$1,FALSE))</f>
        <v/>
      </c>
      <c r="K176" s="35" t="str">
        <f>IF(VLOOKUP($A176,'[1]2. Child Protection'!$B$8:$CK$226,'[1]2. Child Protection'!CH$1,FALSE)=D176,"",VLOOKUP($A176,'[1]2. Child Protection'!$B$8:$CK$226,'[1]2. Child Protection'!CH$1,FALSE))</f>
        <v/>
      </c>
      <c r="L176" s="35" t="str">
        <f>IF(VLOOKUP($A176,'[1]2. Child Protection'!$B$8:$CK$226,'[1]2. Child Protection'!CI$1,FALSE)=E176,"",VLOOKUP($A176,'[1]2. Child Protection'!$B$8:$CK$226,'[1]2. Child Protection'!CI$1,FALSE)-E176)</f>
        <v/>
      </c>
      <c r="M176" s="35" t="str">
        <f>IF(VLOOKUP($A176,'[1]2. Child Protection'!$B$8:$CK$226,'[1]2. Child Protection'!CJ$1,FALSE)=F176,"",VLOOKUP($A176,'[1]2. Child Protection'!$B$8:$CK$226,'[1]2. Child Protection'!CJ$1,FALSE))</f>
        <v/>
      </c>
      <c r="N176" s="7" t="str">
        <f>IF(VLOOKUP($A176,'[1]2. Child Protection'!$B$8:$CK$226,'[1]2. Child Protection'!CK$1,FALSE)=G176,"",VLOOKUP($A176,'[1]2. Child Protection'!$B$8:$CK$226,'[1]2. Child Protection'!CK$1,FALSE))</f>
        <v/>
      </c>
    </row>
    <row r="177" spans="1:14" x14ac:dyDescent="0.3">
      <c r="A177" s="13" t="s">
        <v>178</v>
      </c>
      <c r="B177" s="9" t="s">
        <v>247</v>
      </c>
      <c r="C177" s="7"/>
      <c r="D177" s="7"/>
      <c r="E177" s="9" t="s">
        <v>247</v>
      </c>
      <c r="F177" s="7"/>
      <c r="I177" s="35" t="str">
        <f>IF(VLOOKUP($A177,'[1]2. Child Protection'!$B$8:$CK$226,'[1]2. Child Protection'!CF$1,FALSE)=B177,"",VLOOKUP($A177,'[1]2. Child Protection'!$B$8:$CK$226,'[1]2. Child Protection'!CF$1,FALSE)-B177)</f>
        <v/>
      </c>
      <c r="J177" s="35" t="str">
        <f>IF(VLOOKUP($A177,'[1]2. Child Protection'!$B$8:$CK$226,'[1]2. Child Protection'!CG$1,FALSE)=C177,"",VLOOKUP($A177,'[1]2. Child Protection'!$B$8:$CK$226,'[1]2. Child Protection'!CG$1,FALSE))</f>
        <v/>
      </c>
      <c r="K177" s="35" t="str">
        <f>IF(VLOOKUP($A177,'[1]2. Child Protection'!$B$8:$CK$226,'[1]2. Child Protection'!CH$1,FALSE)=D177,"",VLOOKUP($A177,'[1]2. Child Protection'!$B$8:$CK$226,'[1]2. Child Protection'!CH$1,FALSE))</f>
        <v/>
      </c>
      <c r="L177" s="35" t="str">
        <f>IF(VLOOKUP($A177,'[1]2. Child Protection'!$B$8:$CK$226,'[1]2. Child Protection'!CI$1,FALSE)=E177,"",VLOOKUP($A177,'[1]2. Child Protection'!$B$8:$CK$226,'[1]2. Child Protection'!CI$1,FALSE)-E177)</f>
        <v/>
      </c>
      <c r="M177" s="35" t="str">
        <f>IF(VLOOKUP($A177,'[1]2. Child Protection'!$B$8:$CK$226,'[1]2. Child Protection'!CJ$1,FALSE)=F177,"",VLOOKUP($A177,'[1]2. Child Protection'!$B$8:$CK$226,'[1]2. Child Protection'!CJ$1,FALSE))</f>
        <v/>
      </c>
      <c r="N177" s="7" t="str">
        <f>IF(VLOOKUP($A177,'[1]2. Child Protection'!$B$8:$CK$226,'[1]2. Child Protection'!CK$1,FALSE)=G177,"",VLOOKUP($A177,'[1]2. Child Protection'!$B$8:$CK$226,'[1]2. Child Protection'!CK$1,FALSE))</f>
        <v/>
      </c>
    </row>
    <row r="178" spans="1:14" x14ac:dyDescent="0.3">
      <c r="A178" s="13" t="s">
        <v>179</v>
      </c>
      <c r="B178" s="9" t="s">
        <v>247</v>
      </c>
      <c r="C178" s="7"/>
      <c r="D178" s="7"/>
      <c r="E178" s="9" t="s">
        <v>247</v>
      </c>
      <c r="F178" s="7"/>
      <c r="I178" s="35" t="str">
        <f>IF(VLOOKUP($A178,'[1]2. Child Protection'!$B$8:$CK$226,'[1]2. Child Protection'!CF$1,FALSE)=B178,"",VLOOKUP($A178,'[1]2. Child Protection'!$B$8:$CK$226,'[1]2. Child Protection'!CF$1,FALSE)-B178)</f>
        <v/>
      </c>
      <c r="J178" s="35" t="str">
        <f>IF(VLOOKUP($A178,'[1]2. Child Protection'!$B$8:$CK$226,'[1]2. Child Protection'!CG$1,FALSE)=C178,"",VLOOKUP($A178,'[1]2. Child Protection'!$B$8:$CK$226,'[1]2. Child Protection'!CG$1,FALSE))</f>
        <v/>
      </c>
      <c r="K178" s="35" t="str">
        <f>IF(VLOOKUP($A178,'[1]2. Child Protection'!$B$8:$CK$226,'[1]2. Child Protection'!CH$1,FALSE)=D178,"",VLOOKUP($A178,'[1]2. Child Protection'!$B$8:$CK$226,'[1]2. Child Protection'!CH$1,FALSE))</f>
        <v/>
      </c>
      <c r="L178" s="35" t="str">
        <f>IF(VLOOKUP($A178,'[1]2. Child Protection'!$B$8:$CK$226,'[1]2. Child Protection'!CI$1,FALSE)=E178,"",VLOOKUP($A178,'[1]2. Child Protection'!$B$8:$CK$226,'[1]2. Child Protection'!CI$1,FALSE)-E178)</f>
        <v/>
      </c>
      <c r="M178" s="35" t="str">
        <f>IF(VLOOKUP($A178,'[1]2. Child Protection'!$B$8:$CK$226,'[1]2. Child Protection'!CJ$1,FALSE)=F178,"",VLOOKUP($A178,'[1]2. Child Protection'!$B$8:$CK$226,'[1]2. Child Protection'!CJ$1,FALSE))</f>
        <v/>
      </c>
      <c r="N178" s="7" t="str">
        <f>IF(VLOOKUP($A178,'[1]2. Child Protection'!$B$8:$CK$226,'[1]2. Child Protection'!CK$1,FALSE)=G178,"",VLOOKUP($A178,'[1]2. Child Protection'!$B$8:$CK$226,'[1]2. Child Protection'!CK$1,FALSE))</f>
        <v/>
      </c>
    </row>
    <row r="179" spans="1:14" x14ac:dyDescent="0.3">
      <c r="A179" s="13" t="s">
        <v>180</v>
      </c>
      <c r="B179" s="9" t="s">
        <v>247</v>
      </c>
      <c r="C179" s="7"/>
      <c r="D179" s="7"/>
      <c r="E179" s="9" t="s">
        <v>247</v>
      </c>
      <c r="F179" s="7"/>
      <c r="I179" s="35" t="str">
        <f>IF(VLOOKUP($A179,'[1]2. Child Protection'!$B$8:$CK$226,'[1]2. Child Protection'!CF$1,FALSE)=B179,"",VLOOKUP($A179,'[1]2. Child Protection'!$B$8:$CK$226,'[1]2. Child Protection'!CF$1,FALSE)-B179)</f>
        <v/>
      </c>
      <c r="J179" s="35" t="str">
        <f>IF(VLOOKUP($A179,'[1]2. Child Protection'!$B$8:$CK$226,'[1]2. Child Protection'!CG$1,FALSE)=C179,"",VLOOKUP($A179,'[1]2. Child Protection'!$B$8:$CK$226,'[1]2. Child Protection'!CG$1,FALSE))</f>
        <v/>
      </c>
      <c r="K179" s="35" t="str">
        <f>IF(VLOOKUP($A179,'[1]2. Child Protection'!$B$8:$CK$226,'[1]2. Child Protection'!CH$1,FALSE)=D179,"",VLOOKUP($A179,'[1]2. Child Protection'!$B$8:$CK$226,'[1]2. Child Protection'!CH$1,FALSE))</f>
        <v/>
      </c>
      <c r="L179" s="35" t="str">
        <f>IF(VLOOKUP($A179,'[1]2. Child Protection'!$B$8:$CK$226,'[1]2. Child Protection'!CI$1,FALSE)=E179,"",VLOOKUP($A179,'[1]2. Child Protection'!$B$8:$CK$226,'[1]2. Child Protection'!CI$1,FALSE)-E179)</f>
        <v/>
      </c>
      <c r="M179" s="35" t="str">
        <f>IF(VLOOKUP($A179,'[1]2. Child Protection'!$B$8:$CK$226,'[1]2. Child Protection'!CJ$1,FALSE)=F179,"",VLOOKUP($A179,'[1]2. Child Protection'!$B$8:$CK$226,'[1]2. Child Protection'!CJ$1,FALSE))</f>
        <v/>
      </c>
      <c r="N179" s="7" t="str">
        <f>IF(VLOOKUP($A179,'[1]2. Child Protection'!$B$8:$CK$226,'[1]2. Child Protection'!CK$1,FALSE)=G179,"",VLOOKUP($A179,'[1]2. Child Protection'!$B$8:$CK$226,'[1]2. Child Protection'!CK$1,FALSE))</f>
        <v/>
      </c>
    </row>
    <row r="180" spans="1:14" x14ac:dyDescent="0.3">
      <c r="A180" s="12" t="s">
        <v>6</v>
      </c>
      <c r="B180" s="33">
        <v>3.5</v>
      </c>
      <c r="C180" s="7" t="s">
        <v>51</v>
      </c>
      <c r="D180" s="9" t="s">
        <v>245</v>
      </c>
      <c r="E180" s="33">
        <v>1.8</v>
      </c>
      <c r="F180" s="7" t="s">
        <v>51</v>
      </c>
      <c r="G180" s="9" t="s">
        <v>245</v>
      </c>
      <c r="I180" s="35" t="str">
        <f>IF(VLOOKUP($A180,'[1]2. Child Protection'!$B$8:$CK$226,'[1]2. Child Protection'!CF$1,FALSE)=B180,"",VLOOKUP($A180,'[1]2. Child Protection'!$B$8:$CK$226,'[1]2. Child Protection'!CF$1,FALSE)-B180)</f>
        <v/>
      </c>
      <c r="J180" s="35" t="str">
        <f>IF(VLOOKUP($A180,'[1]2. Child Protection'!$B$8:$CK$226,'[1]2. Child Protection'!CG$1,FALSE)=C180,"",VLOOKUP($A180,'[1]2. Child Protection'!$B$8:$CK$226,'[1]2. Child Protection'!CG$1,FALSE))</f>
        <v/>
      </c>
      <c r="K180" s="35" t="str">
        <f>IF(VLOOKUP($A180,'[1]2. Child Protection'!$B$8:$CK$226,'[1]2. Child Protection'!CH$1,FALSE)=D180,"",VLOOKUP($A180,'[1]2. Child Protection'!$B$8:$CK$226,'[1]2. Child Protection'!CH$1,FALSE))</f>
        <v/>
      </c>
      <c r="L180" s="35" t="str">
        <f>IF(VLOOKUP($A180,'[1]2. Child Protection'!$B$8:$CK$226,'[1]2. Child Protection'!CI$1,FALSE)=E180,"",VLOOKUP($A180,'[1]2. Child Protection'!$B$8:$CK$226,'[1]2. Child Protection'!CI$1,FALSE)-E180)</f>
        <v/>
      </c>
      <c r="M180" s="35" t="str">
        <f>IF(VLOOKUP($A180,'[1]2. Child Protection'!$B$8:$CK$226,'[1]2. Child Protection'!CJ$1,FALSE)=F180,"",VLOOKUP($A180,'[1]2. Child Protection'!$B$8:$CK$226,'[1]2. Child Protection'!CJ$1,FALSE))</f>
        <v/>
      </c>
      <c r="N180" s="7" t="str">
        <f>IF(VLOOKUP($A180,'[1]2. Child Protection'!$B$8:$CK$226,'[1]2. Child Protection'!CK$1,FALSE)=G180,"",VLOOKUP($A180,'[1]2. Child Protection'!$B$8:$CK$226,'[1]2. Child Protection'!CK$1,FALSE))</f>
        <v/>
      </c>
    </row>
    <row r="181" spans="1:14" x14ac:dyDescent="0.3">
      <c r="A181" s="12" t="s">
        <v>181</v>
      </c>
      <c r="B181" s="9" t="s">
        <v>247</v>
      </c>
      <c r="C181" s="7"/>
      <c r="D181" s="7"/>
      <c r="E181" s="9" t="s">
        <v>247</v>
      </c>
      <c r="F181" s="7"/>
      <c r="I181" s="35" t="str">
        <f>IF(VLOOKUP($A181,'[1]2. Child Protection'!$B$8:$CK$226,'[1]2. Child Protection'!CF$1,FALSE)=B181,"",VLOOKUP($A181,'[1]2. Child Protection'!$B$8:$CK$226,'[1]2. Child Protection'!CF$1,FALSE)-B181)</f>
        <v/>
      </c>
      <c r="J181" s="35" t="str">
        <f>IF(VLOOKUP($A181,'[1]2. Child Protection'!$B$8:$CK$226,'[1]2. Child Protection'!CG$1,FALSE)=C181,"",VLOOKUP($A181,'[1]2. Child Protection'!$B$8:$CK$226,'[1]2. Child Protection'!CG$1,FALSE))</f>
        <v/>
      </c>
      <c r="K181" s="35" t="str">
        <f>IF(VLOOKUP($A181,'[1]2. Child Protection'!$B$8:$CK$226,'[1]2. Child Protection'!CH$1,FALSE)=D181,"",VLOOKUP($A181,'[1]2. Child Protection'!$B$8:$CK$226,'[1]2. Child Protection'!CH$1,FALSE))</f>
        <v/>
      </c>
      <c r="L181" s="35" t="str">
        <f>IF(VLOOKUP($A181,'[1]2. Child Protection'!$B$8:$CK$226,'[1]2. Child Protection'!CI$1,FALSE)=E181,"",VLOOKUP($A181,'[1]2. Child Protection'!$B$8:$CK$226,'[1]2. Child Protection'!CI$1,FALSE)-E181)</f>
        <v/>
      </c>
      <c r="M181" s="35" t="str">
        <f>IF(VLOOKUP($A181,'[1]2. Child Protection'!$B$8:$CK$226,'[1]2. Child Protection'!CJ$1,FALSE)=F181,"",VLOOKUP($A181,'[1]2. Child Protection'!$B$8:$CK$226,'[1]2. Child Protection'!CJ$1,FALSE))</f>
        <v/>
      </c>
      <c r="N181" s="7" t="str">
        <f>IF(VLOOKUP($A181,'[1]2. Child Protection'!$B$8:$CK$226,'[1]2. Child Protection'!CK$1,FALSE)=G181,"",VLOOKUP($A181,'[1]2. Child Protection'!$B$8:$CK$226,'[1]2. Child Protection'!CK$1,FALSE))</f>
        <v/>
      </c>
    </row>
    <row r="182" spans="1:14" x14ac:dyDescent="0.3">
      <c r="A182" s="12" t="s">
        <v>38</v>
      </c>
      <c r="B182" s="9" t="s">
        <v>247</v>
      </c>
      <c r="C182" s="7"/>
      <c r="D182" s="7"/>
      <c r="E182" s="9" t="s">
        <v>247</v>
      </c>
      <c r="F182" s="7"/>
      <c r="I182" s="35" t="str">
        <f>IF(VLOOKUP($A182,'[1]2. Child Protection'!$B$8:$CK$226,'[1]2. Child Protection'!CF$1,FALSE)=B182,"",VLOOKUP($A182,'[1]2. Child Protection'!$B$8:$CK$226,'[1]2. Child Protection'!CF$1,FALSE)-B182)</f>
        <v/>
      </c>
      <c r="J182" s="35" t="str">
        <f>IF(VLOOKUP($A182,'[1]2. Child Protection'!$B$8:$CK$226,'[1]2. Child Protection'!CG$1,FALSE)=C182,"",VLOOKUP($A182,'[1]2. Child Protection'!$B$8:$CK$226,'[1]2. Child Protection'!CG$1,FALSE))</f>
        <v/>
      </c>
      <c r="K182" s="35" t="str">
        <f>IF(VLOOKUP($A182,'[1]2. Child Protection'!$B$8:$CK$226,'[1]2. Child Protection'!CH$1,FALSE)=D182,"",VLOOKUP($A182,'[1]2. Child Protection'!$B$8:$CK$226,'[1]2. Child Protection'!CH$1,FALSE))</f>
        <v/>
      </c>
      <c r="L182" s="35" t="str">
        <f>IF(VLOOKUP($A182,'[1]2. Child Protection'!$B$8:$CK$226,'[1]2. Child Protection'!CI$1,FALSE)=E182,"",VLOOKUP($A182,'[1]2. Child Protection'!$B$8:$CK$226,'[1]2. Child Protection'!CI$1,FALSE)-E182)</f>
        <v/>
      </c>
      <c r="M182" s="35" t="str">
        <f>IF(VLOOKUP($A182,'[1]2. Child Protection'!$B$8:$CK$226,'[1]2. Child Protection'!CJ$1,FALSE)=F182,"",VLOOKUP($A182,'[1]2. Child Protection'!$B$8:$CK$226,'[1]2. Child Protection'!CJ$1,FALSE))</f>
        <v/>
      </c>
      <c r="N182" s="7" t="str">
        <f>IF(VLOOKUP($A182,'[1]2. Child Protection'!$B$8:$CK$226,'[1]2. Child Protection'!CK$1,FALSE)=G182,"",VLOOKUP($A182,'[1]2. Child Protection'!$B$8:$CK$226,'[1]2. Child Protection'!CK$1,FALSE))</f>
        <v/>
      </c>
    </row>
    <row r="183" spans="1:14" x14ac:dyDescent="0.3">
      <c r="A183" s="13" t="s">
        <v>182</v>
      </c>
      <c r="B183" s="33">
        <v>4</v>
      </c>
      <c r="C183" s="7" t="s">
        <v>51</v>
      </c>
      <c r="D183" s="9" t="s">
        <v>273</v>
      </c>
      <c r="E183" s="33">
        <v>13</v>
      </c>
      <c r="F183" s="7" t="s">
        <v>274</v>
      </c>
      <c r="G183" s="9" t="s">
        <v>273</v>
      </c>
      <c r="I183" s="35" t="str">
        <f>IF(VLOOKUP($A183,'[1]2. Child Protection'!$B$8:$CK$226,'[1]2. Child Protection'!CF$1,FALSE)=B183,"",VLOOKUP($A183,'[1]2. Child Protection'!$B$8:$CK$226,'[1]2. Child Protection'!CF$1,FALSE)-B183)</f>
        <v/>
      </c>
      <c r="J183" s="35" t="str">
        <f>IF(VLOOKUP($A183,'[1]2. Child Protection'!$B$8:$CK$226,'[1]2. Child Protection'!CG$1,FALSE)=C183,"",VLOOKUP($A183,'[1]2. Child Protection'!$B$8:$CK$226,'[1]2. Child Protection'!CG$1,FALSE))</f>
        <v/>
      </c>
      <c r="K183" s="35" t="str">
        <f>IF(VLOOKUP($A183,'[1]2. Child Protection'!$B$8:$CK$226,'[1]2. Child Protection'!CH$1,FALSE)=D183,"",VLOOKUP($A183,'[1]2. Child Protection'!$B$8:$CK$226,'[1]2. Child Protection'!CH$1,FALSE))</f>
        <v/>
      </c>
      <c r="L183" s="35" t="str">
        <f>IF(VLOOKUP($A183,'[1]2. Child Protection'!$B$8:$CK$226,'[1]2. Child Protection'!CI$1,FALSE)=E183,"",VLOOKUP($A183,'[1]2. Child Protection'!$B$8:$CK$226,'[1]2. Child Protection'!CI$1,FALSE)-E183)</f>
        <v/>
      </c>
      <c r="M183" s="35" t="str">
        <f>IF(VLOOKUP($A183,'[1]2. Child Protection'!$B$8:$CK$226,'[1]2. Child Protection'!CJ$1,FALSE)=F183,"",VLOOKUP($A183,'[1]2. Child Protection'!$B$8:$CK$226,'[1]2. Child Protection'!CJ$1,FALSE))</f>
        <v/>
      </c>
      <c r="N183" s="7" t="str">
        <f>IF(VLOOKUP($A183,'[1]2. Child Protection'!$B$8:$CK$226,'[1]2. Child Protection'!CK$1,FALSE)=G183,"",VLOOKUP($A183,'[1]2. Child Protection'!$B$8:$CK$226,'[1]2. Child Protection'!CK$1,FALSE))</f>
        <v/>
      </c>
    </row>
    <row r="184" spans="1:14" x14ac:dyDescent="0.3">
      <c r="A184" s="13" t="s">
        <v>183</v>
      </c>
      <c r="B184" s="9" t="s">
        <v>247</v>
      </c>
      <c r="C184" s="7"/>
      <c r="D184" s="7"/>
      <c r="E184" s="9" t="s">
        <v>247</v>
      </c>
      <c r="F184" s="7"/>
      <c r="I184" s="35" t="str">
        <f>IF(VLOOKUP($A184,'[1]2. Child Protection'!$B$8:$CK$226,'[1]2. Child Protection'!CF$1,FALSE)=B184,"",VLOOKUP($A184,'[1]2. Child Protection'!$B$8:$CK$226,'[1]2. Child Protection'!CF$1,FALSE)-B184)</f>
        <v/>
      </c>
      <c r="J184" s="35" t="str">
        <f>IF(VLOOKUP($A184,'[1]2. Child Protection'!$B$8:$CK$226,'[1]2. Child Protection'!CG$1,FALSE)=C184,"",VLOOKUP($A184,'[1]2. Child Protection'!$B$8:$CK$226,'[1]2. Child Protection'!CG$1,FALSE))</f>
        <v/>
      </c>
      <c r="K184" s="35" t="str">
        <f>IF(VLOOKUP($A184,'[1]2. Child Protection'!$B$8:$CK$226,'[1]2. Child Protection'!CH$1,FALSE)=D184,"",VLOOKUP($A184,'[1]2. Child Protection'!$B$8:$CK$226,'[1]2. Child Protection'!CH$1,FALSE))</f>
        <v/>
      </c>
      <c r="L184" s="35" t="str">
        <f>IF(VLOOKUP($A184,'[1]2. Child Protection'!$B$8:$CK$226,'[1]2. Child Protection'!CI$1,FALSE)=E184,"",VLOOKUP($A184,'[1]2. Child Protection'!$B$8:$CK$226,'[1]2. Child Protection'!CI$1,FALSE)-E184)</f>
        <v/>
      </c>
      <c r="M184" s="35" t="str">
        <f>IF(VLOOKUP($A184,'[1]2. Child Protection'!$B$8:$CK$226,'[1]2. Child Protection'!CJ$1,FALSE)=F184,"",VLOOKUP($A184,'[1]2. Child Protection'!$B$8:$CK$226,'[1]2. Child Protection'!CJ$1,FALSE))</f>
        <v/>
      </c>
      <c r="N184" s="7" t="str">
        <f>IF(VLOOKUP($A184,'[1]2. Child Protection'!$B$8:$CK$226,'[1]2. Child Protection'!CK$1,FALSE)=G184,"",VLOOKUP($A184,'[1]2. Child Protection'!$B$8:$CK$226,'[1]2. Child Protection'!CK$1,FALSE))</f>
        <v/>
      </c>
    </row>
    <row r="185" spans="1:14" x14ac:dyDescent="0.3">
      <c r="A185" s="12" t="s">
        <v>21</v>
      </c>
      <c r="B185" s="9" t="s">
        <v>247</v>
      </c>
      <c r="C185" s="7"/>
      <c r="D185" s="7"/>
      <c r="E185" s="9" t="s">
        <v>247</v>
      </c>
      <c r="F185" s="7"/>
      <c r="I185" s="35" t="str">
        <f>IF(VLOOKUP($A185,'[1]2. Child Protection'!$B$8:$CK$226,'[1]2. Child Protection'!CF$1,FALSE)=B185,"",VLOOKUP($A185,'[1]2. Child Protection'!$B$8:$CK$226,'[1]2. Child Protection'!CF$1,FALSE)-B185)</f>
        <v/>
      </c>
      <c r="J185" s="35" t="str">
        <f>IF(VLOOKUP($A185,'[1]2. Child Protection'!$B$8:$CK$226,'[1]2. Child Protection'!CG$1,FALSE)=C185,"",VLOOKUP($A185,'[1]2. Child Protection'!$B$8:$CK$226,'[1]2. Child Protection'!CG$1,FALSE))</f>
        <v/>
      </c>
      <c r="K185" s="35" t="str">
        <f>IF(VLOOKUP($A185,'[1]2. Child Protection'!$B$8:$CK$226,'[1]2. Child Protection'!CH$1,FALSE)=D185,"",VLOOKUP($A185,'[1]2. Child Protection'!$B$8:$CK$226,'[1]2. Child Protection'!CH$1,FALSE))</f>
        <v/>
      </c>
      <c r="L185" s="35" t="str">
        <f>IF(VLOOKUP($A185,'[1]2. Child Protection'!$B$8:$CK$226,'[1]2. Child Protection'!CI$1,FALSE)=E185,"",VLOOKUP($A185,'[1]2. Child Protection'!$B$8:$CK$226,'[1]2. Child Protection'!CI$1,FALSE)-E185)</f>
        <v/>
      </c>
      <c r="M185" s="35" t="str">
        <f>IF(VLOOKUP($A185,'[1]2. Child Protection'!$B$8:$CK$226,'[1]2. Child Protection'!CJ$1,FALSE)=F185,"",VLOOKUP($A185,'[1]2. Child Protection'!$B$8:$CK$226,'[1]2. Child Protection'!CJ$1,FALSE))</f>
        <v/>
      </c>
      <c r="N185" s="7" t="str">
        <f>IF(VLOOKUP($A185,'[1]2. Child Protection'!$B$8:$CK$226,'[1]2. Child Protection'!CK$1,FALSE)=G185,"",VLOOKUP($A185,'[1]2. Child Protection'!$B$8:$CK$226,'[1]2. Child Protection'!CK$1,FALSE))</f>
        <v/>
      </c>
    </row>
    <row r="186" spans="1:14" x14ac:dyDescent="0.3">
      <c r="A186" s="12" t="s">
        <v>16</v>
      </c>
      <c r="B186" s="9" t="s">
        <v>247</v>
      </c>
      <c r="C186" s="7"/>
      <c r="D186" s="7"/>
      <c r="E186" s="33">
        <v>0</v>
      </c>
      <c r="F186" s="7"/>
      <c r="G186" s="9" t="s">
        <v>239</v>
      </c>
      <c r="I186" s="35" t="str">
        <f>IF(VLOOKUP($A186,'[1]2. Child Protection'!$B$8:$CK$226,'[1]2. Child Protection'!CF$1,FALSE)=B186,"",VLOOKUP($A186,'[1]2. Child Protection'!$B$8:$CK$226,'[1]2. Child Protection'!CF$1,FALSE)-B186)</f>
        <v/>
      </c>
      <c r="J186" s="35" t="str">
        <f>IF(VLOOKUP($A186,'[1]2. Child Protection'!$B$8:$CK$226,'[1]2. Child Protection'!CG$1,FALSE)=C186,"",VLOOKUP($A186,'[1]2. Child Protection'!$B$8:$CK$226,'[1]2. Child Protection'!CG$1,FALSE))</f>
        <v/>
      </c>
      <c r="K186" s="35" t="str">
        <f>IF(VLOOKUP($A186,'[1]2. Child Protection'!$B$8:$CK$226,'[1]2. Child Protection'!CH$1,FALSE)=D186,"",VLOOKUP($A186,'[1]2. Child Protection'!$B$8:$CK$226,'[1]2. Child Protection'!CH$1,FALSE))</f>
        <v/>
      </c>
      <c r="L186" s="35" t="str">
        <f>IF(VLOOKUP($A186,'[1]2. Child Protection'!$B$8:$CK$226,'[1]2. Child Protection'!CI$1,FALSE)=E186,"",VLOOKUP($A186,'[1]2. Child Protection'!$B$8:$CK$226,'[1]2. Child Protection'!CI$1,FALSE)-E186)</f>
        <v/>
      </c>
      <c r="M186" s="35" t="str">
        <f>IF(VLOOKUP($A186,'[1]2. Child Protection'!$B$8:$CK$226,'[1]2. Child Protection'!CJ$1,FALSE)=F186,"",VLOOKUP($A186,'[1]2. Child Protection'!$B$8:$CK$226,'[1]2. Child Protection'!CJ$1,FALSE))</f>
        <v/>
      </c>
      <c r="N186" s="7" t="str">
        <f>IF(VLOOKUP($A186,'[1]2. Child Protection'!$B$8:$CK$226,'[1]2. Child Protection'!CK$1,FALSE)=G186,"",VLOOKUP($A186,'[1]2. Child Protection'!$B$8:$CK$226,'[1]2. Child Protection'!CK$1,FALSE))</f>
        <v/>
      </c>
    </row>
    <row r="187" spans="1:14" x14ac:dyDescent="0.3">
      <c r="A187" s="12" t="s">
        <v>184</v>
      </c>
      <c r="B187" s="9" t="s">
        <v>247</v>
      </c>
      <c r="C187" s="7"/>
      <c r="D187" s="7"/>
      <c r="E187" s="9" t="s">
        <v>247</v>
      </c>
      <c r="F187" s="7"/>
      <c r="I187" s="35" t="str">
        <f>IF(VLOOKUP($A187,'[1]2. Child Protection'!$B$8:$CK$226,'[1]2. Child Protection'!CF$1,FALSE)=B187,"",VLOOKUP($A187,'[1]2. Child Protection'!$B$8:$CK$226,'[1]2. Child Protection'!CF$1,FALSE)-B187)</f>
        <v/>
      </c>
      <c r="J187" s="35" t="str">
        <f>IF(VLOOKUP($A187,'[1]2. Child Protection'!$B$8:$CK$226,'[1]2. Child Protection'!CG$1,FALSE)=C187,"",VLOOKUP($A187,'[1]2. Child Protection'!$B$8:$CK$226,'[1]2. Child Protection'!CG$1,FALSE))</f>
        <v/>
      </c>
      <c r="K187" s="35" t="str">
        <f>IF(VLOOKUP($A187,'[1]2. Child Protection'!$B$8:$CK$226,'[1]2. Child Protection'!CH$1,FALSE)=D187,"",VLOOKUP($A187,'[1]2. Child Protection'!$B$8:$CK$226,'[1]2. Child Protection'!CH$1,FALSE))</f>
        <v/>
      </c>
      <c r="L187" s="35" t="str">
        <f>IF(VLOOKUP($A187,'[1]2. Child Protection'!$B$8:$CK$226,'[1]2. Child Protection'!CI$1,FALSE)=E187,"",VLOOKUP($A187,'[1]2. Child Protection'!$B$8:$CK$226,'[1]2. Child Protection'!CI$1,FALSE)-E187)</f>
        <v/>
      </c>
      <c r="M187" s="35" t="str">
        <f>IF(VLOOKUP($A187,'[1]2. Child Protection'!$B$8:$CK$226,'[1]2. Child Protection'!CJ$1,FALSE)=F187,"",VLOOKUP($A187,'[1]2. Child Protection'!$B$8:$CK$226,'[1]2. Child Protection'!CJ$1,FALSE))</f>
        <v/>
      </c>
      <c r="N187" s="7" t="str">
        <f>IF(VLOOKUP($A187,'[1]2. Child Protection'!$B$8:$CK$226,'[1]2. Child Protection'!CK$1,FALSE)=G187,"",VLOOKUP($A187,'[1]2. Child Protection'!$B$8:$CK$226,'[1]2. Child Protection'!CK$1,FALSE))</f>
        <v/>
      </c>
    </row>
    <row r="188" spans="1:14" ht="15.65" customHeight="1" x14ac:dyDescent="0.3">
      <c r="A188" s="13" t="s">
        <v>185</v>
      </c>
      <c r="B188" s="9" t="s">
        <v>247</v>
      </c>
      <c r="C188" s="7"/>
      <c r="D188" s="7"/>
      <c r="E188" s="33">
        <v>2.8</v>
      </c>
      <c r="F188" s="7"/>
      <c r="G188" s="9" t="s">
        <v>235</v>
      </c>
      <c r="I188" s="35" t="str">
        <f>IF(VLOOKUP($A188,'[1]2. Child Protection'!$B$8:$CK$226,'[1]2. Child Protection'!CF$1,FALSE)=B188,"",VLOOKUP($A188,'[1]2. Child Protection'!$B$8:$CK$226,'[1]2. Child Protection'!CF$1,FALSE)-B188)</f>
        <v/>
      </c>
      <c r="J188" s="35" t="str">
        <f>IF(VLOOKUP($A188,'[1]2. Child Protection'!$B$8:$CK$226,'[1]2. Child Protection'!CG$1,FALSE)=C188,"",VLOOKUP($A188,'[1]2. Child Protection'!$B$8:$CK$226,'[1]2. Child Protection'!CG$1,FALSE))</f>
        <v/>
      </c>
      <c r="K188" s="35" t="str">
        <f>IF(VLOOKUP($A188,'[1]2. Child Protection'!$B$8:$CK$226,'[1]2. Child Protection'!CH$1,FALSE)=D188,"",VLOOKUP($A188,'[1]2. Child Protection'!$B$8:$CK$226,'[1]2. Child Protection'!CH$1,FALSE))</f>
        <v/>
      </c>
      <c r="L188" s="35" t="str">
        <f>IF(VLOOKUP($A188,'[1]2. Child Protection'!$B$8:$CK$226,'[1]2. Child Protection'!CI$1,FALSE)=E188,"",VLOOKUP($A188,'[1]2. Child Protection'!$B$8:$CK$226,'[1]2. Child Protection'!CI$1,FALSE)-E188)</f>
        <v/>
      </c>
      <c r="M188" s="35" t="str">
        <f>IF(VLOOKUP($A188,'[1]2. Child Protection'!$B$8:$CK$226,'[1]2. Child Protection'!CJ$1,FALSE)=F188,"",VLOOKUP($A188,'[1]2. Child Protection'!$B$8:$CK$226,'[1]2. Child Protection'!CJ$1,FALSE))</f>
        <v/>
      </c>
      <c r="N188" s="7" t="str">
        <f>IF(VLOOKUP($A188,'[1]2. Child Protection'!$B$8:$CK$226,'[1]2. Child Protection'!CK$1,FALSE)=G188,"",VLOOKUP($A188,'[1]2. Child Protection'!$B$8:$CK$226,'[1]2. Child Protection'!CK$1,FALSE))</f>
        <v/>
      </c>
    </row>
    <row r="189" spans="1:14" ht="16.149999999999999" customHeight="1" x14ac:dyDescent="0.3">
      <c r="A189" s="12" t="s">
        <v>13</v>
      </c>
      <c r="B189" s="9" t="s">
        <v>247</v>
      </c>
      <c r="C189" s="7"/>
      <c r="D189" s="7"/>
      <c r="E189" s="33">
        <v>3.8</v>
      </c>
      <c r="F189" s="7"/>
      <c r="G189" s="9" t="s">
        <v>266</v>
      </c>
      <c r="I189" s="35" t="str">
        <f>IF(VLOOKUP($A189,'[1]2. Child Protection'!$B$8:$CK$226,'[1]2. Child Protection'!CF$1,FALSE)=B189,"",VLOOKUP($A189,'[1]2. Child Protection'!$B$8:$CK$226,'[1]2. Child Protection'!CF$1,FALSE)-B189)</f>
        <v/>
      </c>
      <c r="J189" s="35" t="str">
        <f>IF(VLOOKUP($A189,'[1]2. Child Protection'!$B$8:$CK$226,'[1]2. Child Protection'!CG$1,FALSE)=C189,"",VLOOKUP($A189,'[1]2. Child Protection'!$B$8:$CK$226,'[1]2. Child Protection'!CG$1,FALSE))</f>
        <v/>
      </c>
      <c r="K189" s="35" t="str">
        <f>IF(VLOOKUP($A189,'[1]2. Child Protection'!$B$8:$CK$226,'[1]2. Child Protection'!CH$1,FALSE)=D189,"",VLOOKUP($A189,'[1]2. Child Protection'!$B$8:$CK$226,'[1]2. Child Protection'!CH$1,FALSE))</f>
        <v/>
      </c>
      <c r="L189" s="35" t="str">
        <f>IF(VLOOKUP($A189,'[1]2. Child Protection'!$B$8:$CK$226,'[1]2. Child Protection'!CI$1,FALSE)=E189,"",VLOOKUP($A189,'[1]2. Child Protection'!$B$8:$CK$226,'[1]2. Child Protection'!CI$1,FALSE)-E189)</f>
        <v/>
      </c>
      <c r="M189" s="35" t="str">
        <f>IF(VLOOKUP($A189,'[1]2. Child Protection'!$B$8:$CK$226,'[1]2. Child Protection'!CJ$1,FALSE)=F189,"",VLOOKUP($A189,'[1]2. Child Protection'!$B$8:$CK$226,'[1]2. Child Protection'!CJ$1,FALSE))</f>
        <v/>
      </c>
      <c r="N189" s="7" t="str">
        <f>IF(VLOOKUP($A189,'[1]2. Child Protection'!$B$8:$CK$226,'[1]2. Child Protection'!CK$1,FALSE)=G189,"",VLOOKUP($A189,'[1]2. Child Protection'!$B$8:$CK$226,'[1]2. Child Protection'!CK$1,FALSE))</f>
        <v/>
      </c>
    </row>
    <row r="190" spans="1:14" ht="16.149999999999999" customHeight="1" x14ac:dyDescent="0.3">
      <c r="A190" s="12" t="s">
        <v>219</v>
      </c>
      <c r="B190" s="9" t="s">
        <v>247</v>
      </c>
      <c r="C190" s="7"/>
      <c r="D190" s="7"/>
      <c r="E190" s="9" t="s">
        <v>247</v>
      </c>
      <c r="F190" s="7"/>
      <c r="I190" s="35" t="str">
        <f>IF(VLOOKUP($A190,'[1]2. Child Protection'!$B$8:$CK$226,'[1]2. Child Protection'!CF$1,FALSE)=B190,"",VLOOKUP($A190,'[1]2. Child Protection'!$B$8:$CK$226,'[1]2. Child Protection'!CF$1,FALSE)-B190)</f>
        <v/>
      </c>
      <c r="J190" s="35" t="str">
        <f>IF(VLOOKUP($A190,'[1]2. Child Protection'!$B$8:$CK$226,'[1]2. Child Protection'!CG$1,FALSE)=C190,"",VLOOKUP($A190,'[1]2. Child Protection'!$B$8:$CK$226,'[1]2. Child Protection'!CG$1,FALSE))</f>
        <v/>
      </c>
      <c r="K190" s="35" t="str">
        <f>IF(VLOOKUP($A190,'[1]2. Child Protection'!$B$8:$CK$226,'[1]2. Child Protection'!CH$1,FALSE)=D190,"",VLOOKUP($A190,'[1]2. Child Protection'!$B$8:$CK$226,'[1]2. Child Protection'!CH$1,FALSE))</f>
        <v/>
      </c>
      <c r="L190" s="35" t="str">
        <f>IF(VLOOKUP($A190,'[1]2. Child Protection'!$B$8:$CK$226,'[1]2. Child Protection'!CI$1,FALSE)=E190,"",VLOOKUP($A190,'[1]2. Child Protection'!$B$8:$CK$226,'[1]2. Child Protection'!CI$1,FALSE)-E190)</f>
        <v/>
      </c>
      <c r="M190" s="35" t="str">
        <f>IF(VLOOKUP($A190,'[1]2. Child Protection'!$B$8:$CK$226,'[1]2. Child Protection'!CJ$1,FALSE)=F190,"",VLOOKUP($A190,'[1]2. Child Protection'!$B$8:$CK$226,'[1]2. Child Protection'!CJ$1,FALSE))</f>
        <v/>
      </c>
      <c r="N190" s="7" t="str">
        <f>IF(VLOOKUP($A190,'[1]2. Child Protection'!$B$8:$CK$226,'[1]2. Child Protection'!CK$1,FALSE)=G190,"",VLOOKUP($A190,'[1]2. Child Protection'!$B$8:$CK$226,'[1]2. Child Protection'!CK$1,FALSE))</f>
        <v/>
      </c>
    </row>
    <row r="191" spans="1:14" ht="16.149999999999999" customHeight="1" x14ac:dyDescent="0.3">
      <c r="A191" s="12" t="s">
        <v>186</v>
      </c>
      <c r="B191" s="9" t="s">
        <v>247</v>
      </c>
      <c r="C191" s="7"/>
      <c r="D191" s="7"/>
      <c r="E191" s="33">
        <v>0.2</v>
      </c>
      <c r="F191" s="7"/>
      <c r="G191" s="9" t="s">
        <v>252</v>
      </c>
      <c r="I191" s="35" t="str">
        <f>IF(VLOOKUP($A191,'[1]2. Child Protection'!$B$8:$CK$226,'[1]2. Child Protection'!CF$1,FALSE)=B191,"",VLOOKUP($A191,'[1]2. Child Protection'!$B$8:$CK$226,'[1]2. Child Protection'!CF$1,FALSE)-B191)</f>
        <v/>
      </c>
      <c r="J191" s="35" t="str">
        <f>IF(VLOOKUP($A191,'[1]2. Child Protection'!$B$8:$CK$226,'[1]2. Child Protection'!CG$1,FALSE)=C191,"",VLOOKUP($A191,'[1]2. Child Protection'!$B$8:$CK$226,'[1]2. Child Protection'!CG$1,FALSE))</f>
        <v/>
      </c>
      <c r="K191" s="35" t="str">
        <f>IF(VLOOKUP($A191,'[1]2. Child Protection'!$B$8:$CK$226,'[1]2. Child Protection'!CH$1,FALSE)=D191,"",VLOOKUP($A191,'[1]2. Child Protection'!$B$8:$CK$226,'[1]2. Child Protection'!CH$1,FALSE))</f>
        <v/>
      </c>
      <c r="L191" s="35" t="str">
        <f>IF(VLOOKUP($A191,'[1]2. Child Protection'!$B$8:$CK$226,'[1]2. Child Protection'!CI$1,FALSE)=E191,"",VLOOKUP($A191,'[1]2. Child Protection'!$B$8:$CK$226,'[1]2. Child Protection'!CI$1,FALSE)-E191)</f>
        <v/>
      </c>
      <c r="M191" s="35" t="str">
        <f>IF(VLOOKUP($A191,'[1]2. Child Protection'!$B$8:$CK$226,'[1]2. Child Protection'!CJ$1,FALSE)=F191,"",VLOOKUP($A191,'[1]2. Child Protection'!$B$8:$CK$226,'[1]2. Child Protection'!CJ$1,FALSE))</f>
        <v/>
      </c>
      <c r="N191" s="7" t="str">
        <f>IF(VLOOKUP($A191,'[1]2. Child Protection'!$B$8:$CK$226,'[1]2. Child Protection'!CK$1,FALSE)=G191,"",VLOOKUP($A191,'[1]2. Child Protection'!$B$8:$CK$226,'[1]2. Child Protection'!CK$1,FALSE))</f>
        <v/>
      </c>
    </row>
    <row r="192" spans="1:14" ht="15.65" customHeight="1" x14ac:dyDescent="0.3">
      <c r="A192" s="12" t="s">
        <v>44</v>
      </c>
      <c r="B192" s="9" t="s">
        <v>247</v>
      </c>
      <c r="C192" s="7"/>
      <c r="D192" s="7"/>
      <c r="E192" s="33">
        <v>24.8</v>
      </c>
      <c r="F192" s="7" t="s">
        <v>51</v>
      </c>
      <c r="G192" s="9" t="s">
        <v>241</v>
      </c>
      <c r="I192" s="35" t="str">
        <f>IF(VLOOKUP($A192,'[1]2. Child Protection'!$B$8:$CK$226,'[1]2. Child Protection'!CF$1,FALSE)=B192,"",VLOOKUP($A192,'[1]2. Child Protection'!$B$8:$CK$226,'[1]2. Child Protection'!CF$1,FALSE)-B192)</f>
        <v/>
      </c>
      <c r="J192" s="35" t="str">
        <f>IF(VLOOKUP($A192,'[1]2. Child Protection'!$B$8:$CK$226,'[1]2. Child Protection'!CG$1,FALSE)=C192,"",VLOOKUP($A192,'[1]2. Child Protection'!$B$8:$CK$226,'[1]2. Child Protection'!CG$1,FALSE))</f>
        <v/>
      </c>
      <c r="K192" s="35" t="str">
        <f>IF(VLOOKUP($A192,'[1]2. Child Protection'!$B$8:$CK$226,'[1]2. Child Protection'!CH$1,FALSE)=D192,"",VLOOKUP($A192,'[1]2. Child Protection'!$B$8:$CK$226,'[1]2. Child Protection'!CH$1,FALSE))</f>
        <v/>
      </c>
      <c r="L192" s="35" t="str">
        <f>IF(VLOOKUP($A192,'[1]2. Child Protection'!$B$8:$CK$226,'[1]2. Child Protection'!CI$1,FALSE)=E192,"",VLOOKUP($A192,'[1]2. Child Protection'!$B$8:$CK$226,'[1]2. Child Protection'!CI$1,FALSE)-E192)</f>
        <v/>
      </c>
      <c r="M192" s="35" t="str">
        <f>IF(VLOOKUP($A192,'[1]2. Child Protection'!$B$8:$CK$226,'[1]2. Child Protection'!CJ$1,FALSE)=F192,"",VLOOKUP($A192,'[1]2. Child Protection'!$B$8:$CK$226,'[1]2. Child Protection'!CJ$1,FALSE))</f>
        <v/>
      </c>
      <c r="N192" s="7" t="str">
        <f>IF(VLOOKUP($A192,'[1]2. Child Protection'!$B$8:$CK$226,'[1]2. Child Protection'!CK$1,FALSE)=G192,"",VLOOKUP($A192,'[1]2. Child Protection'!$B$8:$CK$226,'[1]2. Child Protection'!CK$1,FALSE))</f>
        <v/>
      </c>
    </row>
    <row r="193" spans="1:14" ht="14.5" customHeight="1" x14ac:dyDescent="0.3">
      <c r="A193" s="12" t="s">
        <v>50</v>
      </c>
      <c r="B193" s="9" t="s">
        <v>247</v>
      </c>
      <c r="C193" s="7"/>
      <c r="D193" s="7"/>
      <c r="E193" s="9" t="s">
        <v>247</v>
      </c>
      <c r="F193" s="7"/>
      <c r="I193" s="35" t="str">
        <f>IF(VLOOKUP($A193,'[1]2. Child Protection'!$B$8:$CK$226,'[1]2. Child Protection'!CF$1,FALSE)=B193,"",VLOOKUP($A193,'[1]2. Child Protection'!$B$8:$CK$226,'[1]2. Child Protection'!CF$1,FALSE)-B193)</f>
        <v/>
      </c>
      <c r="J193" s="35" t="str">
        <f>IF(VLOOKUP($A193,'[1]2. Child Protection'!$B$8:$CK$226,'[1]2. Child Protection'!CG$1,FALSE)=C193,"",VLOOKUP($A193,'[1]2. Child Protection'!$B$8:$CK$226,'[1]2. Child Protection'!CG$1,FALSE))</f>
        <v/>
      </c>
      <c r="K193" s="35" t="str">
        <f>IF(VLOOKUP($A193,'[1]2. Child Protection'!$B$8:$CK$226,'[1]2. Child Protection'!CH$1,FALSE)=D193,"",VLOOKUP($A193,'[1]2. Child Protection'!$B$8:$CK$226,'[1]2. Child Protection'!CH$1,FALSE))</f>
        <v/>
      </c>
      <c r="L193" s="35" t="str">
        <f>IF(VLOOKUP($A193,'[1]2. Child Protection'!$B$8:$CK$226,'[1]2. Child Protection'!CI$1,FALSE)=E193,"",VLOOKUP($A193,'[1]2. Child Protection'!$B$8:$CK$226,'[1]2. Child Protection'!CI$1,FALSE)-E193)</f>
        <v/>
      </c>
      <c r="M193" s="35" t="str">
        <f>IF(VLOOKUP($A193,'[1]2. Child Protection'!$B$8:$CK$226,'[1]2. Child Protection'!CJ$1,FALSE)=F193,"",VLOOKUP($A193,'[1]2. Child Protection'!$B$8:$CK$226,'[1]2. Child Protection'!CJ$1,FALSE))</f>
        <v/>
      </c>
      <c r="N193" s="7" t="str">
        <f>IF(VLOOKUP($A193,'[1]2. Child Protection'!$B$8:$CK$226,'[1]2. Child Protection'!CK$1,FALSE)=G193,"",VLOOKUP($A193,'[1]2. Child Protection'!$B$8:$CK$226,'[1]2. Child Protection'!CK$1,FALSE))</f>
        <v/>
      </c>
    </row>
    <row r="194" spans="1:14" ht="14.5" customHeight="1" x14ac:dyDescent="0.3">
      <c r="A194" s="13" t="s">
        <v>187</v>
      </c>
      <c r="B194" s="9" t="s">
        <v>247</v>
      </c>
      <c r="C194" s="7"/>
      <c r="D194" s="7"/>
      <c r="E194" s="9" t="s">
        <v>247</v>
      </c>
      <c r="F194" s="7"/>
      <c r="I194" s="35" t="str">
        <f>IF(VLOOKUP($A194,'[1]2. Child Protection'!$B$8:$CK$226,'[1]2. Child Protection'!CF$1,FALSE)=B194,"",VLOOKUP($A194,'[1]2. Child Protection'!$B$8:$CK$226,'[1]2. Child Protection'!CF$1,FALSE)-B194)</f>
        <v/>
      </c>
      <c r="J194" s="35" t="str">
        <f>IF(VLOOKUP($A194,'[1]2. Child Protection'!$B$8:$CK$226,'[1]2. Child Protection'!CG$1,FALSE)=C194,"",VLOOKUP($A194,'[1]2. Child Protection'!$B$8:$CK$226,'[1]2. Child Protection'!CG$1,FALSE))</f>
        <v/>
      </c>
      <c r="K194" s="35" t="str">
        <f>IF(VLOOKUP($A194,'[1]2. Child Protection'!$B$8:$CK$226,'[1]2. Child Protection'!CH$1,FALSE)=D194,"",VLOOKUP($A194,'[1]2. Child Protection'!$B$8:$CK$226,'[1]2. Child Protection'!CH$1,FALSE))</f>
        <v/>
      </c>
      <c r="L194" s="35" t="str">
        <f>IF(VLOOKUP($A194,'[1]2. Child Protection'!$B$8:$CK$226,'[1]2. Child Protection'!CI$1,FALSE)=E194,"",VLOOKUP($A194,'[1]2. Child Protection'!$B$8:$CK$226,'[1]2. Child Protection'!CI$1,FALSE)-E194)</f>
        <v/>
      </c>
      <c r="M194" s="35" t="str">
        <f>IF(VLOOKUP($A194,'[1]2. Child Protection'!$B$8:$CK$226,'[1]2. Child Protection'!CJ$1,FALSE)=F194,"",VLOOKUP($A194,'[1]2. Child Protection'!$B$8:$CK$226,'[1]2. Child Protection'!CJ$1,FALSE))</f>
        <v/>
      </c>
      <c r="N194" s="7" t="str">
        <f>IF(VLOOKUP($A194,'[1]2. Child Protection'!$B$8:$CK$226,'[1]2. Child Protection'!CK$1,FALSE)=G194,"",VLOOKUP($A194,'[1]2. Child Protection'!$B$8:$CK$226,'[1]2. Child Protection'!CK$1,FALSE))</f>
        <v/>
      </c>
    </row>
    <row r="195" spans="1:14" ht="14.5" customHeight="1" x14ac:dyDescent="0.3">
      <c r="A195" s="13" t="s">
        <v>188</v>
      </c>
      <c r="B195" s="9" t="s">
        <v>247</v>
      </c>
      <c r="C195" s="7"/>
      <c r="D195" s="7"/>
      <c r="E195" s="9" t="s">
        <v>247</v>
      </c>
      <c r="F195" s="7"/>
      <c r="I195" s="35" t="str">
        <f>IF(VLOOKUP($A195,'[1]2. Child Protection'!$B$8:$CK$226,'[1]2. Child Protection'!CF$1,FALSE)=B195,"",VLOOKUP($A195,'[1]2. Child Protection'!$B$8:$CK$226,'[1]2. Child Protection'!CF$1,FALSE)-B195)</f>
        <v/>
      </c>
      <c r="J195" s="35" t="str">
        <f>IF(VLOOKUP($A195,'[1]2. Child Protection'!$B$8:$CK$226,'[1]2. Child Protection'!CG$1,FALSE)=C195,"",VLOOKUP($A195,'[1]2. Child Protection'!$B$8:$CK$226,'[1]2. Child Protection'!CG$1,FALSE))</f>
        <v/>
      </c>
      <c r="K195" s="35" t="str">
        <f>IF(VLOOKUP($A195,'[1]2. Child Protection'!$B$8:$CK$226,'[1]2. Child Protection'!CH$1,FALSE)=D195,"",VLOOKUP($A195,'[1]2. Child Protection'!$B$8:$CK$226,'[1]2. Child Protection'!CH$1,FALSE))</f>
        <v/>
      </c>
      <c r="L195" s="35" t="str">
        <f>IF(VLOOKUP($A195,'[1]2. Child Protection'!$B$8:$CK$226,'[1]2. Child Protection'!CI$1,FALSE)=E195,"",VLOOKUP($A195,'[1]2. Child Protection'!$B$8:$CK$226,'[1]2. Child Protection'!CI$1,FALSE)-E195)</f>
        <v/>
      </c>
      <c r="M195" s="35" t="str">
        <f>IF(VLOOKUP($A195,'[1]2. Child Protection'!$B$8:$CK$226,'[1]2. Child Protection'!CJ$1,FALSE)=F195,"",VLOOKUP($A195,'[1]2. Child Protection'!$B$8:$CK$226,'[1]2. Child Protection'!CJ$1,FALSE))</f>
        <v/>
      </c>
      <c r="N195" s="7" t="str">
        <f>IF(VLOOKUP($A195,'[1]2. Child Protection'!$B$8:$CK$226,'[1]2. Child Protection'!CK$1,FALSE)=G195,"",VLOOKUP($A195,'[1]2. Child Protection'!$B$8:$CK$226,'[1]2. Child Protection'!CK$1,FALSE))</f>
        <v/>
      </c>
    </row>
    <row r="196" spans="1:14" ht="14.5" customHeight="1" x14ac:dyDescent="0.3">
      <c r="A196" s="13" t="s">
        <v>220</v>
      </c>
      <c r="B196" s="9" t="s">
        <v>247</v>
      </c>
      <c r="C196" s="7"/>
      <c r="D196" s="7"/>
      <c r="E196" s="33">
        <v>1</v>
      </c>
      <c r="F196" s="7"/>
      <c r="G196" s="9" t="s">
        <v>271</v>
      </c>
      <c r="I196" s="35" t="str">
        <f>IF(VLOOKUP($A196,'[1]2. Child Protection'!$B$8:$CK$226,'[1]2. Child Protection'!CF$1,FALSE)=B196,"",VLOOKUP($A196,'[1]2. Child Protection'!$B$8:$CK$226,'[1]2. Child Protection'!CF$1,FALSE)-B196)</f>
        <v/>
      </c>
      <c r="J196" s="35" t="str">
        <f>IF(VLOOKUP($A196,'[1]2. Child Protection'!$B$8:$CK$226,'[1]2. Child Protection'!CG$1,FALSE)=C196,"",VLOOKUP($A196,'[1]2. Child Protection'!$B$8:$CK$226,'[1]2. Child Protection'!CG$1,FALSE))</f>
        <v/>
      </c>
      <c r="K196" s="35" t="str">
        <f>IF(VLOOKUP($A196,'[1]2. Child Protection'!$B$8:$CK$226,'[1]2. Child Protection'!CH$1,FALSE)=D196,"",VLOOKUP($A196,'[1]2. Child Protection'!$B$8:$CK$226,'[1]2. Child Protection'!CH$1,FALSE))</f>
        <v/>
      </c>
      <c r="L196" s="35" t="str">
        <f>IF(VLOOKUP($A196,'[1]2. Child Protection'!$B$8:$CK$226,'[1]2. Child Protection'!CI$1,FALSE)=E196,"",VLOOKUP($A196,'[1]2. Child Protection'!$B$8:$CK$226,'[1]2. Child Protection'!CI$1,FALSE)-E196)</f>
        <v/>
      </c>
      <c r="M196" s="35" t="str">
        <f>IF(VLOOKUP($A196,'[1]2. Child Protection'!$B$8:$CK$226,'[1]2. Child Protection'!CJ$1,FALSE)=F196,"",VLOOKUP($A196,'[1]2. Child Protection'!$B$8:$CK$226,'[1]2. Child Protection'!CJ$1,FALSE))</f>
        <v/>
      </c>
      <c r="N196" s="7" t="str">
        <f>IF(VLOOKUP($A196,'[1]2. Child Protection'!$B$8:$CK$226,'[1]2. Child Protection'!CK$1,FALSE)=G196,"",VLOOKUP($A196,'[1]2. Child Protection'!$B$8:$CK$226,'[1]2. Child Protection'!CK$1,FALSE))</f>
        <v/>
      </c>
    </row>
    <row r="197" spans="1:14" ht="14.5" customHeight="1" x14ac:dyDescent="0.3">
      <c r="A197" s="13" t="s">
        <v>189</v>
      </c>
      <c r="B197" s="9" t="s">
        <v>247</v>
      </c>
      <c r="C197" s="7"/>
      <c r="D197" s="7"/>
      <c r="E197" s="33">
        <v>0</v>
      </c>
      <c r="F197" s="7"/>
      <c r="G197" s="9" t="s">
        <v>271</v>
      </c>
      <c r="I197" s="35" t="str">
        <f>IF(VLOOKUP($A197,'[1]2. Child Protection'!$B$8:$CK$226,'[1]2. Child Protection'!CF$1,FALSE)=B197,"",VLOOKUP($A197,'[1]2. Child Protection'!$B$8:$CK$226,'[1]2. Child Protection'!CF$1,FALSE)-B197)</f>
        <v/>
      </c>
      <c r="J197" s="35" t="str">
        <f>IF(VLOOKUP($A197,'[1]2. Child Protection'!$B$8:$CK$226,'[1]2. Child Protection'!CG$1,FALSE)=C197,"",VLOOKUP($A197,'[1]2. Child Protection'!$B$8:$CK$226,'[1]2. Child Protection'!CG$1,FALSE))</f>
        <v/>
      </c>
      <c r="K197" s="35" t="str">
        <f>IF(VLOOKUP($A197,'[1]2. Child Protection'!$B$8:$CK$226,'[1]2. Child Protection'!CH$1,FALSE)=D197,"",VLOOKUP($A197,'[1]2. Child Protection'!$B$8:$CK$226,'[1]2. Child Protection'!CH$1,FALSE))</f>
        <v/>
      </c>
      <c r="L197" s="35" t="str">
        <f>IF(VLOOKUP($A197,'[1]2. Child Protection'!$B$8:$CK$226,'[1]2. Child Protection'!CI$1,FALSE)=E197,"",VLOOKUP($A197,'[1]2. Child Protection'!$B$8:$CK$226,'[1]2. Child Protection'!CI$1,FALSE)-E197)</f>
        <v/>
      </c>
      <c r="M197" s="35" t="str">
        <f>IF(VLOOKUP($A197,'[1]2. Child Protection'!$B$8:$CK$226,'[1]2. Child Protection'!CJ$1,FALSE)=F197,"",VLOOKUP($A197,'[1]2. Child Protection'!$B$8:$CK$226,'[1]2. Child Protection'!CJ$1,FALSE))</f>
        <v/>
      </c>
      <c r="N197" s="7" t="str">
        <f>IF(VLOOKUP($A197,'[1]2. Child Protection'!$B$8:$CK$226,'[1]2. Child Protection'!CK$1,FALSE)=G197,"",VLOOKUP($A197,'[1]2. Child Protection'!$B$8:$CK$226,'[1]2. Child Protection'!CK$1,FALSE))</f>
        <v/>
      </c>
    </row>
    <row r="198" spans="1:14" ht="14.5" customHeight="1" x14ac:dyDescent="0.3">
      <c r="A198" s="13" t="s">
        <v>190</v>
      </c>
      <c r="B198" s="33">
        <v>1.3</v>
      </c>
      <c r="C198" s="7"/>
      <c r="D198" s="9" t="s">
        <v>235</v>
      </c>
      <c r="E198" s="33">
        <v>5.2</v>
      </c>
      <c r="F198" s="7"/>
      <c r="G198" s="9" t="s">
        <v>235</v>
      </c>
      <c r="I198" s="35" t="str">
        <f>IF(VLOOKUP($A198,'[1]2. Child Protection'!$B$8:$CK$226,'[1]2. Child Protection'!CF$1,FALSE)=B198,"",VLOOKUP($A198,'[1]2. Child Protection'!$B$8:$CK$226,'[1]2. Child Protection'!CF$1,FALSE)-B198)</f>
        <v/>
      </c>
      <c r="J198" s="35" t="str">
        <f>IF(VLOOKUP($A198,'[1]2. Child Protection'!$B$8:$CK$226,'[1]2. Child Protection'!CG$1,FALSE)=C198,"",VLOOKUP($A198,'[1]2. Child Protection'!$B$8:$CK$226,'[1]2. Child Protection'!CG$1,FALSE))</f>
        <v/>
      </c>
      <c r="K198" s="35" t="str">
        <f>IF(VLOOKUP($A198,'[1]2. Child Protection'!$B$8:$CK$226,'[1]2. Child Protection'!CH$1,FALSE)=D198,"",VLOOKUP($A198,'[1]2. Child Protection'!$B$8:$CK$226,'[1]2. Child Protection'!CH$1,FALSE))</f>
        <v/>
      </c>
      <c r="L198" s="35" t="str">
        <f>IF(VLOOKUP($A198,'[1]2. Child Protection'!$B$8:$CK$226,'[1]2. Child Protection'!CI$1,FALSE)=E198,"",VLOOKUP($A198,'[1]2. Child Protection'!$B$8:$CK$226,'[1]2. Child Protection'!CI$1,FALSE)-E198)</f>
        <v/>
      </c>
      <c r="M198" s="35" t="str">
        <f>IF(VLOOKUP($A198,'[1]2. Child Protection'!$B$8:$CK$226,'[1]2. Child Protection'!CJ$1,FALSE)=F198,"",VLOOKUP($A198,'[1]2. Child Protection'!$B$8:$CK$226,'[1]2. Child Protection'!CJ$1,FALSE))</f>
        <v/>
      </c>
      <c r="N198" s="7" t="str">
        <f>IF(VLOOKUP($A198,'[1]2. Child Protection'!$B$8:$CK$226,'[1]2. Child Protection'!CK$1,FALSE)=G198,"",VLOOKUP($A198,'[1]2. Child Protection'!$B$8:$CK$226,'[1]2. Child Protection'!CK$1,FALSE))</f>
        <v/>
      </c>
    </row>
    <row r="199" spans="1:14" ht="14.5" customHeight="1" x14ac:dyDescent="0.3">
      <c r="A199" s="12" t="s">
        <v>18</v>
      </c>
      <c r="B199" s="9" t="s">
        <v>247</v>
      </c>
      <c r="C199" s="7"/>
      <c r="D199" s="7"/>
      <c r="E199" s="33">
        <v>1.8</v>
      </c>
      <c r="F199" s="7" t="s">
        <v>227</v>
      </c>
      <c r="G199" s="9" t="s">
        <v>237</v>
      </c>
      <c r="I199" s="35" t="str">
        <f>IF(VLOOKUP($A199,'[1]2. Child Protection'!$B$8:$CK$226,'[1]2. Child Protection'!CF$1,FALSE)=B199,"",VLOOKUP($A199,'[1]2. Child Protection'!$B$8:$CK$226,'[1]2. Child Protection'!CF$1,FALSE)-B199)</f>
        <v/>
      </c>
      <c r="J199" s="35" t="str">
        <f>IF(VLOOKUP($A199,'[1]2. Child Protection'!$B$8:$CK$226,'[1]2. Child Protection'!CG$1,FALSE)=C199,"",VLOOKUP($A199,'[1]2. Child Protection'!$B$8:$CK$226,'[1]2. Child Protection'!CG$1,FALSE))</f>
        <v/>
      </c>
      <c r="K199" s="35" t="str">
        <f>IF(VLOOKUP($A199,'[1]2. Child Protection'!$B$8:$CK$226,'[1]2. Child Protection'!CH$1,FALSE)=D199,"",VLOOKUP($A199,'[1]2. Child Protection'!$B$8:$CK$226,'[1]2. Child Protection'!CH$1,FALSE))</f>
        <v/>
      </c>
      <c r="L199" s="35" t="str">
        <f>IF(VLOOKUP($A199,'[1]2. Child Protection'!$B$8:$CK$226,'[1]2. Child Protection'!CI$1,FALSE)=E199,"",VLOOKUP($A199,'[1]2. Child Protection'!$B$8:$CK$226,'[1]2. Child Protection'!CI$1,FALSE)-E199)</f>
        <v/>
      </c>
      <c r="M199" s="35" t="str">
        <f>IF(VLOOKUP($A199,'[1]2. Child Protection'!$B$8:$CK$226,'[1]2. Child Protection'!CJ$1,FALSE)=F199,"",VLOOKUP($A199,'[1]2. Child Protection'!$B$8:$CK$226,'[1]2. Child Protection'!CJ$1,FALSE))</f>
        <v/>
      </c>
      <c r="N199" s="7" t="str">
        <f>IF(VLOOKUP($A199,'[1]2. Child Protection'!$B$8:$CK$226,'[1]2. Child Protection'!CK$1,FALSE)=G199,"",VLOOKUP($A199,'[1]2. Child Protection'!$B$8:$CK$226,'[1]2. Child Protection'!CK$1,FALSE))</f>
        <v/>
      </c>
    </row>
    <row r="200" spans="1:14" ht="14.5" customHeight="1" x14ac:dyDescent="0.3">
      <c r="A200" s="13" t="s">
        <v>191</v>
      </c>
      <c r="B200" s="9" t="s">
        <v>247</v>
      </c>
      <c r="C200" s="7"/>
      <c r="D200" s="7"/>
      <c r="E200" s="9" t="s">
        <v>247</v>
      </c>
      <c r="F200" s="7"/>
      <c r="I200" s="35" t="str">
        <f>IF(VLOOKUP($A200,'[1]2. Child Protection'!$B$8:$CK$226,'[1]2. Child Protection'!CF$1,FALSE)=B200,"",VLOOKUP($A200,'[1]2. Child Protection'!$B$8:$CK$226,'[1]2. Child Protection'!CF$1,FALSE)-B200)</f>
        <v/>
      </c>
      <c r="J200" s="35" t="str">
        <f>IF(VLOOKUP($A200,'[1]2. Child Protection'!$B$8:$CK$226,'[1]2. Child Protection'!CG$1,FALSE)=C200,"",VLOOKUP($A200,'[1]2. Child Protection'!$B$8:$CK$226,'[1]2. Child Protection'!CG$1,FALSE))</f>
        <v/>
      </c>
      <c r="K200" s="35" t="str">
        <f>IF(VLOOKUP($A200,'[1]2. Child Protection'!$B$8:$CK$226,'[1]2. Child Protection'!CH$1,FALSE)=D200,"",VLOOKUP($A200,'[1]2. Child Protection'!$B$8:$CK$226,'[1]2. Child Protection'!CH$1,FALSE))</f>
        <v/>
      </c>
      <c r="L200" s="35" t="str">
        <f>IF(VLOOKUP($A200,'[1]2. Child Protection'!$B$8:$CK$226,'[1]2. Child Protection'!CI$1,FALSE)=E200,"",VLOOKUP($A200,'[1]2. Child Protection'!$B$8:$CK$226,'[1]2. Child Protection'!CI$1,FALSE)-E200)</f>
        <v/>
      </c>
      <c r="M200" s="35" t="str">
        <f>IF(VLOOKUP($A200,'[1]2. Child Protection'!$B$8:$CK$226,'[1]2. Child Protection'!CJ$1,FALSE)=F200,"",VLOOKUP($A200,'[1]2. Child Protection'!$B$8:$CK$226,'[1]2. Child Protection'!CJ$1,FALSE))</f>
        <v/>
      </c>
      <c r="N200" s="7" t="str">
        <f>IF(VLOOKUP($A200,'[1]2. Child Protection'!$B$8:$CK$226,'[1]2. Child Protection'!CK$1,FALSE)=G200,"",VLOOKUP($A200,'[1]2. Child Protection'!$B$8:$CK$226,'[1]2. Child Protection'!CK$1,FALSE))</f>
        <v/>
      </c>
    </row>
    <row r="201" spans="1:14" ht="14.5" customHeight="1" x14ac:dyDescent="0.3">
      <c r="A201" s="13" t="s">
        <v>192</v>
      </c>
      <c r="B201" s="33">
        <v>1.2</v>
      </c>
      <c r="C201" s="7" t="s">
        <v>51</v>
      </c>
      <c r="D201" s="9" t="s">
        <v>253</v>
      </c>
      <c r="E201" s="33">
        <v>6.6</v>
      </c>
      <c r="F201" s="7" t="s">
        <v>51</v>
      </c>
      <c r="G201" s="9" t="s">
        <v>253</v>
      </c>
      <c r="I201" s="35" t="str">
        <f>IF(VLOOKUP($A201,'[1]2. Child Protection'!$B$8:$CK$226,'[1]2. Child Protection'!CF$1,FALSE)=B201,"",VLOOKUP($A201,'[1]2. Child Protection'!$B$8:$CK$226,'[1]2. Child Protection'!CF$1,FALSE)-B201)</f>
        <v/>
      </c>
      <c r="J201" s="35" t="str">
        <f>IF(VLOOKUP($A201,'[1]2. Child Protection'!$B$8:$CK$226,'[1]2. Child Protection'!CG$1,FALSE)=C201,"",VLOOKUP($A201,'[1]2. Child Protection'!$B$8:$CK$226,'[1]2. Child Protection'!CG$1,FALSE))</f>
        <v/>
      </c>
      <c r="K201" s="35" t="str">
        <f>IF(VLOOKUP($A201,'[1]2. Child Protection'!$B$8:$CK$226,'[1]2. Child Protection'!CH$1,FALSE)=D201,"",VLOOKUP($A201,'[1]2. Child Protection'!$B$8:$CK$226,'[1]2. Child Protection'!CH$1,FALSE))</f>
        <v/>
      </c>
      <c r="L201" s="35" t="str">
        <f>IF(VLOOKUP($A201,'[1]2. Child Protection'!$B$8:$CK$226,'[1]2. Child Protection'!CI$1,FALSE)=E201,"",VLOOKUP($A201,'[1]2. Child Protection'!$B$8:$CK$226,'[1]2. Child Protection'!CI$1,FALSE)-E201)</f>
        <v/>
      </c>
      <c r="M201" s="35" t="str">
        <f>IF(VLOOKUP($A201,'[1]2. Child Protection'!$B$8:$CK$226,'[1]2. Child Protection'!CJ$1,FALSE)=F201,"",VLOOKUP($A201,'[1]2. Child Protection'!$B$8:$CK$226,'[1]2. Child Protection'!CJ$1,FALSE))</f>
        <v/>
      </c>
      <c r="N201" s="7" t="str">
        <f>IF(VLOOKUP($A201,'[1]2. Child Protection'!$B$8:$CK$226,'[1]2. Child Protection'!CK$1,FALSE)=G201,"",VLOOKUP($A201,'[1]2. Child Protection'!$B$8:$CK$226,'[1]2. Child Protection'!CK$1,FALSE))</f>
        <v/>
      </c>
    </row>
    <row r="202" spans="1:14" ht="14.5" customHeight="1" x14ac:dyDescent="0.3">
      <c r="A202" s="13" t="s">
        <v>193</v>
      </c>
      <c r="B202" s="9" t="s">
        <v>247</v>
      </c>
      <c r="C202" s="7"/>
      <c r="D202" s="7"/>
      <c r="E202" s="33">
        <v>7.3</v>
      </c>
      <c r="F202" s="7"/>
      <c r="G202" s="9" t="s">
        <v>262</v>
      </c>
      <c r="I202" s="35" t="str">
        <f>IF(VLOOKUP($A202,'[1]2. Child Protection'!$B$8:$CK$226,'[1]2. Child Protection'!CF$1,FALSE)=B202,"",VLOOKUP($A202,'[1]2. Child Protection'!$B$8:$CK$226,'[1]2. Child Protection'!CF$1,FALSE)-B202)</f>
        <v/>
      </c>
      <c r="J202" s="35" t="str">
        <f>IF(VLOOKUP($A202,'[1]2. Child Protection'!$B$8:$CK$226,'[1]2. Child Protection'!CG$1,FALSE)=C202,"",VLOOKUP($A202,'[1]2. Child Protection'!$B$8:$CK$226,'[1]2. Child Protection'!CG$1,FALSE))</f>
        <v/>
      </c>
      <c r="K202" s="35" t="str">
        <f>IF(VLOOKUP($A202,'[1]2. Child Protection'!$B$8:$CK$226,'[1]2. Child Protection'!CH$1,FALSE)=D202,"",VLOOKUP($A202,'[1]2. Child Protection'!$B$8:$CK$226,'[1]2. Child Protection'!CH$1,FALSE))</f>
        <v/>
      </c>
      <c r="L202" s="35" t="str">
        <f>IF(VLOOKUP($A202,'[1]2. Child Protection'!$B$8:$CK$226,'[1]2. Child Protection'!CI$1,FALSE)=E202,"",VLOOKUP($A202,'[1]2. Child Protection'!$B$8:$CK$226,'[1]2. Child Protection'!CI$1,FALSE)-E202)</f>
        <v/>
      </c>
      <c r="M202" s="35" t="str">
        <f>IF(VLOOKUP($A202,'[1]2. Child Protection'!$B$8:$CK$226,'[1]2. Child Protection'!CJ$1,FALSE)=F202,"",VLOOKUP($A202,'[1]2. Child Protection'!$B$8:$CK$226,'[1]2. Child Protection'!CJ$1,FALSE))</f>
        <v/>
      </c>
      <c r="N202" s="7" t="str">
        <f>IF(VLOOKUP($A202,'[1]2. Child Protection'!$B$8:$CK$226,'[1]2. Child Protection'!CK$1,FALSE)=G202,"",VLOOKUP($A202,'[1]2. Child Protection'!$B$8:$CK$226,'[1]2. Child Protection'!CK$1,FALSE))</f>
        <v/>
      </c>
    </row>
    <row r="203" spans="1:14" ht="14.5" customHeight="1" x14ac:dyDescent="0.3">
      <c r="A203" s="13" t="s">
        <v>194</v>
      </c>
      <c r="B203" s="9" t="s">
        <v>247</v>
      </c>
      <c r="C203" s="7"/>
      <c r="D203" s="7"/>
      <c r="E203" s="9" t="s">
        <v>247</v>
      </c>
      <c r="F203" s="7"/>
      <c r="I203" s="35" t="str">
        <f>IF(VLOOKUP($A203,'[1]2. Child Protection'!$B$8:$CK$226,'[1]2. Child Protection'!CF$1,FALSE)=B203,"",VLOOKUP($A203,'[1]2. Child Protection'!$B$8:$CK$226,'[1]2. Child Protection'!CF$1,FALSE)-B203)</f>
        <v/>
      </c>
      <c r="J203" s="35" t="str">
        <f>IF(VLOOKUP($A203,'[1]2. Child Protection'!$B$8:$CK$226,'[1]2. Child Protection'!CG$1,FALSE)=C203,"",VLOOKUP($A203,'[1]2. Child Protection'!$B$8:$CK$226,'[1]2. Child Protection'!CG$1,FALSE))</f>
        <v/>
      </c>
      <c r="K203" s="35" t="str">
        <f>IF(VLOOKUP($A203,'[1]2. Child Protection'!$B$8:$CK$226,'[1]2. Child Protection'!CH$1,FALSE)=D203,"",VLOOKUP($A203,'[1]2. Child Protection'!$B$8:$CK$226,'[1]2. Child Protection'!CH$1,FALSE))</f>
        <v/>
      </c>
      <c r="L203" s="35" t="str">
        <f>IF(VLOOKUP($A203,'[1]2. Child Protection'!$B$8:$CK$226,'[1]2. Child Protection'!CI$1,FALSE)=E203,"",VLOOKUP($A203,'[1]2. Child Protection'!$B$8:$CK$226,'[1]2. Child Protection'!CI$1,FALSE)-E203)</f>
        <v/>
      </c>
      <c r="M203" s="35" t="str">
        <f>IF(VLOOKUP($A203,'[1]2. Child Protection'!$B$8:$CK$226,'[1]2. Child Protection'!CJ$1,FALSE)=F203,"",VLOOKUP($A203,'[1]2. Child Protection'!$B$8:$CK$226,'[1]2. Child Protection'!CJ$1,FALSE))</f>
        <v/>
      </c>
      <c r="N203" s="7" t="str">
        <f>IF(VLOOKUP($A203,'[1]2. Child Protection'!$B$8:$CK$226,'[1]2. Child Protection'!CK$1,FALSE)=G203,"",VLOOKUP($A203,'[1]2. Child Protection'!$B$8:$CK$226,'[1]2. Child Protection'!CK$1,FALSE))</f>
        <v/>
      </c>
    </row>
    <row r="204" spans="1:14" ht="14.5" customHeight="1" x14ac:dyDescent="0.3">
      <c r="A204" s="13" t="s">
        <v>195</v>
      </c>
      <c r="B204" s="9" t="s">
        <v>247</v>
      </c>
      <c r="C204" s="7"/>
      <c r="D204" s="7"/>
      <c r="E204" s="9" t="s">
        <v>247</v>
      </c>
      <c r="F204" s="7"/>
      <c r="I204" s="35" t="str">
        <f>IF(VLOOKUP($A204,'[1]2. Child Protection'!$B$8:$CK$226,'[1]2. Child Protection'!CF$1,FALSE)=B204,"",VLOOKUP($A204,'[1]2. Child Protection'!$B$8:$CK$226,'[1]2. Child Protection'!CF$1,FALSE)-B204)</f>
        <v/>
      </c>
      <c r="J204" s="35" t="str">
        <f>IF(VLOOKUP($A204,'[1]2. Child Protection'!$B$8:$CK$226,'[1]2. Child Protection'!CG$1,FALSE)=C204,"",VLOOKUP($A204,'[1]2. Child Protection'!$B$8:$CK$226,'[1]2. Child Protection'!CG$1,FALSE))</f>
        <v/>
      </c>
      <c r="K204" s="35" t="str">
        <f>IF(VLOOKUP($A204,'[1]2. Child Protection'!$B$8:$CK$226,'[1]2. Child Protection'!CH$1,FALSE)=D204,"",VLOOKUP($A204,'[1]2. Child Protection'!$B$8:$CK$226,'[1]2. Child Protection'!CH$1,FALSE))</f>
        <v/>
      </c>
      <c r="L204" s="35" t="str">
        <f>IF(VLOOKUP($A204,'[1]2. Child Protection'!$B$8:$CK$226,'[1]2. Child Protection'!CI$1,FALSE)=E204,"",VLOOKUP($A204,'[1]2. Child Protection'!$B$8:$CK$226,'[1]2. Child Protection'!CI$1,FALSE)-E204)</f>
        <v/>
      </c>
      <c r="M204" s="35" t="str">
        <f>IF(VLOOKUP($A204,'[1]2. Child Protection'!$B$8:$CK$226,'[1]2. Child Protection'!CJ$1,FALSE)=F204,"",VLOOKUP($A204,'[1]2. Child Protection'!$B$8:$CK$226,'[1]2. Child Protection'!CJ$1,FALSE))</f>
        <v/>
      </c>
      <c r="N204" s="7" t="str">
        <f>IF(VLOOKUP($A204,'[1]2. Child Protection'!$B$8:$CK$226,'[1]2. Child Protection'!CK$1,FALSE)=G204,"",VLOOKUP($A204,'[1]2. Child Protection'!$B$8:$CK$226,'[1]2. Child Protection'!CK$1,FALSE))</f>
        <v/>
      </c>
    </row>
    <row r="205" spans="1:14" ht="14.5" customHeight="1" x14ac:dyDescent="0.3">
      <c r="A205" s="13" t="s">
        <v>196</v>
      </c>
      <c r="B205" s="9" t="s">
        <v>247</v>
      </c>
      <c r="C205" s="7"/>
      <c r="D205" s="7"/>
      <c r="E205" s="9" t="s">
        <v>247</v>
      </c>
      <c r="F205" s="7"/>
      <c r="I205" s="35" t="str">
        <f>IF(VLOOKUP($A205,'[1]2. Child Protection'!$B$8:$CK$226,'[1]2. Child Protection'!CF$1,FALSE)=B205,"",VLOOKUP($A205,'[1]2. Child Protection'!$B$8:$CK$226,'[1]2. Child Protection'!CF$1,FALSE)-B205)</f>
        <v/>
      </c>
      <c r="J205" s="35" t="str">
        <f>IF(VLOOKUP($A205,'[1]2. Child Protection'!$B$8:$CK$226,'[1]2. Child Protection'!CG$1,FALSE)=C205,"",VLOOKUP($A205,'[1]2. Child Protection'!$B$8:$CK$226,'[1]2. Child Protection'!CG$1,FALSE))</f>
        <v/>
      </c>
      <c r="K205" s="35" t="str">
        <f>IF(VLOOKUP($A205,'[1]2. Child Protection'!$B$8:$CK$226,'[1]2. Child Protection'!CH$1,FALSE)=D205,"",VLOOKUP($A205,'[1]2. Child Protection'!$B$8:$CK$226,'[1]2. Child Protection'!CH$1,FALSE))</f>
        <v/>
      </c>
      <c r="L205" s="35" t="str">
        <f>IF(VLOOKUP($A205,'[1]2. Child Protection'!$B$8:$CK$226,'[1]2. Child Protection'!CI$1,FALSE)=E205,"",VLOOKUP($A205,'[1]2. Child Protection'!$B$8:$CK$226,'[1]2. Child Protection'!CI$1,FALSE)-E205)</f>
        <v/>
      </c>
      <c r="M205" s="35" t="str">
        <f>IF(VLOOKUP($A205,'[1]2. Child Protection'!$B$8:$CK$226,'[1]2. Child Protection'!CJ$1,FALSE)=F205,"",VLOOKUP($A205,'[1]2. Child Protection'!$B$8:$CK$226,'[1]2. Child Protection'!CJ$1,FALSE))</f>
        <v/>
      </c>
      <c r="N205" s="7" t="str">
        <f>IF(VLOOKUP($A205,'[1]2. Child Protection'!$B$8:$CK$226,'[1]2. Child Protection'!CK$1,FALSE)=G205,"",VLOOKUP($A205,'[1]2. Child Protection'!$B$8:$CK$226,'[1]2. Child Protection'!CK$1,FALSE))</f>
        <v/>
      </c>
    </row>
    <row r="206" spans="1:14" ht="14.5" customHeight="1" x14ac:dyDescent="0.3">
      <c r="A206" s="12" t="s">
        <v>43</v>
      </c>
      <c r="B206" s="9" t="s">
        <v>247</v>
      </c>
      <c r="C206" s="7"/>
      <c r="D206" s="7"/>
      <c r="E206" s="9" t="s">
        <v>247</v>
      </c>
      <c r="F206" s="7"/>
      <c r="I206" s="35" t="str">
        <f>IF(VLOOKUP($A206,'[1]2. Child Protection'!$B$8:$CK$226,'[1]2. Child Protection'!CF$1,FALSE)=B206,"",VLOOKUP($A206,'[1]2. Child Protection'!$B$8:$CK$226,'[1]2. Child Protection'!CF$1,FALSE)-B206)</f>
        <v/>
      </c>
      <c r="J206" s="35" t="str">
        <f>IF(VLOOKUP($A206,'[1]2. Child Protection'!$B$8:$CK$226,'[1]2. Child Protection'!CG$1,FALSE)=C206,"",VLOOKUP($A206,'[1]2. Child Protection'!$B$8:$CK$226,'[1]2. Child Protection'!CG$1,FALSE))</f>
        <v/>
      </c>
      <c r="K206" s="35" t="str">
        <f>IF(VLOOKUP($A206,'[1]2. Child Protection'!$B$8:$CK$226,'[1]2. Child Protection'!CH$1,FALSE)=D206,"",VLOOKUP($A206,'[1]2. Child Protection'!$B$8:$CK$226,'[1]2. Child Protection'!CH$1,FALSE))</f>
        <v/>
      </c>
      <c r="L206" s="35" t="str">
        <f>IF(VLOOKUP($A206,'[1]2. Child Protection'!$B$8:$CK$226,'[1]2. Child Protection'!CI$1,FALSE)=E206,"",VLOOKUP($A206,'[1]2. Child Protection'!$B$8:$CK$226,'[1]2. Child Protection'!CI$1,FALSE)-E206)</f>
        <v/>
      </c>
      <c r="M206" s="35" t="str">
        <f>IF(VLOOKUP($A206,'[1]2. Child Protection'!$B$8:$CK$226,'[1]2. Child Protection'!CJ$1,FALSE)=F206,"",VLOOKUP($A206,'[1]2. Child Protection'!$B$8:$CK$226,'[1]2. Child Protection'!CJ$1,FALSE))</f>
        <v/>
      </c>
      <c r="N206" s="7" t="str">
        <f>IF(VLOOKUP($A206,'[1]2. Child Protection'!$B$8:$CK$226,'[1]2. Child Protection'!CK$1,FALSE)=G206,"",VLOOKUP($A206,'[1]2. Child Protection'!$B$8:$CK$226,'[1]2. Child Protection'!CK$1,FALSE))</f>
        <v/>
      </c>
    </row>
    <row r="207" spans="1:14" ht="14.5" customHeight="1" x14ac:dyDescent="0.3">
      <c r="A207" s="13" t="s">
        <v>197</v>
      </c>
      <c r="B207" s="9" t="s">
        <v>247</v>
      </c>
      <c r="C207" s="7"/>
      <c r="D207" s="7"/>
      <c r="E207" s="9" t="s">
        <v>247</v>
      </c>
      <c r="F207" s="7"/>
      <c r="I207" s="35" t="str">
        <f>IF(VLOOKUP($A207,'[1]2. Child Protection'!$B$8:$CK$226,'[1]2. Child Protection'!CF$1,FALSE)=B207,"",VLOOKUP($A207,'[1]2. Child Protection'!$B$8:$CK$226,'[1]2. Child Protection'!CF$1,FALSE)-B207)</f>
        <v/>
      </c>
      <c r="J207" s="35" t="str">
        <f>IF(VLOOKUP($A207,'[1]2. Child Protection'!$B$8:$CK$226,'[1]2. Child Protection'!CG$1,FALSE)=C207,"",VLOOKUP($A207,'[1]2. Child Protection'!$B$8:$CK$226,'[1]2. Child Protection'!CG$1,FALSE))</f>
        <v/>
      </c>
      <c r="K207" s="35" t="str">
        <f>IF(VLOOKUP($A207,'[1]2. Child Protection'!$B$8:$CK$226,'[1]2. Child Protection'!CH$1,FALSE)=D207,"",VLOOKUP($A207,'[1]2. Child Protection'!$B$8:$CK$226,'[1]2. Child Protection'!CH$1,FALSE))</f>
        <v/>
      </c>
      <c r="L207" s="35" t="str">
        <f>IF(VLOOKUP($A207,'[1]2. Child Protection'!$B$8:$CK$226,'[1]2. Child Protection'!CI$1,FALSE)=E207,"",VLOOKUP($A207,'[1]2. Child Protection'!$B$8:$CK$226,'[1]2. Child Protection'!CI$1,FALSE)-E207)</f>
        <v/>
      </c>
      <c r="M207" s="35" t="str">
        <f>IF(VLOOKUP($A207,'[1]2. Child Protection'!$B$8:$CK$226,'[1]2. Child Protection'!CJ$1,FALSE)=F207,"",VLOOKUP($A207,'[1]2. Child Protection'!$B$8:$CK$226,'[1]2. Child Protection'!CJ$1,FALSE))</f>
        <v/>
      </c>
      <c r="N207" s="7" t="str">
        <f>IF(VLOOKUP($A207,'[1]2. Child Protection'!$B$8:$CK$226,'[1]2. Child Protection'!CK$1,FALSE)=G207,"",VLOOKUP($A207,'[1]2. Child Protection'!$B$8:$CK$226,'[1]2. Child Protection'!CK$1,FALSE))</f>
        <v/>
      </c>
    </row>
    <row r="208" spans="1:14" ht="14.5" customHeight="1" x14ac:dyDescent="0.3">
      <c r="A208" s="12" t="s">
        <v>39</v>
      </c>
      <c r="B208" s="9" t="s">
        <v>247</v>
      </c>
      <c r="C208" s="7"/>
      <c r="D208" s="7"/>
      <c r="E208" s="9" t="s">
        <v>247</v>
      </c>
      <c r="F208" s="7"/>
      <c r="I208" s="35" t="str">
        <f>IF(VLOOKUP($A208,'[1]2. Child Protection'!$B$8:$CK$226,'[1]2. Child Protection'!CF$1,FALSE)=B208,"",VLOOKUP($A208,'[1]2. Child Protection'!$B$8:$CK$226,'[1]2. Child Protection'!CF$1,FALSE)-B208)</f>
        <v/>
      </c>
      <c r="J208" s="35" t="str">
        <f>IF(VLOOKUP($A208,'[1]2. Child Protection'!$B$8:$CK$226,'[1]2. Child Protection'!CG$1,FALSE)=C208,"",VLOOKUP($A208,'[1]2. Child Protection'!$B$8:$CK$226,'[1]2. Child Protection'!CG$1,FALSE))</f>
        <v/>
      </c>
      <c r="K208" s="35" t="str">
        <f>IF(VLOOKUP($A208,'[1]2. Child Protection'!$B$8:$CK$226,'[1]2. Child Protection'!CH$1,FALSE)=D208,"",VLOOKUP($A208,'[1]2. Child Protection'!$B$8:$CK$226,'[1]2. Child Protection'!CH$1,FALSE))</f>
        <v/>
      </c>
      <c r="L208" s="35" t="str">
        <f>IF(VLOOKUP($A208,'[1]2. Child Protection'!$B$8:$CK$226,'[1]2. Child Protection'!CI$1,FALSE)=E208,"",VLOOKUP($A208,'[1]2. Child Protection'!$B$8:$CK$226,'[1]2. Child Protection'!CI$1,FALSE)-E208)</f>
        <v/>
      </c>
      <c r="M208" s="35" t="str">
        <f>IF(VLOOKUP($A208,'[1]2. Child Protection'!$B$8:$CK$226,'[1]2. Child Protection'!CJ$1,FALSE)=F208,"",VLOOKUP($A208,'[1]2. Child Protection'!$B$8:$CK$226,'[1]2. Child Protection'!CJ$1,FALSE))</f>
        <v/>
      </c>
      <c r="N208" s="7" t="str">
        <f>IF(VLOOKUP($A208,'[1]2. Child Protection'!$B$8:$CK$226,'[1]2. Child Protection'!CK$1,FALSE)=G208,"",VLOOKUP($A208,'[1]2. Child Protection'!$B$8:$CK$226,'[1]2. Child Protection'!CK$1,FALSE))</f>
        <v/>
      </c>
    </row>
    <row r="209" spans="1:14" ht="14.5" customHeight="1" x14ac:dyDescent="0.3">
      <c r="A209" s="12" t="s">
        <v>1</v>
      </c>
      <c r="B209" s="9" t="s">
        <v>247</v>
      </c>
      <c r="C209" s="7"/>
      <c r="D209" s="7"/>
      <c r="E209" s="9" t="s">
        <v>247</v>
      </c>
      <c r="F209" s="7"/>
      <c r="I209" s="35" t="str">
        <f>IF(VLOOKUP($A209,'[1]2. Child Protection'!$B$8:$CK$226,'[1]2. Child Protection'!CF$1,FALSE)=B209,"",VLOOKUP($A209,'[1]2. Child Protection'!$B$8:$CK$226,'[1]2. Child Protection'!CF$1,FALSE)-B209)</f>
        <v/>
      </c>
      <c r="J209" s="35" t="str">
        <f>IF(VLOOKUP($A209,'[1]2. Child Protection'!$B$8:$CK$226,'[1]2. Child Protection'!CG$1,FALSE)=C209,"",VLOOKUP($A209,'[1]2. Child Protection'!$B$8:$CK$226,'[1]2. Child Protection'!CG$1,FALSE))</f>
        <v/>
      </c>
      <c r="K209" s="35" t="str">
        <f>IF(VLOOKUP($A209,'[1]2. Child Protection'!$B$8:$CK$226,'[1]2. Child Protection'!CH$1,FALSE)=D209,"",VLOOKUP($A209,'[1]2. Child Protection'!$B$8:$CK$226,'[1]2. Child Protection'!CH$1,FALSE))</f>
        <v/>
      </c>
      <c r="L209" s="35" t="str">
        <f>IF(VLOOKUP($A209,'[1]2. Child Protection'!$B$8:$CK$226,'[1]2. Child Protection'!CI$1,FALSE)=E209,"",VLOOKUP($A209,'[1]2. Child Protection'!$B$8:$CK$226,'[1]2. Child Protection'!CI$1,FALSE)-E209)</f>
        <v/>
      </c>
      <c r="M209" s="35" t="str">
        <f>IF(VLOOKUP($A209,'[1]2. Child Protection'!$B$8:$CK$226,'[1]2. Child Protection'!CJ$1,FALSE)=F209,"",VLOOKUP($A209,'[1]2. Child Protection'!$B$8:$CK$226,'[1]2. Child Protection'!CJ$1,FALSE))</f>
        <v/>
      </c>
      <c r="N209" s="7" t="str">
        <f>IF(VLOOKUP($A209,'[1]2. Child Protection'!$B$8:$CK$226,'[1]2. Child Protection'!CK$1,FALSE)=G209,"",VLOOKUP($A209,'[1]2. Child Protection'!$B$8:$CK$226,'[1]2. Child Protection'!CK$1,FALSE))</f>
        <v/>
      </c>
    </row>
    <row r="210" spans="1:14" ht="14.5" customHeight="1" x14ac:dyDescent="0.3">
      <c r="A210" s="13" t="s">
        <v>198</v>
      </c>
      <c r="B210" s="9" t="s">
        <v>247</v>
      </c>
      <c r="C210" s="7"/>
      <c r="D210" s="7"/>
      <c r="E210" s="33">
        <v>2.9</v>
      </c>
      <c r="F210" s="7"/>
      <c r="G210" s="9" t="s">
        <v>244</v>
      </c>
      <c r="I210" s="35" t="str">
        <f>IF(VLOOKUP($A210,'[1]2. Child Protection'!$B$8:$CK$226,'[1]2. Child Protection'!CF$1,FALSE)=B210,"",VLOOKUP($A210,'[1]2. Child Protection'!$B$8:$CK$226,'[1]2. Child Protection'!CF$1,FALSE)-B210)</f>
        <v/>
      </c>
      <c r="J210" s="35" t="str">
        <f>IF(VLOOKUP($A210,'[1]2. Child Protection'!$B$8:$CK$226,'[1]2. Child Protection'!CG$1,FALSE)=C210,"",VLOOKUP($A210,'[1]2. Child Protection'!$B$8:$CK$226,'[1]2. Child Protection'!CG$1,FALSE))</f>
        <v/>
      </c>
      <c r="K210" s="35" t="str">
        <f>IF(VLOOKUP($A210,'[1]2. Child Protection'!$B$8:$CK$226,'[1]2. Child Protection'!CH$1,FALSE)=D210,"",VLOOKUP($A210,'[1]2. Child Protection'!$B$8:$CK$226,'[1]2. Child Protection'!CH$1,FALSE))</f>
        <v/>
      </c>
      <c r="L210" s="35" t="str">
        <f>IF(VLOOKUP($A210,'[1]2. Child Protection'!$B$8:$CK$226,'[1]2. Child Protection'!CI$1,FALSE)=E210,"",VLOOKUP($A210,'[1]2. Child Protection'!$B$8:$CK$226,'[1]2. Child Protection'!CI$1,FALSE)-E210)</f>
        <v/>
      </c>
      <c r="M210" s="35" t="str">
        <f>IF(VLOOKUP($A210,'[1]2. Child Protection'!$B$8:$CK$226,'[1]2. Child Protection'!CJ$1,FALSE)=F210,"",VLOOKUP($A210,'[1]2. Child Protection'!$B$8:$CK$226,'[1]2. Child Protection'!CJ$1,FALSE))</f>
        <v/>
      </c>
      <c r="N210" s="7" t="str">
        <f>IF(VLOOKUP($A210,'[1]2. Child Protection'!$B$8:$CK$226,'[1]2. Child Protection'!CK$1,FALSE)=G210,"",VLOOKUP($A210,'[1]2. Child Protection'!$B$8:$CK$226,'[1]2. Child Protection'!CK$1,FALSE))</f>
        <v/>
      </c>
    </row>
    <row r="211" spans="1:14" ht="14.5" customHeight="1" x14ac:dyDescent="0.3">
      <c r="A211" s="13" t="s">
        <v>199</v>
      </c>
      <c r="B211" s="9" t="s">
        <v>247</v>
      </c>
      <c r="C211" s="7"/>
      <c r="D211" s="7"/>
      <c r="E211" s="33">
        <v>2.4</v>
      </c>
      <c r="F211" s="7"/>
      <c r="G211" s="9" t="s">
        <v>246</v>
      </c>
      <c r="I211" s="35" t="str">
        <f>IF(VLOOKUP($A211,'[1]2. Child Protection'!$B$8:$CK$226,'[1]2. Child Protection'!CF$1,FALSE)=B211,"",VLOOKUP($A211,'[1]2. Child Protection'!$B$8:$CK$226,'[1]2. Child Protection'!CF$1,FALSE)-B211)</f>
        <v/>
      </c>
      <c r="J211" s="35" t="str">
        <f>IF(VLOOKUP($A211,'[1]2. Child Protection'!$B$8:$CK$226,'[1]2. Child Protection'!CG$1,FALSE)=C211,"",VLOOKUP($A211,'[1]2. Child Protection'!$B$8:$CK$226,'[1]2. Child Protection'!CG$1,FALSE))</f>
        <v/>
      </c>
      <c r="K211" s="35" t="str">
        <f>IF(VLOOKUP($A211,'[1]2. Child Protection'!$B$8:$CK$226,'[1]2. Child Protection'!CH$1,FALSE)=D211,"",VLOOKUP($A211,'[1]2. Child Protection'!$B$8:$CK$226,'[1]2. Child Protection'!CH$1,FALSE))</f>
        <v/>
      </c>
      <c r="L211" s="35" t="str">
        <f>IF(VLOOKUP($A211,'[1]2. Child Protection'!$B$8:$CK$226,'[1]2. Child Protection'!CI$1,FALSE)=E211,"",VLOOKUP($A211,'[1]2. Child Protection'!$B$8:$CK$226,'[1]2. Child Protection'!CI$1,FALSE)-E211)</f>
        <v/>
      </c>
      <c r="M211" s="35" t="str">
        <f>IF(VLOOKUP($A211,'[1]2. Child Protection'!$B$8:$CK$226,'[1]2. Child Protection'!CJ$1,FALSE)=F211,"",VLOOKUP($A211,'[1]2. Child Protection'!$B$8:$CK$226,'[1]2. Child Protection'!CJ$1,FALSE))</f>
        <v/>
      </c>
      <c r="N211" s="7" t="str">
        <f>IF(VLOOKUP($A211,'[1]2. Child Protection'!$B$8:$CK$226,'[1]2. Child Protection'!CK$1,FALSE)=G211,"",VLOOKUP($A211,'[1]2. Child Protection'!$B$8:$CK$226,'[1]2. Child Protection'!CK$1,FALSE))</f>
        <v/>
      </c>
    </row>
    <row r="212" spans="1:14" ht="14.5" customHeight="1" x14ac:dyDescent="0.3">
      <c r="A212" s="12"/>
      <c r="B212" s="7"/>
      <c r="C212" s="7"/>
      <c r="D212" s="7"/>
      <c r="E212" s="7"/>
      <c r="F212" s="7"/>
      <c r="I212" s="35"/>
      <c r="J212" s="35"/>
      <c r="K212" s="35"/>
      <c r="L212" s="35"/>
      <c r="M212" s="35"/>
    </row>
    <row r="213" spans="1:14" s="14" customFormat="1" x14ac:dyDescent="0.3">
      <c r="A213" s="1" t="s">
        <v>205</v>
      </c>
      <c r="B213" s="37"/>
      <c r="C213" s="37"/>
      <c r="D213" s="37"/>
      <c r="E213" s="37"/>
      <c r="F213" s="37"/>
      <c r="G213" s="38"/>
      <c r="I213" s="36" t="str">
        <f>IF(VLOOKUP($A213,'[1]2. Child Protection'!$B$8:$CK$226,'[1]2. Child Protection'!CF$1,FALSE)=B213,"",VLOOKUP($A213,'[1]2. Child Protection'!$B$8:$CK$226,'[1]2. Child Protection'!CF$1,FALSE))</f>
        <v/>
      </c>
      <c r="J213" s="36" t="str">
        <f>IF(VLOOKUP($A213,'[1]2. Child Protection'!$B$8:$CK$226,'[1]2. Child Protection'!CG$1,FALSE)=C213,"",VLOOKUP($A213,'[1]2. Child Protection'!$B$8:$CK$226,'[1]2. Child Protection'!CG$1,FALSE))</f>
        <v/>
      </c>
      <c r="K213" s="36" t="str">
        <f>IF(VLOOKUP($A213,'[1]2. Child Protection'!$B$8:$CK$226,'[1]2. Child Protection'!CH$1,FALSE)=D213,"",VLOOKUP($A213,'[1]2. Child Protection'!$B$8:$CK$226,'[1]2. Child Protection'!CH$1,FALSE))</f>
        <v/>
      </c>
      <c r="L213" s="36" t="str">
        <f>IF(VLOOKUP($A213,'[1]2. Child Protection'!$B$8:$CK$226,'[1]2. Child Protection'!CI$1,FALSE)=E213,"",VLOOKUP($A213,'[1]2. Child Protection'!$B$8:$CK$226,'[1]2. Child Protection'!CI$1,FALSE))</f>
        <v/>
      </c>
      <c r="M213" s="36" t="str">
        <f>IF(VLOOKUP($A213,'[1]2. Child Protection'!$B$8:$CK$226,'[1]2. Child Protection'!CJ$1,FALSE)=F213,"",VLOOKUP($A213,'[1]2. Child Protection'!$B$8:$CK$226,'[1]2. Child Protection'!CJ$1,FALSE))</f>
        <v/>
      </c>
      <c r="N213" s="14" t="str">
        <f>IF(VLOOKUP($A213,'[1]2. Child Protection'!$B$8:$CK$226,'[1]2. Child Protection'!CK$1,FALSE)=G213,"",VLOOKUP($A213,'[1]2. Child Protection'!$B$8:$CK$226,'[1]2. Child Protection'!CK$1,FALSE))</f>
        <v/>
      </c>
    </row>
    <row r="214" spans="1:14" s="14" customFormat="1" x14ac:dyDescent="0.3">
      <c r="A214" s="2" t="s">
        <v>209</v>
      </c>
      <c r="B214" s="39" t="s">
        <v>247</v>
      </c>
      <c r="E214" s="39" t="s">
        <v>247</v>
      </c>
      <c r="G214" s="40"/>
      <c r="I214" s="36" t="str">
        <f>IF(VLOOKUP($A214,'[1]2. Child Protection'!$B$8:$CK$226,'[1]2. Child Protection'!CF$1,FALSE)=B214,"",VLOOKUP($A214,'[1]2. Child Protection'!$B$8:$CK$226,'[1]2. Child Protection'!CF$1,FALSE))</f>
        <v/>
      </c>
      <c r="J214" s="36" t="str">
        <f>IF(VLOOKUP($A214,'[1]2. Child Protection'!$B$8:$CK$226,'[1]2. Child Protection'!CG$1,FALSE)=C214,"",VLOOKUP($A214,'[1]2. Child Protection'!$B$8:$CK$226,'[1]2. Child Protection'!CG$1,FALSE))</f>
        <v/>
      </c>
      <c r="K214" s="36" t="str">
        <f>IF(VLOOKUP($A214,'[1]2. Child Protection'!$B$8:$CK$226,'[1]2. Child Protection'!CH$1,FALSE)=D214,"",VLOOKUP($A214,'[1]2. Child Protection'!$B$8:$CK$226,'[1]2. Child Protection'!CH$1,FALSE))</f>
        <v/>
      </c>
      <c r="L214" s="36" t="str">
        <f>IF(VLOOKUP($A214,'[1]2. Child Protection'!$B$8:$CK$226,'[1]2. Child Protection'!CI$1,FALSE)=E214,"",VLOOKUP($A214,'[1]2. Child Protection'!$B$8:$CK$226,'[1]2. Child Protection'!CI$1,FALSE))</f>
        <v/>
      </c>
      <c r="M214" s="36" t="str">
        <f>IF(VLOOKUP($A214,'[1]2. Child Protection'!$B$8:$CK$226,'[1]2. Child Protection'!CJ$1,FALSE)=F214,"",VLOOKUP($A214,'[1]2. Child Protection'!$B$8:$CK$226,'[1]2. Child Protection'!CJ$1,FALSE))</f>
        <v/>
      </c>
      <c r="N214" s="14" t="str">
        <f>IF(VLOOKUP($A214,'[1]2. Child Protection'!$B$8:$CK$226,'[1]2. Child Protection'!CK$1,FALSE)=G214,"",VLOOKUP($A214,'[1]2. Child Protection'!$B$8:$CK$226,'[1]2. Child Protection'!CK$1,FALSE))</f>
        <v/>
      </c>
    </row>
    <row r="215" spans="1:14" s="14" customFormat="1" x14ac:dyDescent="0.3">
      <c r="A215" s="3" t="s">
        <v>216</v>
      </c>
      <c r="B215" s="39" t="s">
        <v>247</v>
      </c>
      <c r="E215" s="39" t="s">
        <v>247</v>
      </c>
      <c r="G215" s="40"/>
      <c r="I215" s="36" t="str">
        <f>IF(VLOOKUP($A215,'[1]2. Child Protection'!$B$8:$CK$226,'[1]2. Child Protection'!CF$1,FALSE)=B215,"",VLOOKUP($A215,'[1]2. Child Protection'!$B$8:$CK$226,'[1]2. Child Protection'!CF$1,FALSE))</f>
        <v/>
      </c>
      <c r="J215" s="36" t="str">
        <f>IF(VLOOKUP($A215,'[1]2. Child Protection'!$B$8:$CK$226,'[1]2. Child Protection'!CG$1,FALSE)=C215,"",VLOOKUP($A215,'[1]2. Child Protection'!$B$8:$CK$226,'[1]2. Child Protection'!CG$1,FALSE))</f>
        <v/>
      </c>
      <c r="K215" s="36" t="str">
        <f>IF(VLOOKUP($A215,'[1]2. Child Protection'!$B$8:$CK$226,'[1]2. Child Protection'!CH$1,FALSE)=D215,"",VLOOKUP($A215,'[1]2. Child Protection'!$B$8:$CK$226,'[1]2. Child Protection'!CH$1,FALSE))</f>
        <v/>
      </c>
      <c r="L215" s="36" t="str">
        <f>IF(VLOOKUP($A215,'[1]2. Child Protection'!$B$8:$CK$226,'[1]2. Child Protection'!CI$1,FALSE)=E215,"",VLOOKUP($A215,'[1]2. Child Protection'!$B$8:$CK$226,'[1]2. Child Protection'!CI$1,FALSE))</f>
        <v/>
      </c>
      <c r="M215" s="36" t="str">
        <f>IF(VLOOKUP($A215,'[1]2. Child Protection'!$B$8:$CK$226,'[1]2. Child Protection'!CJ$1,FALSE)=F215,"",VLOOKUP($A215,'[1]2. Child Protection'!$B$8:$CK$226,'[1]2. Child Protection'!CJ$1,FALSE))</f>
        <v/>
      </c>
      <c r="N215" s="14" t="str">
        <f>IF(VLOOKUP($A215,'[1]2. Child Protection'!$B$8:$CK$226,'[1]2. Child Protection'!CK$1,FALSE)=G215,"",VLOOKUP($A215,'[1]2. Child Protection'!$B$8:$CK$226,'[1]2. Child Protection'!CK$1,FALSE))</f>
        <v/>
      </c>
    </row>
    <row r="216" spans="1:14" s="14" customFormat="1" x14ac:dyDescent="0.3">
      <c r="A216" s="4" t="s">
        <v>260</v>
      </c>
      <c r="B216" s="39" t="s">
        <v>247</v>
      </c>
      <c r="E216" s="39" t="s">
        <v>247</v>
      </c>
      <c r="G216" s="40"/>
      <c r="I216" s="36" t="e">
        <f>IF(VLOOKUP($A216,'[1]2. Child Protection'!$B$8:$CK$226,'[1]2. Child Protection'!CF$1,FALSE)=B216,"",VLOOKUP($A216,'[1]2. Child Protection'!$B$8:$CK$226,'[1]2. Child Protection'!CF$1,FALSE))</f>
        <v>#N/A</v>
      </c>
      <c r="J216" s="36" t="e">
        <f>IF(VLOOKUP($A216,'[1]2. Child Protection'!$B$8:$CK$226,'[1]2. Child Protection'!CG$1,FALSE)=C216,"",VLOOKUP($A216,'[1]2. Child Protection'!$B$8:$CK$226,'[1]2. Child Protection'!CG$1,FALSE))</f>
        <v>#N/A</v>
      </c>
      <c r="K216" s="36" t="e">
        <f>IF(VLOOKUP($A216,'[1]2. Child Protection'!$B$8:$CK$226,'[1]2. Child Protection'!CH$1,FALSE)=D216,"",VLOOKUP($A216,'[1]2. Child Protection'!$B$8:$CK$226,'[1]2. Child Protection'!CH$1,FALSE))</f>
        <v>#N/A</v>
      </c>
      <c r="L216" s="36" t="e">
        <f>IF(VLOOKUP($A216,'[1]2. Child Protection'!$B$8:$CK$226,'[1]2. Child Protection'!CI$1,FALSE)=E216,"",VLOOKUP($A216,'[1]2. Child Protection'!$B$8:$CK$226,'[1]2. Child Protection'!CI$1,FALSE))</f>
        <v>#N/A</v>
      </c>
      <c r="M216" s="36" t="e">
        <f>IF(VLOOKUP($A216,'[1]2. Child Protection'!$B$8:$CK$226,'[1]2. Child Protection'!CJ$1,FALSE)=F216,"",VLOOKUP($A216,'[1]2. Child Protection'!$B$8:$CK$226,'[1]2. Child Protection'!CJ$1,FALSE))</f>
        <v>#N/A</v>
      </c>
      <c r="N216" s="14" t="e">
        <f>IF(VLOOKUP($A216,'[1]2. Child Protection'!$B$8:$CK$226,'[1]2. Child Protection'!CK$1,FALSE)=G216,"",VLOOKUP($A216,'[1]2. Child Protection'!$B$8:$CK$226,'[1]2. Child Protection'!CK$1,FALSE))</f>
        <v>#N/A</v>
      </c>
    </row>
    <row r="217" spans="1:14" s="14" customFormat="1" x14ac:dyDescent="0.3">
      <c r="A217" s="2" t="s">
        <v>258</v>
      </c>
      <c r="B217" s="39" t="s">
        <v>247</v>
      </c>
      <c r="E217" s="39" t="s">
        <v>247</v>
      </c>
      <c r="G217" s="40"/>
      <c r="I217" s="36" t="str">
        <f>IF(VLOOKUP($A217,'[1]2. Child Protection'!$B$8:$CK$226,'[1]2. Child Protection'!CF$1,FALSE)=B217,"",VLOOKUP($A217,'[1]2. Child Protection'!$B$8:$CK$226,'[1]2. Child Protection'!CF$1,FALSE))</f>
        <v/>
      </c>
      <c r="J217" s="36" t="str">
        <f>IF(VLOOKUP($A217,'[1]2. Child Protection'!$B$8:$CK$226,'[1]2. Child Protection'!CG$1,FALSE)=C217,"",VLOOKUP($A217,'[1]2. Child Protection'!$B$8:$CK$226,'[1]2. Child Protection'!CG$1,FALSE))</f>
        <v/>
      </c>
      <c r="K217" s="36" t="str">
        <f>IF(VLOOKUP($A217,'[1]2. Child Protection'!$B$8:$CK$226,'[1]2. Child Protection'!CH$1,FALSE)=D217,"",VLOOKUP($A217,'[1]2. Child Protection'!$B$8:$CK$226,'[1]2. Child Protection'!CH$1,FALSE))</f>
        <v/>
      </c>
      <c r="L217" s="36" t="str">
        <f>IF(VLOOKUP($A217,'[1]2. Child Protection'!$B$8:$CK$226,'[1]2. Child Protection'!CI$1,FALSE)=E217,"",VLOOKUP($A217,'[1]2. Child Protection'!$B$8:$CK$226,'[1]2. Child Protection'!CI$1,FALSE))</f>
        <v/>
      </c>
      <c r="M217" s="36" t="str">
        <f>IF(VLOOKUP($A217,'[1]2. Child Protection'!$B$8:$CK$226,'[1]2. Child Protection'!CJ$1,FALSE)=F217,"",VLOOKUP($A217,'[1]2. Child Protection'!$B$8:$CK$226,'[1]2. Child Protection'!CJ$1,FALSE))</f>
        <v/>
      </c>
      <c r="N217" s="14" t="str">
        <f>IF(VLOOKUP($A217,'[1]2. Child Protection'!$B$8:$CK$226,'[1]2. Child Protection'!CK$1,FALSE)=G217,"",VLOOKUP($A217,'[1]2. Child Protection'!$B$8:$CK$226,'[1]2. Child Protection'!CK$1,FALSE))</f>
        <v/>
      </c>
    </row>
    <row r="218" spans="1:14" s="14" customFormat="1" x14ac:dyDescent="0.3">
      <c r="A218" s="2" t="s">
        <v>210</v>
      </c>
      <c r="B218" s="39" t="s">
        <v>247</v>
      </c>
      <c r="E218" s="39" t="s">
        <v>247</v>
      </c>
      <c r="G218" s="40"/>
      <c r="I218" s="36" t="str">
        <f>IF(VLOOKUP($A218,'[1]2. Child Protection'!$B$8:$CK$226,'[1]2. Child Protection'!CF$1,FALSE)=B218,"",VLOOKUP($A218,'[1]2. Child Protection'!$B$8:$CK$226,'[1]2. Child Protection'!CF$1,FALSE))</f>
        <v/>
      </c>
      <c r="J218" s="36" t="str">
        <f>IF(VLOOKUP($A218,'[1]2. Child Protection'!$B$8:$CK$226,'[1]2. Child Protection'!CG$1,FALSE)=C218,"",VLOOKUP($A218,'[1]2. Child Protection'!$B$8:$CK$226,'[1]2. Child Protection'!CG$1,FALSE))</f>
        <v/>
      </c>
      <c r="K218" s="36" t="str">
        <f>IF(VLOOKUP($A218,'[1]2. Child Protection'!$B$8:$CK$226,'[1]2. Child Protection'!CH$1,FALSE)=D218,"",VLOOKUP($A218,'[1]2. Child Protection'!$B$8:$CK$226,'[1]2. Child Protection'!CH$1,FALSE))</f>
        <v/>
      </c>
      <c r="L218" s="36" t="str">
        <f>IF(VLOOKUP($A218,'[1]2. Child Protection'!$B$8:$CK$226,'[1]2. Child Protection'!CI$1,FALSE)=E218,"",VLOOKUP($A218,'[1]2. Child Protection'!$B$8:$CK$226,'[1]2. Child Protection'!CI$1,FALSE))</f>
        <v/>
      </c>
      <c r="M218" s="36" t="str">
        <f>IF(VLOOKUP($A218,'[1]2. Child Protection'!$B$8:$CK$226,'[1]2. Child Protection'!CJ$1,FALSE)=F218,"",VLOOKUP($A218,'[1]2. Child Protection'!$B$8:$CK$226,'[1]2. Child Protection'!CJ$1,FALSE))</f>
        <v/>
      </c>
      <c r="N218" s="14" t="str">
        <f>IF(VLOOKUP($A218,'[1]2. Child Protection'!$B$8:$CK$226,'[1]2. Child Protection'!CK$1,FALSE)=G218,"",VLOOKUP($A218,'[1]2. Child Protection'!$B$8:$CK$226,'[1]2. Child Protection'!CK$1,FALSE))</f>
        <v/>
      </c>
    </row>
    <row r="219" spans="1:14" s="14" customFormat="1" x14ac:dyDescent="0.3">
      <c r="A219" s="2" t="s">
        <v>207</v>
      </c>
      <c r="B219" s="39" t="s">
        <v>247</v>
      </c>
      <c r="E219" s="39" t="s">
        <v>247</v>
      </c>
      <c r="G219" s="40"/>
      <c r="I219" s="36" t="str">
        <f>IF(VLOOKUP($A219,'[1]2. Child Protection'!$B$8:$CK$226,'[1]2. Child Protection'!CF$1,FALSE)=B219,"",VLOOKUP($A219,'[1]2. Child Protection'!$B$8:$CK$226,'[1]2. Child Protection'!CF$1,FALSE))</f>
        <v/>
      </c>
      <c r="J219" s="36" t="str">
        <f>IF(VLOOKUP($A219,'[1]2. Child Protection'!$B$8:$CK$226,'[1]2. Child Protection'!CG$1,FALSE)=C219,"",VLOOKUP($A219,'[1]2. Child Protection'!$B$8:$CK$226,'[1]2. Child Protection'!CG$1,FALSE))</f>
        <v/>
      </c>
      <c r="K219" s="36" t="str">
        <f>IF(VLOOKUP($A219,'[1]2. Child Protection'!$B$8:$CK$226,'[1]2. Child Protection'!CH$1,FALSE)=D219,"",VLOOKUP($A219,'[1]2. Child Protection'!$B$8:$CK$226,'[1]2. Child Protection'!CH$1,FALSE))</f>
        <v/>
      </c>
      <c r="L219" s="36" t="str">
        <f>IF(VLOOKUP($A219,'[1]2. Child Protection'!$B$8:$CK$226,'[1]2. Child Protection'!CI$1,FALSE)=E219,"",VLOOKUP($A219,'[1]2. Child Protection'!$B$8:$CK$226,'[1]2. Child Protection'!CI$1,FALSE))</f>
        <v/>
      </c>
      <c r="M219" s="36" t="str">
        <f>IF(VLOOKUP($A219,'[1]2. Child Protection'!$B$8:$CK$226,'[1]2. Child Protection'!CJ$1,FALSE)=F219,"",VLOOKUP($A219,'[1]2. Child Protection'!$B$8:$CK$226,'[1]2. Child Protection'!CJ$1,FALSE))</f>
        <v/>
      </c>
      <c r="N219" s="14" t="str">
        <f>IF(VLOOKUP($A219,'[1]2. Child Protection'!$B$8:$CK$226,'[1]2. Child Protection'!CK$1,FALSE)=G219,"",VLOOKUP($A219,'[1]2. Child Protection'!$B$8:$CK$226,'[1]2. Child Protection'!CK$1,FALSE))</f>
        <v/>
      </c>
    </row>
    <row r="220" spans="1:14" s="14" customFormat="1" x14ac:dyDescent="0.3">
      <c r="A220" s="2" t="s">
        <v>217</v>
      </c>
      <c r="B220" s="39" t="s">
        <v>247</v>
      </c>
      <c r="E220" s="39" t="s">
        <v>247</v>
      </c>
      <c r="G220" s="40"/>
      <c r="I220" s="36" t="str">
        <f>IF(VLOOKUP($A220,'[1]2. Child Protection'!$B$8:$CK$226,'[1]2. Child Protection'!CF$1,FALSE)=B220,"",VLOOKUP($A220,'[1]2. Child Protection'!$B$8:$CK$226,'[1]2. Child Protection'!CF$1,FALSE))</f>
        <v/>
      </c>
      <c r="J220" s="36" t="str">
        <f>IF(VLOOKUP($A220,'[1]2. Child Protection'!$B$8:$CK$226,'[1]2. Child Protection'!CG$1,FALSE)=C220,"",VLOOKUP($A220,'[1]2. Child Protection'!$B$8:$CK$226,'[1]2. Child Protection'!CG$1,FALSE))</f>
        <v/>
      </c>
      <c r="K220" s="36" t="str">
        <f>IF(VLOOKUP($A220,'[1]2. Child Protection'!$B$8:$CK$226,'[1]2. Child Protection'!CH$1,FALSE)=D220,"",VLOOKUP($A220,'[1]2. Child Protection'!$B$8:$CK$226,'[1]2. Child Protection'!CH$1,FALSE))</f>
        <v/>
      </c>
      <c r="L220" s="36" t="str">
        <f>IF(VLOOKUP($A220,'[1]2. Child Protection'!$B$8:$CK$226,'[1]2. Child Protection'!CI$1,FALSE)=E220,"",VLOOKUP($A220,'[1]2. Child Protection'!$B$8:$CK$226,'[1]2. Child Protection'!CI$1,FALSE))</f>
        <v/>
      </c>
      <c r="M220" s="36" t="str">
        <f>IF(VLOOKUP($A220,'[1]2. Child Protection'!$B$8:$CK$226,'[1]2. Child Protection'!CJ$1,FALSE)=F220,"",VLOOKUP($A220,'[1]2. Child Protection'!$B$8:$CK$226,'[1]2. Child Protection'!CJ$1,FALSE))</f>
        <v/>
      </c>
      <c r="N220" s="14" t="str">
        <f>IF(VLOOKUP($A220,'[1]2. Child Protection'!$B$8:$CK$226,'[1]2. Child Protection'!CK$1,FALSE)=G220,"",VLOOKUP($A220,'[1]2. Child Protection'!$B$8:$CK$226,'[1]2. Child Protection'!CK$1,FALSE))</f>
        <v/>
      </c>
    </row>
    <row r="221" spans="1:14" s="14" customFormat="1" x14ac:dyDescent="0.3">
      <c r="A221" s="2" t="s">
        <v>208</v>
      </c>
      <c r="B221" s="39" t="s">
        <v>247</v>
      </c>
      <c r="E221" s="41">
        <v>1.52</v>
      </c>
      <c r="G221" s="42"/>
      <c r="I221" s="36" t="str">
        <f>IF(VLOOKUP($A221,'[1]2. Child Protection'!$B$8:$CK$226,'[1]2. Child Protection'!CF$1,FALSE)=B221,"",VLOOKUP($A221,'[1]2. Child Protection'!$B$8:$CK$226,'[1]2. Child Protection'!CF$1,FALSE))</f>
        <v/>
      </c>
      <c r="J221" s="36" t="str">
        <f>IF(VLOOKUP($A221,'[1]2. Child Protection'!$B$8:$CK$226,'[1]2. Child Protection'!CG$1,FALSE)=C221,"",VLOOKUP($A221,'[1]2. Child Protection'!$B$8:$CK$226,'[1]2. Child Protection'!CG$1,FALSE))</f>
        <v/>
      </c>
      <c r="K221" s="36" t="str">
        <f>IF(VLOOKUP($A221,'[1]2. Child Protection'!$B$8:$CK$226,'[1]2. Child Protection'!CH$1,FALSE)=D221,"",VLOOKUP($A221,'[1]2. Child Protection'!$B$8:$CK$226,'[1]2. Child Protection'!CH$1,FALSE))</f>
        <v/>
      </c>
      <c r="L221" s="36" t="str">
        <f>IF(VLOOKUP($A221,'[1]2. Child Protection'!$B$8:$CK$226,'[1]2. Child Protection'!CI$1,FALSE)=E221,"",VLOOKUP($A221,'[1]2. Child Protection'!$B$8:$CK$226,'[1]2. Child Protection'!CI$1,FALSE))</f>
        <v/>
      </c>
      <c r="M221" s="36" t="str">
        <f>IF(VLOOKUP($A221,'[1]2. Child Protection'!$B$8:$CK$226,'[1]2. Child Protection'!CJ$1,FALSE)=F221,"",VLOOKUP($A221,'[1]2. Child Protection'!$B$8:$CK$226,'[1]2. Child Protection'!CJ$1,FALSE))</f>
        <v/>
      </c>
      <c r="N221" s="14" t="str">
        <f>IF(VLOOKUP($A221,'[1]2. Child Protection'!$B$8:$CK$226,'[1]2. Child Protection'!CK$1,FALSE)=G221,"",VLOOKUP($A221,'[1]2. Child Protection'!$B$8:$CK$226,'[1]2. Child Protection'!CK$1,FALSE))</f>
        <v>DHS, MICS and other national surveys</v>
      </c>
    </row>
    <row r="222" spans="1:14" s="14" customFormat="1" x14ac:dyDescent="0.3">
      <c r="A222" s="3" t="s">
        <v>206</v>
      </c>
      <c r="B222" s="39" t="s">
        <v>247</v>
      </c>
      <c r="E222" s="41">
        <v>5.48</v>
      </c>
      <c r="G222" s="42"/>
      <c r="I222" s="36" t="str">
        <f>IF(VLOOKUP($A222,'[1]2. Child Protection'!$B$8:$CK$226,'[1]2. Child Protection'!CF$1,FALSE)=B222,"",VLOOKUP($A222,'[1]2. Child Protection'!$B$8:$CK$226,'[1]2. Child Protection'!CF$1,FALSE))</f>
        <v/>
      </c>
      <c r="J222" s="36" t="str">
        <f>IF(VLOOKUP($A222,'[1]2. Child Protection'!$B$8:$CK$226,'[1]2. Child Protection'!CG$1,FALSE)=C222,"",VLOOKUP($A222,'[1]2. Child Protection'!$B$8:$CK$226,'[1]2. Child Protection'!CG$1,FALSE))</f>
        <v/>
      </c>
      <c r="K222" s="36" t="str">
        <f>IF(VLOOKUP($A222,'[1]2. Child Protection'!$B$8:$CK$226,'[1]2. Child Protection'!CH$1,FALSE)=D222,"",VLOOKUP($A222,'[1]2. Child Protection'!$B$8:$CK$226,'[1]2. Child Protection'!CH$1,FALSE))</f>
        <v/>
      </c>
      <c r="L222" s="36" t="str">
        <f>IF(VLOOKUP($A222,'[1]2. Child Protection'!$B$8:$CK$226,'[1]2. Child Protection'!CI$1,FALSE)=E222,"",VLOOKUP($A222,'[1]2. Child Protection'!$B$8:$CK$226,'[1]2. Child Protection'!CI$1,FALSE))</f>
        <v/>
      </c>
      <c r="M222" s="36" t="str">
        <f>IF(VLOOKUP($A222,'[1]2. Child Protection'!$B$8:$CK$226,'[1]2. Child Protection'!CJ$1,FALSE)=F222,"",VLOOKUP($A222,'[1]2. Child Protection'!$B$8:$CK$226,'[1]2. Child Protection'!CJ$1,FALSE))</f>
        <v/>
      </c>
      <c r="N222" s="14" t="str">
        <f>IF(VLOOKUP($A222,'[1]2. Child Protection'!$B$8:$CK$226,'[1]2. Child Protection'!CK$1,FALSE)=G222,"",VLOOKUP($A222,'[1]2. Child Protection'!$B$8:$CK$226,'[1]2. Child Protection'!CK$1,FALSE))</f>
        <v>DHS, MICS and other national surveys</v>
      </c>
    </row>
    <row r="223" spans="1:14" s="14" customFormat="1" x14ac:dyDescent="0.3">
      <c r="A223" s="4" t="s">
        <v>261</v>
      </c>
      <c r="B223" s="39" t="s">
        <v>247</v>
      </c>
      <c r="E223" s="41">
        <v>4.42</v>
      </c>
      <c r="G223" s="42"/>
      <c r="I223" s="36" t="e">
        <f>IF(VLOOKUP($A223,'[1]2. Child Protection'!$B$8:$CK$226,'[1]2. Child Protection'!CF$1,FALSE)=B223,"",VLOOKUP($A223,'[1]2. Child Protection'!$B$8:$CK$226,'[1]2. Child Protection'!CF$1,FALSE))</f>
        <v>#N/A</v>
      </c>
      <c r="J223" s="36" t="e">
        <f>IF(VLOOKUP($A223,'[1]2. Child Protection'!$B$8:$CK$226,'[1]2. Child Protection'!CG$1,FALSE)=C223,"",VLOOKUP($A223,'[1]2. Child Protection'!$B$8:$CK$226,'[1]2. Child Protection'!CG$1,FALSE))</f>
        <v>#N/A</v>
      </c>
      <c r="K223" s="36" t="e">
        <f>IF(VLOOKUP($A223,'[1]2. Child Protection'!$B$8:$CK$226,'[1]2. Child Protection'!CH$1,FALSE)=D223,"",VLOOKUP($A223,'[1]2. Child Protection'!$B$8:$CK$226,'[1]2. Child Protection'!CH$1,FALSE))</f>
        <v>#N/A</v>
      </c>
      <c r="L223" s="36" t="e">
        <f>IF(VLOOKUP($A223,'[1]2. Child Protection'!$B$8:$CK$226,'[1]2. Child Protection'!CI$1,FALSE)=E223,"",VLOOKUP($A223,'[1]2. Child Protection'!$B$8:$CK$226,'[1]2. Child Protection'!CI$1,FALSE))</f>
        <v>#N/A</v>
      </c>
      <c r="M223" s="36" t="e">
        <f>IF(VLOOKUP($A223,'[1]2. Child Protection'!$B$8:$CK$226,'[1]2. Child Protection'!CJ$1,FALSE)=F223,"",VLOOKUP($A223,'[1]2. Child Protection'!$B$8:$CK$226,'[1]2. Child Protection'!CJ$1,FALSE))</f>
        <v>#N/A</v>
      </c>
      <c r="N223" s="14" t="e">
        <f>IF(VLOOKUP($A223,'[1]2. Child Protection'!$B$8:$CK$226,'[1]2. Child Protection'!CK$1,FALSE)=G223,"",VLOOKUP($A223,'[1]2. Child Protection'!$B$8:$CK$226,'[1]2. Child Protection'!CK$1,FALSE))</f>
        <v>#N/A</v>
      </c>
    </row>
    <row r="224" spans="1:14" s="14" customFormat="1" x14ac:dyDescent="0.3">
      <c r="A224" s="2" t="s">
        <v>257</v>
      </c>
      <c r="B224" s="39" t="s">
        <v>247</v>
      </c>
      <c r="E224" s="41">
        <v>6.79</v>
      </c>
      <c r="G224" s="42"/>
      <c r="I224" s="36" t="str">
        <f>IF(VLOOKUP($A224,'[1]2. Child Protection'!$B$8:$CK$226,'[1]2. Child Protection'!CF$1,FALSE)=B224,"",VLOOKUP($A224,'[1]2. Child Protection'!$B$8:$CK$226,'[1]2. Child Protection'!CF$1,FALSE))</f>
        <v/>
      </c>
      <c r="J224" s="36" t="str">
        <f>IF(VLOOKUP($A224,'[1]2. Child Protection'!$B$8:$CK$226,'[1]2. Child Protection'!CG$1,FALSE)=C224,"",VLOOKUP($A224,'[1]2. Child Protection'!$B$8:$CK$226,'[1]2. Child Protection'!CG$1,FALSE))</f>
        <v/>
      </c>
      <c r="K224" s="36" t="str">
        <f>IF(VLOOKUP($A224,'[1]2. Child Protection'!$B$8:$CK$226,'[1]2. Child Protection'!CH$1,FALSE)=D224,"",VLOOKUP($A224,'[1]2. Child Protection'!$B$8:$CK$226,'[1]2. Child Protection'!CH$1,FALSE))</f>
        <v/>
      </c>
      <c r="L224" s="36" t="str">
        <f>IF(VLOOKUP($A224,'[1]2. Child Protection'!$B$8:$CK$226,'[1]2. Child Protection'!CI$1,FALSE)=E224,"",VLOOKUP($A224,'[1]2. Child Protection'!$B$8:$CK$226,'[1]2. Child Protection'!CI$1,FALSE))</f>
        <v/>
      </c>
      <c r="M224" s="36" t="str">
        <f>IF(VLOOKUP($A224,'[1]2. Child Protection'!$B$8:$CK$226,'[1]2. Child Protection'!CJ$1,FALSE)=F224,"",VLOOKUP($A224,'[1]2. Child Protection'!$B$8:$CK$226,'[1]2. Child Protection'!CJ$1,FALSE))</f>
        <v/>
      </c>
      <c r="N224" s="14" t="str">
        <f>IF(VLOOKUP($A224,'[1]2. Child Protection'!$B$8:$CK$226,'[1]2. Child Protection'!CK$1,FALSE)=G224,"",VLOOKUP($A224,'[1]2. Child Protection'!$B$8:$CK$226,'[1]2. Child Protection'!CK$1,FALSE))</f>
        <v>DHS, MICS and other national surveys</v>
      </c>
    </row>
    <row r="225" spans="1:14" s="14" customFormat="1" x14ac:dyDescent="0.3">
      <c r="A225" s="2" t="s">
        <v>211</v>
      </c>
      <c r="B225" s="39" t="s">
        <v>247</v>
      </c>
      <c r="E225" s="41">
        <v>4.8600000000000003</v>
      </c>
      <c r="G225" s="42"/>
      <c r="I225" s="36" t="str">
        <f>IF(VLOOKUP($A225,'[1]2. Child Protection'!$B$8:$CK$226,'[1]2. Child Protection'!CF$1,FALSE)=B225,"",VLOOKUP($A225,'[1]2. Child Protection'!$B$8:$CK$226,'[1]2. Child Protection'!CF$1,FALSE))</f>
        <v/>
      </c>
      <c r="J225" s="36" t="str">
        <f>IF(VLOOKUP($A225,'[1]2. Child Protection'!$B$8:$CK$226,'[1]2. Child Protection'!CG$1,FALSE)=C225,"",VLOOKUP($A225,'[1]2. Child Protection'!$B$8:$CK$226,'[1]2. Child Protection'!CG$1,FALSE))</f>
        <v/>
      </c>
      <c r="K225" s="36" t="str">
        <f>IF(VLOOKUP($A225,'[1]2. Child Protection'!$B$8:$CK$226,'[1]2. Child Protection'!CH$1,FALSE)=D225,"",VLOOKUP($A225,'[1]2. Child Protection'!$B$8:$CK$226,'[1]2. Child Protection'!CH$1,FALSE))</f>
        <v/>
      </c>
      <c r="L225" s="36" t="str">
        <f>IF(VLOOKUP($A225,'[1]2. Child Protection'!$B$8:$CK$226,'[1]2. Child Protection'!CI$1,FALSE)=E225,"",VLOOKUP($A225,'[1]2. Child Protection'!$B$8:$CK$226,'[1]2. Child Protection'!CI$1,FALSE))</f>
        <v/>
      </c>
      <c r="M225" s="36" t="str">
        <f>IF(VLOOKUP($A225,'[1]2. Child Protection'!$B$8:$CK$226,'[1]2. Child Protection'!CJ$1,FALSE)=F225,"",VLOOKUP($A225,'[1]2. Child Protection'!$B$8:$CK$226,'[1]2. Child Protection'!CJ$1,FALSE))</f>
        <v/>
      </c>
      <c r="N225" s="14" t="str">
        <f>IF(VLOOKUP($A225,'[1]2. Child Protection'!$B$8:$CK$226,'[1]2. Child Protection'!CK$1,FALSE)=G225,"",VLOOKUP($A225,'[1]2. Child Protection'!$B$8:$CK$226,'[1]2. Child Protection'!CK$1,FALSE))</f>
        <v>DHS, MICS and other national surveys</v>
      </c>
    </row>
    <row r="226" spans="1:14" s="14" customFormat="1" x14ac:dyDescent="0.3">
      <c r="A226" s="5" t="s">
        <v>212</v>
      </c>
      <c r="B226" s="43" t="s">
        <v>247</v>
      </c>
      <c r="C226" s="44"/>
      <c r="D226" s="44"/>
      <c r="E226" s="43" t="s">
        <v>247</v>
      </c>
      <c r="F226" s="44"/>
      <c r="G226" s="45"/>
      <c r="I226" s="36" t="str">
        <f>IF(VLOOKUP($A226,'[1]2. Child Protection'!$B$8:$CK$226,'[1]2. Child Protection'!CF$1,FALSE)=B226,"",VLOOKUP($A226,'[1]2. Child Protection'!$B$8:$CK$226,'[1]2. Child Protection'!CF$1,FALSE))</f>
        <v/>
      </c>
      <c r="J226" s="36" t="str">
        <f>IF(VLOOKUP($A226,'[1]2. Child Protection'!$B$8:$CK$226,'[1]2. Child Protection'!CG$1,FALSE)=C226,"",VLOOKUP($A226,'[1]2. Child Protection'!$B$8:$CK$226,'[1]2. Child Protection'!CG$1,FALSE))</f>
        <v/>
      </c>
      <c r="K226" s="36" t="str">
        <f>IF(VLOOKUP($A226,'[1]2. Child Protection'!$B$8:$CK$226,'[1]2. Child Protection'!CH$1,FALSE)=D226,"",VLOOKUP($A226,'[1]2. Child Protection'!$B$8:$CK$226,'[1]2. Child Protection'!CH$1,FALSE))</f>
        <v/>
      </c>
      <c r="L226" s="36" t="str">
        <f>IF(VLOOKUP($A226,'[1]2. Child Protection'!$B$8:$CK$226,'[1]2. Child Protection'!CI$1,FALSE)=E226,"",VLOOKUP($A226,'[1]2. Child Protection'!$B$8:$CK$226,'[1]2. Child Protection'!CI$1,FALSE))</f>
        <v/>
      </c>
      <c r="M226" s="36" t="str">
        <f>IF(VLOOKUP($A226,'[1]2. Child Protection'!$B$8:$CK$226,'[1]2. Child Protection'!CJ$1,FALSE)=F226,"",VLOOKUP($A226,'[1]2. Child Protection'!$B$8:$CK$226,'[1]2. Child Protection'!CJ$1,FALSE))</f>
        <v/>
      </c>
      <c r="N226" s="14" t="str">
        <f>IF(VLOOKUP($A226,'[1]2. Child Protection'!$B$8:$CK$226,'[1]2. Child Protection'!CK$1,FALSE)=G226,"",VLOOKUP($A226,'[1]2. Child Protection'!$B$8:$CK$226,'[1]2. Child Protection'!CK$1,FALSE))</f>
        <v/>
      </c>
    </row>
    <row r="227" spans="1:14" ht="15" customHeight="1" x14ac:dyDescent="0.3">
      <c r="A227" s="15"/>
      <c r="B227" s="16"/>
      <c r="C227" s="17"/>
      <c r="D227" s="17"/>
      <c r="E227" s="16"/>
      <c r="F227" s="17"/>
    </row>
    <row r="228" spans="1:14" ht="15.65" customHeight="1" x14ac:dyDescent="0.3">
      <c r="A228" s="18" t="s">
        <v>200</v>
      </c>
      <c r="B228" s="19" t="s">
        <v>52</v>
      </c>
      <c r="C228" s="19"/>
      <c r="D228" s="19"/>
    </row>
    <row r="229" spans="1:14" ht="15.65" customHeight="1" x14ac:dyDescent="0.3">
      <c r="A229" s="18"/>
      <c r="B229" s="19" t="s">
        <v>213</v>
      </c>
      <c r="C229" s="19"/>
      <c r="D229" s="19"/>
    </row>
    <row r="230" spans="1:14" ht="13.15" customHeight="1" x14ac:dyDescent="0.3">
      <c r="A230" s="20"/>
      <c r="B230" s="21" t="s">
        <v>215</v>
      </c>
      <c r="C230" s="21"/>
      <c r="D230" s="21"/>
    </row>
    <row r="231" spans="1:14" ht="13.15" customHeight="1" x14ac:dyDescent="0.3">
      <c r="A231" s="20"/>
      <c r="B231" s="22" t="s">
        <v>214</v>
      </c>
      <c r="C231" s="21"/>
      <c r="D231" s="21"/>
    </row>
    <row r="232" spans="1:14" ht="15.65" customHeight="1" x14ac:dyDescent="0.3"/>
    <row r="233" spans="1:14" ht="14.5" customHeight="1" x14ac:dyDescent="0.3">
      <c r="A233" s="23" t="s">
        <v>201</v>
      </c>
      <c r="B233" s="10" t="s">
        <v>229</v>
      </c>
    </row>
    <row r="234" spans="1:14" ht="14.5" customHeight="1" x14ac:dyDescent="0.3">
      <c r="A234" s="24"/>
    </row>
    <row r="235" spans="1:14" ht="16.149999999999999" customHeight="1" x14ac:dyDescent="0.3">
      <c r="A235" s="11" t="s">
        <v>202</v>
      </c>
      <c r="B235" s="29" t="s">
        <v>259</v>
      </c>
    </row>
    <row r="236" spans="1:14" ht="16.149999999999999" customHeight="1" x14ac:dyDescent="0.3"/>
    <row r="237" spans="1:14" ht="15.65" customHeight="1" x14ac:dyDescent="0.3">
      <c r="A237" s="25" t="s">
        <v>218</v>
      </c>
      <c r="B237" s="30"/>
      <c r="C237" s="31"/>
      <c r="D237" s="31"/>
    </row>
    <row r="238" spans="1:14" ht="15" customHeight="1" x14ac:dyDescent="0.3">
      <c r="A238" s="6" t="s">
        <v>203</v>
      </c>
      <c r="B238" s="26" t="s">
        <v>204</v>
      </c>
      <c r="C238" s="26"/>
      <c r="D238" s="26"/>
    </row>
    <row r="239" spans="1:14" ht="19.899999999999999" customHeight="1" x14ac:dyDescent="0.3"/>
    <row r="240" spans="1:14" ht="19.899999999999999" customHeight="1" x14ac:dyDescent="0.3"/>
    <row r="241" ht="19.899999999999999" customHeight="1" x14ac:dyDescent="0.3"/>
    <row r="242" ht="19.899999999999999" customHeight="1" x14ac:dyDescent="0.3"/>
    <row r="243" ht="19.899999999999999" customHeight="1" x14ac:dyDescent="0.3"/>
    <row r="244" ht="19.899999999999999" customHeight="1" x14ac:dyDescent="0.3"/>
    <row r="245" ht="19.899999999999999" customHeight="1" x14ac:dyDescent="0.3"/>
    <row r="246" ht="19.899999999999999" customHeight="1" x14ac:dyDescent="0.3"/>
    <row r="247" ht="19.899999999999999" customHeight="1" x14ac:dyDescent="0.3"/>
    <row r="248" ht="19.899999999999999" customHeight="1" x14ac:dyDescent="0.3"/>
  </sheetData>
  <autoFilter ref="A8:N226" xr:uid="{7902D0BC-5DB4-42BF-A2BF-2566ADC862E5}">
    <filterColumn colId="1" showButton="0"/>
    <filterColumn colId="4" showButton="0"/>
    <filterColumn colId="8" showButton="0"/>
    <filterColumn colId="11" showButton="0"/>
  </autoFilter>
  <mergeCells count="13">
    <mergeCell ref="I7:N7"/>
    <mergeCell ref="I8:J9"/>
    <mergeCell ref="K8:K9"/>
    <mergeCell ref="L8:M9"/>
    <mergeCell ref="N8:N9"/>
    <mergeCell ref="B1:F1"/>
    <mergeCell ref="B2:F2"/>
    <mergeCell ref="B7:G7"/>
    <mergeCell ref="A8:A9"/>
    <mergeCell ref="B8:C9"/>
    <mergeCell ref="D8:D9"/>
    <mergeCell ref="E8:F9"/>
    <mergeCell ref="G8:G9"/>
  </mergeCells>
  <hyperlinks>
    <hyperlink ref="B238" r:id="rId1" xr:uid="{00000000-0004-0000-0000-000000000000}"/>
  </hyperlinks>
  <pageMargins left="0.7" right="0.7" top="0.75" bottom="0.75" header="0.3" footer="0.3"/>
  <pageSetup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7C3ACE58DC74F951EAD32CB938518" ma:contentTypeVersion="13" ma:contentTypeDescription="Create a new document." ma:contentTypeScope="" ma:versionID="4dded814d5bffc77586104179b96ee6a">
  <xsd:schema xmlns:xsd="http://www.w3.org/2001/XMLSchema" xmlns:xs="http://www.w3.org/2001/XMLSchema" xmlns:p="http://schemas.microsoft.com/office/2006/metadata/properties" xmlns:ns3="6c5c6dac-3516-4573-bbe0-ac200f3beaa6" xmlns:ns4="8524c1f2-9c78-4df1-9f49-587fd46091ad" targetNamespace="http://schemas.microsoft.com/office/2006/metadata/properties" ma:root="true" ma:fieldsID="c29d0cee3b6a8d280e0abe5ab37bd87b" ns3:_="" ns4:_="">
    <xsd:import namespace="6c5c6dac-3516-4573-bbe0-ac200f3beaa6"/>
    <xsd:import namespace="8524c1f2-9c78-4df1-9f49-587fd46091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c6dac-3516-4573-bbe0-ac200f3bea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c1f2-9c78-4df1-9f49-587fd46091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A87C8D-EEDD-40AD-B72A-4544AC1470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865657-844B-4C13-A726-EBFE62E6060A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524c1f2-9c78-4df1-9f49-587fd46091ad"/>
    <ds:schemaRef ds:uri="6c5c6dac-3516-4573-bbe0-ac200f3beaa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D567237-F2AC-4E25-B200-BF163C5F6B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5c6dac-3516-4573-bbe0-ac200f3beaa6"/>
    <ds:schemaRef ds:uri="8524c1f2-9c78-4df1-9f49-587fd46091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Sexual vio in childhood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Petrowski</dc:creator>
  <cp:lastModifiedBy>Nicole Petrowski</cp:lastModifiedBy>
  <dcterms:created xsi:type="dcterms:W3CDTF">2013-12-18T16:31:33Z</dcterms:created>
  <dcterms:modified xsi:type="dcterms:W3CDTF">2022-05-04T15:48:20Z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0x0101003CE7C3ACE58DC74F951EAD32CB938518</vt:lpwstr>
  </property>
</Properties>
</file>