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petrowski\Desktop\UNICEF\Website work and updates\Child discipline\Updates May 2022\"/>
    </mc:Choice>
  </mc:AlternateContent>
  <xr:revisionPtr revIDLastSave="0" documentId="13_ncr:1_{24EE66E0-7FE3-4723-BC8B-457C635D301E}" xr6:coauthVersionLast="46" xr6:coauthVersionMax="46" xr10:uidLastSave="{00000000-0000-0000-0000-000000000000}"/>
  <bookViews>
    <workbookView xWindow="-110" yWindow="-110" windowWidth="19420" windowHeight="10420" xr2:uid="{06DCA8C1-674D-47B3-8A4A-2C47F7F5D84F}"/>
  </bookViews>
  <sheets>
    <sheet name="Violent discipline" sheetId="1" r:id="rId1"/>
  </sheets>
  <externalReferences>
    <externalReference r:id="rId2"/>
  </externalReferences>
  <definedNames>
    <definedName name="_xlnm._FilterDatabase" localSheetId="0" hidden="1">'Violent discipline'!$A$10:$P$227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2" i="1" l="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P227" i="1"/>
  <c r="O227" i="1"/>
  <c r="N227" i="1"/>
  <c r="M227" i="1"/>
  <c r="L227" i="1"/>
  <c r="K227" i="1"/>
  <c r="J227" i="1"/>
  <c r="P226" i="1"/>
  <c r="O226" i="1"/>
  <c r="N226" i="1"/>
  <c r="M226" i="1"/>
  <c r="L226" i="1"/>
  <c r="K226" i="1"/>
  <c r="J226" i="1"/>
  <c r="P225" i="1"/>
  <c r="O225" i="1"/>
  <c r="N225" i="1"/>
  <c r="M225" i="1"/>
  <c r="L225" i="1"/>
  <c r="K225" i="1"/>
  <c r="J225" i="1"/>
  <c r="P224" i="1"/>
  <c r="O224" i="1"/>
  <c r="N224" i="1"/>
  <c r="M224" i="1"/>
  <c r="L224" i="1"/>
  <c r="K224" i="1"/>
  <c r="J224" i="1"/>
  <c r="P223" i="1"/>
  <c r="O223" i="1"/>
  <c r="N223" i="1"/>
  <c r="M223" i="1"/>
  <c r="L223" i="1"/>
  <c r="K223" i="1"/>
  <c r="J223" i="1"/>
  <c r="P222" i="1"/>
  <c r="O222" i="1"/>
  <c r="N222" i="1"/>
  <c r="M222" i="1"/>
  <c r="L222" i="1"/>
  <c r="K222" i="1"/>
  <c r="J222" i="1"/>
  <c r="P221" i="1"/>
  <c r="O221" i="1"/>
  <c r="N221" i="1"/>
  <c r="M221" i="1"/>
  <c r="L221" i="1"/>
  <c r="K221" i="1"/>
  <c r="J221" i="1"/>
  <c r="P220" i="1"/>
  <c r="O220" i="1"/>
  <c r="N220" i="1"/>
  <c r="M220" i="1"/>
  <c r="L220" i="1"/>
  <c r="K220" i="1"/>
  <c r="J220" i="1"/>
  <c r="P219" i="1"/>
  <c r="O219" i="1"/>
  <c r="N219" i="1"/>
  <c r="M219" i="1"/>
  <c r="L219" i="1"/>
  <c r="K219" i="1"/>
  <c r="J219" i="1"/>
  <c r="P218" i="1"/>
  <c r="O218" i="1"/>
  <c r="N218" i="1"/>
  <c r="M218" i="1"/>
  <c r="L218" i="1"/>
  <c r="K218" i="1"/>
  <c r="J218" i="1"/>
  <c r="P217" i="1"/>
  <c r="O217" i="1"/>
  <c r="N217" i="1"/>
  <c r="M217" i="1"/>
  <c r="L217" i="1"/>
  <c r="K217" i="1"/>
  <c r="J217" i="1"/>
  <c r="P216" i="1"/>
  <c r="O216" i="1"/>
  <c r="N216" i="1"/>
  <c r="M216" i="1"/>
  <c r="L216" i="1"/>
  <c r="K216" i="1"/>
  <c r="J216" i="1"/>
  <c r="P215" i="1"/>
  <c r="O215" i="1"/>
  <c r="N215" i="1"/>
  <c r="M215" i="1"/>
  <c r="L215" i="1"/>
  <c r="K215" i="1"/>
  <c r="J215" i="1"/>
  <c r="P214" i="1"/>
  <c r="O214" i="1"/>
  <c r="N214" i="1"/>
  <c r="M214" i="1"/>
  <c r="L214" i="1"/>
  <c r="K214" i="1"/>
  <c r="J214" i="1"/>
  <c r="P212" i="1"/>
  <c r="O212" i="1"/>
  <c r="M212" i="1"/>
  <c r="K212" i="1"/>
  <c r="P211" i="1"/>
  <c r="O211" i="1"/>
  <c r="M211" i="1"/>
  <c r="K211" i="1"/>
  <c r="P210" i="1"/>
  <c r="O210" i="1"/>
  <c r="M210" i="1"/>
  <c r="K210" i="1"/>
  <c r="P209" i="1"/>
  <c r="O209" i="1"/>
  <c r="M209" i="1"/>
  <c r="K209" i="1"/>
  <c r="P208" i="1"/>
  <c r="O208" i="1"/>
  <c r="M208" i="1"/>
  <c r="K208" i="1"/>
  <c r="P207" i="1"/>
  <c r="O207" i="1"/>
  <c r="M207" i="1"/>
  <c r="K207" i="1"/>
  <c r="P206" i="1"/>
  <c r="O206" i="1"/>
  <c r="M206" i="1"/>
  <c r="K206" i="1"/>
  <c r="P205" i="1"/>
  <c r="O205" i="1"/>
  <c r="M205" i="1"/>
  <c r="K205" i="1"/>
  <c r="P204" i="1"/>
  <c r="O204" i="1"/>
  <c r="M204" i="1"/>
  <c r="K204" i="1"/>
  <c r="P203" i="1"/>
  <c r="O203" i="1"/>
  <c r="M203" i="1"/>
  <c r="K203" i="1"/>
  <c r="P202" i="1"/>
  <c r="O202" i="1"/>
  <c r="M202" i="1"/>
  <c r="K202" i="1"/>
  <c r="P201" i="1"/>
  <c r="O201" i="1"/>
  <c r="M201" i="1"/>
  <c r="K201" i="1"/>
  <c r="P200" i="1"/>
  <c r="O200" i="1"/>
  <c r="M200" i="1"/>
  <c r="K200" i="1"/>
  <c r="P199" i="1"/>
  <c r="O199" i="1"/>
  <c r="M199" i="1"/>
  <c r="K199" i="1"/>
  <c r="P198" i="1"/>
  <c r="O198" i="1"/>
  <c r="M198" i="1"/>
  <c r="K198" i="1"/>
  <c r="P197" i="1"/>
  <c r="O197" i="1"/>
  <c r="M197" i="1"/>
  <c r="K197" i="1"/>
  <c r="P196" i="1"/>
  <c r="O196" i="1"/>
  <c r="M196" i="1"/>
  <c r="K196" i="1"/>
  <c r="P195" i="1"/>
  <c r="O195" i="1"/>
  <c r="M195" i="1"/>
  <c r="K195" i="1"/>
  <c r="P194" i="1"/>
  <c r="O194" i="1"/>
  <c r="M194" i="1"/>
  <c r="K194" i="1"/>
  <c r="P193" i="1"/>
  <c r="O193" i="1"/>
  <c r="M193" i="1"/>
  <c r="K193" i="1"/>
  <c r="P192" i="1"/>
  <c r="O192" i="1"/>
  <c r="M192" i="1"/>
  <c r="K192" i="1"/>
  <c r="P191" i="1"/>
  <c r="O191" i="1"/>
  <c r="M191" i="1"/>
  <c r="K191" i="1"/>
  <c r="P190" i="1"/>
  <c r="O190" i="1"/>
  <c r="M190" i="1"/>
  <c r="K190" i="1"/>
  <c r="P189" i="1"/>
  <c r="O189" i="1"/>
  <c r="M189" i="1"/>
  <c r="K189" i="1"/>
  <c r="P188" i="1"/>
  <c r="O188" i="1"/>
  <c r="M188" i="1"/>
  <c r="K188" i="1"/>
  <c r="P187" i="1"/>
  <c r="O187" i="1"/>
  <c r="M187" i="1"/>
  <c r="K187" i="1"/>
  <c r="P186" i="1"/>
  <c r="O186" i="1"/>
  <c r="M186" i="1"/>
  <c r="K186" i="1"/>
  <c r="P185" i="1"/>
  <c r="O185" i="1"/>
  <c r="M185" i="1"/>
  <c r="K185" i="1"/>
  <c r="P184" i="1"/>
  <c r="O184" i="1"/>
  <c r="M184" i="1"/>
  <c r="K184" i="1"/>
  <c r="P183" i="1"/>
  <c r="O183" i="1"/>
  <c r="M183" i="1"/>
  <c r="K183" i="1"/>
  <c r="P182" i="1"/>
  <c r="O182" i="1"/>
  <c r="M182" i="1"/>
  <c r="K182" i="1"/>
  <c r="P181" i="1"/>
  <c r="O181" i="1"/>
  <c r="M181" i="1"/>
  <c r="K181" i="1"/>
  <c r="P180" i="1"/>
  <c r="O180" i="1"/>
  <c r="M180" i="1"/>
  <c r="K180" i="1"/>
  <c r="P179" i="1"/>
  <c r="O179" i="1"/>
  <c r="M179" i="1"/>
  <c r="K179" i="1"/>
  <c r="P178" i="1"/>
  <c r="O178" i="1"/>
  <c r="M178" i="1"/>
  <c r="K178" i="1"/>
  <c r="P177" i="1"/>
  <c r="O177" i="1"/>
  <c r="M177" i="1"/>
  <c r="K177" i="1"/>
  <c r="P176" i="1"/>
  <c r="O176" i="1"/>
  <c r="M176" i="1"/>
  <c r="K176" i="1"/>
  <c r="P175" i="1"/>
  <c r="O175" i="1"/>
  <c r="M175" i="1"/>
  <c r="K175" i="1"/>
  <c r="P174" i="1"/>
  <c r="O174" i="1"/>
  <c r="M174" i="1"/>
  <c r="K174" i="1"/>
  <c r="P173" i="1"/>
  <c r="O173" i="1"/>
  <c r="M173" i="1"/>
  <c r="K173" i="1"/>
  <c r="P172" i="1"/>
  <c r="O172" i="1"/>
  <c r="M172" i="1"/>
  <c r="K172" i="1"/>
  <c r="P171" i="1"/>
  <c r="O171" i="1"/>
  <c r="M171" i="1"/>
  <c r="K171" i="1"/>
  <c r="P170" i="1"/>
  <c r="O170" i="1"/>
  <c r="M170" i="1"/>
  <c r="K170" i="1"/>
  <c r="P169" i="1"/>
  <c r="O169" i="1"/>
  <c r="M169" i="1"/>
  <c r="K169" i="1"/>
  <c r="P168" i="1"/>
  <c r="O168" i="1"/>
  <c r="M168" i="1"/>
  <c r="K168" i="1"/>
  <c r="P167" i="1"/>
  <c r="O167" i="1"/>
  <c r="M167" i="1"/>
  <c r="K167" i="1"/>
  <c r="P166" i="1"/>
  <c r="O166" i="1"/>
  <c r="M166" i="1"/>
  <c r="K166" i="1"/>
  <c r="P165" i="1"/>
  <c r="O165" i="1"/>
  <c r="M165" i="1"/>
  <c r="K165" i="1"/>
  <c r="P164" i="1"/>
  <c r="O164" i="1"/>
  <c r="M164" i="1"/>
  <c r="K164" i="1"/>
  <c r="P163" i="1"/>
  <c r="O163" i="1"/>
  <c r="M163" i="1"/>
  <c r="K163" i="1"/>
  <c r="P162" i="1"/>
  <c r="O162" i="1"/>
  <c r="M162" i="1"/>
  <c r="K162" i="1"/>
  <c r="P161" i="1"/>
  <c r="O161" i="1"/>
  <c r="M161" i="1"/>
  <c r="K161" i="1"/>
  <c r="P160" i="1"/>
  <c r="O160" i="1"/>
  <c r="M160" i="1"/>
  <c r="K160" i="1"/>
  <c r="P159" i="1"/>
  <c r="O159" i="1"/>
  <c r="M159" i="1"/>
  <c r="K159" i="1"/>
  <c r="P158" i="1"/>
  <c r="O158" i="1"/>
  <c r="M158" i="1"/>
  <c r="K158" i="1"/>
  <c r="P157" i="1"/>
  <c r="O157" i="1"/>
  <c r="M157" i="1"/>
  <c r="K157" i="1"/>
  <c r="P156" i="1"/>
  <c r="O156" i="1"/>
  <c r="M156" i="1"/>
  <c r="K156" i="1"/>
  <c r="P155" i="1"/>
  <c r="O155" i="1"/>
  <c r="M155" i="1"/>
  <c r="K155" i="1"/>
  <c r="P154" i="1"/>
  <c r="O154" i="1"/>
  <c r="M154" i="1"/>
  <c r="K154" i="1"/>
  <c r="P153" i="1"/>
  <c r="O153" i="1"/>
  <c r="M153" i="1"/>
  <c r="K153" i="1"/>
  <c r="P152" i="1"/>
  <c r="O152" i="1"/>
  <c r="M152" i="1"/>
  <c r="K152" i="1"/>
  <c r="P151" i="1"/>
  <c r="O151" i="1"/>
  <c r="M151" i="1"/>
  <c r="K151" i="1"/>
  <c r="P150" i="1"/>
  <c r="O150" i="1"/>
  <c r="M150" i="1"/>
  <c r="K150" i="1"/>
  <c r="P149" i="1"/>
  <c r="O149" i="1"/>
  <c r="M149" i="1"/>
  <c r="K149" i="1"/>
  <c r="P148" i="1"/>
  <c r="O148" i="1"/>
  <c r="M148" i="1"/>
  <c r="K148" i="1"/>
  <c r="P147" i="1"/>
  <c r="O147" i="1"/>
  <c r="M147" i="1"/>
  <c r="K147" i="1"/>
  <c r="P146" i="1"/>
  <c r="O146" i="1"/>
  <c r="M146" i="1"/>
  <c r="K146" i="1"/>
  <c r="P145" i="1"/>
  <c r="O145" i="1"/>
  <c r="M145" i="1"/>
  <c r="K145" i="1"/>
  <c r="P144" i="1"/>
  <c r="O144" i="1"/>
  <c r="M144" i="1"/>
  <c r="K144" i="1"/>
  <c r="P143" i="1"/>
  <c r="O143" i="1"/>
  <c r="M143" i="1"/>
  <c r="K143" i="1"/>
  <c r="P142" i="1"/>
  <c r="O142" i="1"/>
  <c r="M142" i="1"/>
  <c r="K142" i="1"/>
  <c r="P141" i="1"/>
  <c r="O141" i="1"/>
  <c r="M141" i="1"/>
  <c r="K141" i="1"/>
  <c r="P140" i="1"/>
  <c r="O140" i="1"/>
  <c r="M140" i="1"/>
  <c r="K140" i="1"/>
  <c r="P139" i="1"/>
  <c r="O139" i="1"/>
  <c r="M139" i="1"/>
  <c r="K139" i="1"/>
  <c r="P138" i="1"/>
  <c r="O138" i="1"/>
  <c r="M138" i="1"/>
  <c r="K138" i="1"/>
  <c r="P137" i="1"/>
  <c r="O137" i="1"/>
  <c r="M137" i="1"/>
  <c r="K137" i="1"/>
  <c r="P136" i="1"/>
  <c r="O136" i="1"/>
  <c r="M136" i="1"/>
  <c r="K136" i="1"/>
  <c r="P135" i="1"/>
  <c r="O135" i="1"/>
  <c r="M135" i="1"/>
  <c r="K135" i="1"/>
  <c r="P134" i="1"/>
  <c r="O134" i="1"/>
  <c r="M134" i="1"/>
  <c r="K134" i="1"/>
  <c r="P133" i="1"/>
  <c r="O133" i="1"/>
  <c r="M133" i="1"/>
  <c r="K133" i="1"/>
  <c r="P132" i="1"/>
  <c r="O132" i="1"/>
  <c r="M132" i="1"/>
  <c r="K132" i="1"/>
  <c r="P131" i="1"/>
  <c r="O131" i="1"/>
  <c r="M131" i="1"/>
  <c r="K131" i="1"/>
  <c r="P130" i="1"/>
  <c r="O130" i="1"/>
  <c r="M130" i="1"/>
  <c r="K130" i="1"/>
  <c r="P129" i="1"/>
  <c r="O129" i="1"/>
  <c r="M129" i="1"/>
  <c r="K129" i="1"/>
  <c r="P128" i="1"/>
  <c r="O128" i="1"/>
  <c r="M128" i="1"/>
  <c r="K128" i="1"/>
  <c r="P127" i="1"/>
  <c r="O127" i="1"/>
  <c r="M127" i="1"/>
  <c r="K127" i="1"/>
  <c r="P126" i="1"/>
  <c r="O126" i="1"/>
  <c r="M126" i="1"/>
  <c r="K126" i="1"/>
  <c r="P125" i="1"/>
  <c r="O125" i="1"/>
  <c r="M125" i="1"/>
  <c r="K125" i="1"/>
  <c r="P124" i="1"/>
  <c r="O124" i="1"/>
  <c r="M124" i="1"/>
  <c r="K124" i="1"/>
  <c r="P123" i="1"/>
  <c r="O123" i="1"/>
  <c r="M123" i="1"/>
  <c r="K123" i="1"/>
  <c r="P122" i="1"/>
  <c r="O122" i="1"/>
  <c r="M122" i="1"/>
  <c r="K122" i="1"/>
  <c r="P121" i="1"/>
  <c r="O121" i="1"/>
  <c r="M121" i="1"/>
  <c r="K121" i="1"/>
  <c r="P120" i="1"/>
  <c r="O120" i="1"/>
  <c r="M120" i="1"/>
  <c r="K120" i="1"/>
  <c r="P119" i="1"/>
  <c r="O119" i="1"/>
  <c r="M119" i="1"/>
  <c r="K119" i="1"/>
  <c r="P118" i="1"/>
  <c r="O118" i="1"/>
  <c r="M118" i="1"/>
  <c r="K118" i="1"/>
  <c r="P117" i="1"/>
  <c r="O117" i="1"/>
  <c r="M117" i="1"/>
  <c r="K117" i="1"/>
  <c r="P116" i="1"/>
  <c r="O116" i="1"/>
  <c r="M116" i="1"/>
  <c r="K116" i="1"/>
  <c r="P115" i="1"/>
  <c r="O115" i="1"/>
  <c r="M115" i="1"/>
  <c r="K115" i="1"/>
  <c r="P114" i="1"/>
  <c r="O114" i="1"/>
  <c r="M114" i="1"/>
  <c r="K114" i="1"/>
  <c r="P113" i="1"/>
  <c r="O113" i="1"/>
  <c r="M113" i="1"/>
  <c r="K113" i="1"/>
  <c r="P112" i="1"/>
  <c r="O112" i="1"/>
  <c r="M112" i="1"/>
  <c r="K112" i="1"/>
  <c r="P111" i="1"/>
  <c r="O111" i="1"/>
  <c r="M111" i="1"/>
  <c r="K111" i="1"/>
  <c r="P110" i="1"/>
  <c r="O110" i="1"/>
  <c r="M110" i="1"/>
  <c r="K110" i="1"/>
  <c r="P109" i="1"/>
  <c r="O109" i="1"/>
  <c r="M109" i="1"/>
  <c r="K109" i="1"/>
  <c r="P108" i="1"/>
  <c r="O108" i="1"/>
  <c r="M108" i="1"/>
  <c r="K108" i="1"/>
  <c r="P107" i="1"/>
  <c r="O107" i="1"/>
  <c r="M107" i="1"/>
  <c r="K107" i="1"/>
  <c r="P106" i="1"/>
  <c r="O106" i="1"/>
  <c r="M106" i="1"/>
  <c r="K106" i="1"/>
  <c r="P105" i="1"/>
  <c r="O105" i="1"/>
  <c r="M105" i="1"/>
  <c r="K105" i="1"/>
  <c r="P104" i="1"/>
  <c r="O104" i="1"/>
  <c r="M104" i="1"/>
  <c r="K104" i="1"/>
  <c r="P103" i="1"/>
  <c r="O103" i="1"/>
  <c r="M103" i="1"/>
  <c r="K103" i="1"/>
  <c r="P102" i="1"/>
  <c r="O102" i="1"/>
  <c r="M102" i="1"/>
  <c r="K102" i="1"/>
  <c r="P101" i="1"/>
  <c r="O101" i="1"/>
  <c r="M101" i="1"/>
  <c r="K101" i="1"/>
  <c r="P100" i="1"/>
  <c r="O100" i="1"/>
  <c r="M100" i="1"/>
  <c r="K100" i="1"/>
  <c r="P99" i="1"/>
  <c r="O99" i="1"/>
  <c r="M99" i="1"/>
  <c r="K99" i="1"/>
  <c r="P98" i="1"/>
  <c r="O98" i="1"/>
  <c r="M98" i="1"/>
  <c r="K98" i="1"/>
  <c r="P97" i="1"/>
  <c r="O97" i="1"/>
  <c r="M97" i="1"/>
  <c r="K97" i="1"/>
  <c r="P96" i="1"/>
  <c r="O96" i="1"/>
  <c r="M96" i="1"/>
  <c r="K96" i="1"/>
  <c r="P95" i="1"/>
  <c r="O95" i="1"/>
  <c r="M95" i="1"/>
  <c r="K95" i="1"/>
  <c r="P94" i="1"/>
  <c r="O94" i="1"/>
  <c r="M94" i="1"/>
  <c r="K94" i="1"/>
  <c r="P93" i="1"/>
  <c r="O93" i="1"/>
  <c r="M93" i="1"/>
  <c r="K93" i="1"/>
  <c r="P92" i="1"/>
  <c r="O92" i="1"/>
  <c r="M92" i="1"/>
  <c r="K92" i="1"/>
  <c r="P91" i="1"/>
  <c r="O91" i="1"/>
  <c r="M91" i="1"/>
  <c r="K91" i="1"/>
  <c r="P90" i="1"/>
  <c r="O90" i="1"/>
  <c r="M90" i="1"/>
  <c r="K90" i="1"/>
  <c r="P89" i="1"/>
  <c r="O89" i="1"/>
  <c r="M89" i="1"/>
  <c r="K89" i="1"/>
  <c r="P88" i="1"/>
  <c r="O88" i="1"/>
  <c r="M88" i="1"/>
  <c r="K88" i="1"/>
  <c r="P87" i="1"/>
  <c r="O87" i="1"/>
  <c r="M87" i="1"/>
  <c r="K87" i="1"/>
  <c r="P86" i="1"/>
  <c r="O86" i="1"/>
  <c r="M86" i="1"/>
  <c r="K86" i="1"/>
  <c r="P85" i="1"/>
  <c r="O85" i="1"/>
  <c r="M85" i="1"/>
  <c r="K85" i="1"/>
  <c r="P84" i="1"/>
  <c r="O84" i="1"/>
  <c r="M84" i="1"/>
  <c r="K84" i="1"/>
  <c r="P83" i="1"/>
  <c r="O83" i="1"/>
  <c r="M83" i="1"/>
  <c r="K83" i="1"/>
  <c r="P82" i="1"/>
  <c r="O82" i="1"/>
  <c r="M82" i="1"/>
  <c r="K82" i="1"/>
  <c r="P81" i="1"/>
  <c r="O81" i="1"/>
  <c r="M81" i="1"/>
  <c r="K81" i="1"/>
  <c r="P80" i="1"/>
  <c r="O80" i="1"/>
  <c r="M80" i="1"/>
  <c r="K80" i="1"/>
  <c r="P79" i="1"/>
  <c r="O79" i="1"/>
  <c r="M79" i="1"/>
  <c r="K79" i="1"/>
  <c r="P78" i="1"/>
  <c r="O78" i="1"/>
  <c r="M78" i="1"/>
  <c r="K78" i="1"/>
  <c r="P77" i="1"/>
  <c r="O77" i="1"/>
  <c r="M77" i="1"/>
  <c r="K77" i="1"/>
  <c r="P76" i="1"/>
  <c r="O76" i="1"/>
  <c r="M76" i="1"/>
  <c r="K76" i="1"/>
  <c r="P75" i="1"/>
  <c r="O75" i="1"/>
  <c r="M75" i="1"/>
  <c r="K75" i="1"/>
  <c r="P74" i="1"/>
  <c r="O74" i="1"/>
  <c r="M74" i="1"/>
  <c r="K74" i="1"/>
  <c r="P73" i="1"/>
  <c r="O73" i="1"/>
  <c r="M73" i="1"/>
  <c r="K73" i="1"/>
  <c r="P72" i="1"/>
  <c r="O72" i="1"/>
  <c r="M72" i="1"/>
  <c r="K72" i="1"/>
  <c r="P71" i="1"/>
  <c r="O71" i="1"/>
  <c r="M71" i="1"/>
  <c r="K71" i="1"/>
  <c r="P70" i="1"/>
  <c r="O70" i="1"/>
  <c r="M70" i="1"/>
  <c r="K70" i="1"/>
  <c r="P69" i="1"/>
  <c r="O69" i="1"/>
  <c r="M69" i="1"/>
  <c r="K69" i="1"/>
  <c r="P68" i="1"/>
  <c r="O68" i="1"/>
  <c r="M68" i="1"/>
  <c r="K68" i="1"/>
  <c r="P67" i="1"/>
  <c r="O67" i="1"/>
  <c r="M67" i="1"/>
  <c r="K67" i="1"/>
  <c r="P66" i="1"/>
  <c r="O66" i="1"/>
  <c r="M66" i="1"/>
  <c r="K66" i="1"/>
  <c r="P65" i="1"/>
  <c r="O65" i="1"/>
  <c r="M65" i="1"/>
  <c r="K65" i="1"/>
  <c r="P64" i="1"/>
  <c r="O64" i="1"/>
  <c r="M64" i="1"/>
  <c r="K64" i="1"/>
  <c r="P63" i="1"/>
  <c r="O63" i="1"/>
  <c r="M63" i="1"/>
  <c r="K63" i="1"/>
  <c r="P62" i="1"/>
  <c r="O62" i="1"/>
  <c r="M62" i="1"/>
  <c r="K62" i="1"/>
  <c r="P61" i="1"/>
  <c r="O61" i="1"/>
  <c r="M61" i="1"/>
  <c r="K61" i="1"/>
  <c r="P60" i="1"/>
  <c r="O60" i="1"/>
  <c r="M60" i="1"/>
  <c r="K60" i="1"/>
  <c r="P59" i="1"/>
  <c r="O59" i="1"/>
  <c r="M59" i="1"/>
  <c r="K59" i="1"/>
  <c r="P58" i="1"/>
  <c r="O58" i="1"/>
  <c r="M58" i="1"/>
  <c r="K58" i="1"/>
  <c r="P57" i="1"/>
  <c r="O57" i="1"/>
  <c r="M57" i="1"/>
  <c r="K57" i="1"/>
  <c r="P56" i="1"/>
  <c r="O56" i="1"/>
  <c r="M56" i="1"/>
  <c r="K56" i="1"/>
  <c r="P55" i="1"/>
  <c r="O55" i="1"/>
  <c r="M55" i="1"/>
  <c r="K55" i="1"/>
  <c r="P54" i="1"/>
  <c r="O54" i="1"/>
  <c r="M54" i="1"/>
  <c r="K54" i="1"/>
  <c r="P53" i="1"/>
  <c r="O53" i="1"/>
  <c r="M53" i="1"/>
  <c r="K53" i="1"/>
  <c r="P52" i="1"/>
  <c r="O52" i="1"/>
  <c r="M52" i="1"/>
  <c r="K52" i="1"/>
  <c r="P51" i="1"/>
  <c r="O51" i="1"/>
  <c r="M51" i="1"/>
  <c r="K51" i="1"/>
  <c r="P50" i="1"/>
  <c r="O50" i="1"/>
  <c r="M50" i="1"/>
  <c r="K50" i="1"/>
  <c r="P49" i="1"/>
  <c r="O49" i="1"/>
  <c r="M49" i="1"/>
  <c r="K49" i="1"/>
  <c r="P48" i="1"/>
  <c r="O48" i="1"/>
  <c r="M48" i="1"/>
  <c r="K48" i="1"/>
  <c r="P47" i="1"/>
  <c r="O47" i="1"/>
  <c r="M47" i="1"/>
  <c r="K47" i="1"/>
  <c r="P46" i="1"/>
  <c r="O46" i="1"/>
  <c r="M46" i="1"/>
  <c r="K46" i="1"/>
  <c r="P45" i="1"/>
  <c r="O45" i="1"/>
  <c r="M45" i="1"/>
  <c r="K45" i="1"/>
  <c r="P44" i="1"/>
  <c r="O44" i="1"/>
  <c r="M44" i="1"/>
  <c r="K44" i="1"/>
  <c r="P43" i="1"/>
  <c r="O43" i="1"/>
  <c r="M43" i="1"/>
  <c r="K43" i="1"/>
  <c r="P42" i="1"/>
  <c r="O42" i="1"/>
  <c r="M42" i="1"/>
  <c r="K42" i="1"/>
  <c r="P41" i="1"/>
  <c r="O41" i="1"/>
  <c r="M41" i="1"/>
  <c r="K41" i="1"/>
  <c r="P40" i="1"/>
  <c r="O40" i="1"/>
  <c r="M40" i="1"/>
  <c r="K40" i="1"/>
  <c r="P39" i="1"/>
  <c r="O39" i="1"/>
  <c r="M39" i="1"/>
  <c r="K39" i="1"/>
  <c r="P38" i="1"/>
  <c r="O38" i="1"/>
  <c r="M38" i="1"/>
  <c r="K38" i="1"/>
  <c r="P37" i="1"/>
  <c r="O37" i="1"/>
  <c r="M37" i="1"/>
  <c r="K37" i="1"/>
  <c r="P36" i="1"/>
  <c r="O36" i="1"/>
  <c r="M36" i="1"/>
  <c r="K36" i="1"/>
  <c r="P35" i="1"/>
  <c r="O35" i="1"/>
  <c r="M35" i="1"/>
  <c r="K35" i="1"/>
  <c r="P34" i="1"/>
  <c r="O34" i="1"/>
  <c r="M34" i="1"/>
  <c r="K34" i="1"/>
  <c r="P33" i="1"/>
  <c r="O33" i="1"/>
  <c r="M33" i="1"/>
  <c r="K33" i="1"/>
  <c r="P32" i="1"/>
  <c r="O32" i="1"/>
  <c r="M32" i="1"/>
  <c r="K32" i="1"/>
  <c r="P31" i="1"/>
  <c r="O31" i="1"/>
  <c r="M31" i="1"/>
  <c r="K31" i="1"/>
  <c r="P30" i="1"/>
  <c r="O30" i="1"/>
  <c r="M30" i="1"/>
  <c r="K30" i="1"/>
  <c r="P29" i="1"/>
  <c r="O29" i="1"/>
  <c r="M29" i="1"/>
  <c r="K29" i="1"/>
  <c r="P28" i="1"/>
  <c r="O28" i="1"/>
  <c r="M28" i="1"/>
  <c r="K28" i="1"/>
  <c r="P27" i="1"/>
  <c r="O27" i="1"/>
  <c r="M27" i="1"/>
  <c r="K27" i="1"/>
  <c r="P26" i="1"/>
  <c r="O26" i="1"/>
  <c r="M26" i="1"/>
  <c r="K26" i="1"/>
  <c r="P25" i="1"/>
  <c r="O25" i="1"/>
  <c r="M25" i="1"/>
  <c r="K25" i="1"/>
  <c r="P24" i="1"/>
  <c r="O24" i="1"/>
  <c r="M24" i="1"/>
  <c r="K24" i="1"/>
  <c r="P23" i="1"/>
  <c r="O23" i="1"/>
  <c r="M23" i="1"/>
  <c r="K23" i="1"/>
  <c r="P22" i="1"/>
  <c r="O22" i="1"/>
  <c r="M22" i="1"/>
  <c r="K22" i="1"/>
  <c r="P21" i="1"/>
  <c r="O21" i="1"/>
  <c r="M21" i="1"/>
  <c r="K21" i="1"/>
  <c r="P20" i="1"/>
  <c r="O20" i="1"/>
  <c r="M20" i="1"/>
  <c r="K20" i="1"/>
  <c r="P19" i="1"/>
  <c r="O19" i="1"/>
  <c r="M19" i="1"/>
  <c r="K19" i="1"/>
  <c r="P18" i="1"/>
  <c r="O18" i="1"/>
  <c r="M18" i="1"/>
  <c r="K18" i="1"/>
  <c r="P17" i="1"/>
  <c r="O17" i="1"/>
  <c r="M17" i="1"/>
  <c r="K17" i="1"/>
  <c r="P16" i="1"/>
  <c r="O16" i="1"/>
  <c r="M16" i="1"/>
  <c r="K16" i="1"/>
  <c r="P15" i="1"/>
  <c r="O15" i="1"/>
  <c r="M15" i="1"/>
  <c r="K15" i="1"/>
  <c r="P14" i="1"/>
  <c r="O14" i="1"/>
  <c r="M14" i="1"/>
  <c r="K14" i="1"/>
  <c r="P13" i="1"/>
  <c r="O13" i="1"/>
  <c r="M13" i="1"/>
  <c r="K13" i="1"/>
  <c r="P12" i="1"/>
  <c r="O12" i="1"/>
  <c r="M12" i="1"/>
  <c r="K12" i="1"/>
  <c r="P11" i="1"/>
  <c r="O11" i="1"/>
  <c r="M11" i="1"/>
  <c r="K11" i="1"/>
</calcChain>
</file>

<file path=xl/sharedStrings.xml><?xml version="1.0" encoding="utf-8"?>
<sst xmlns="http://schemas.openxmlformats.org/spreadsheetml/2006/main" count="776" uniqueCount="275">
  <si>
    <t>GLOBAL DATABASES</t>
  </si>
  <si>
    <t>[data.unicef.org]</t>
  </si>
  <si>
    <t>Violent discipline</t>
  </si>
  <si>
    <t>Countries and areas</t>
  </si>
  <si>
    <t xml:space="preserve">Any violent discipline </t>
  </si>
  <si>
    <t xml:space="preserve">Sex </t>
  </si>
  <si>
    <t>Source</t>
  </si>
  <si>
    <t>Male</t>
  </si>
  <si>
    <t>Female</t>
  </si>
  <si>
    <t>Afghanistan</t>
  </si>
  <si>
    <t>x,y</t>
  </si>
  <si>
    <t>MICS 2010-11</t>
  </si>
  <si>
    <t>Albania</t>
  </si>
  <si>
    <t>y</t>
  </si>
  <si>
    <t>DHS 2017-18</t>
  </si>
  <si>
    <t>Algeria</t>
  </si>
  <si>
    <t>MICS 2018-19</t>
  </si>
  <si>
    <t>Andorra</t>
  </si>
  <si>
    <t>-</t>
  </si>
  <si>
    <t>Argentina</t>
  </si>
  <si>
    <t>MICS 2011-12</t>
  </si>
  <si>
    <t>Angola</t>
  </si>
  <si>
    <t>Armenia</t>
  </si>
  <si>
    <t>DHS 2015-16</t>
  </si>
  <si>
    <t>Anguilla</t>
  </si>
  <si>
    <t>Azerbaijan</t>
  </si>
  <si>
    <t>DHS 2006</t>
  </si>
  <si>
    <t>Antigua and Barbuda</t>
  </si>
  <si>
    <t>Bangladesh</t>
  </si>
  <si>
    <t>MICS 2019</t>
  </si>
  <si>
    <t>Barbados</t>
  </si>
  <si>
    <t>MICS 2012</t>
  </si>
  <si>
    <t>Belarus</t>
  </si>
  <si>
    <t>Australia</t>
  </si>
  <si>
    <t>Belize</t>
  </si>
  <si>
    <t>Austria</t>
  </si>
  <si>
    <t>Benin</t>
  </si>
  <si>
    <t>Bosnia and Herzegovina</t>
  </si>
  <si>
    <t>Bahamas</t>
  </si>
  <si>
    <t>Burkina Faso</t>
  </si>
  <si>
    <t>MICS 2006</t>
  </si>
  <si>
    <t>Bahrain</t>
  </si>
  <si>
    <t>Burundi</t>
  </si>
  <si>
    <t>DHS 2016-17</t>
  </si>
  <si>
    <t>Cameroon</t>
  </si>
  <si>
    <t>MICS 2014</t>
  </si>
  <si>
    <t>Central African Republic</t>
  </si>
  <si>
    <t>Chad</t>
  </si>
  <si>
    <t>Belgium</t>
  </si>
  <si>
    <t>Congo</t>
  </si>
  <si>
    <t>MICS 2014-15</t>
  </si>
  <si>
    <t>Costa Rica</t>
  </si>
  <si>
    <t>MICS 2018</t>
  </si>
  <si>
    <t>MICS 2015</t>
  </si>
  <si>
    <t>Côte d'Ivoire</t>
  </si>
  <si>
    <t>MICS 2016</t>
  </si>
  <si>
    <t>Bhutan</t>
  </si>
  <si>
    <t>Cuba</t>
  </si>
  <si>
    <t>Bolivia (Plurinational State of)</t>
  </si>
  <si>
    <t>Democratic People's Republic of Korea</t>
  </si>
  <si>
    <t>MICS 2017</t>
  </si>
  <si>
    <t>Democratic Republic of the Congo</t>
  </si>
  <si>
    <t>MICS 2017-18</t>
  </si>
  <si>
    <t>Botswana</t>
  </si>
  <si>
    <t>Djibouti</t>
  </si>
  <si>
    <t>Brazil</t>
  </si>
  <si>
    <t>Dominican Republic</t>
  </si>
  <si>
    <t>British Virgin Islands</t>
  </si>
  <si>
    <t>Egypt</t>
  </si>
  <si>
    <t>DHS 2014</t>
  </si>
  <si>
    <t>Brunei Darussalam</t>
  </si>
  <si>
    <t>El Salvador</t>
  </si>
  <si>
    <t>Bulgaria</t>
  </si>
  <si>
    <t>Eswatini</t>
  </si>
  <si>
    <t>Fiji</t>
  </si>
  <si>
    <t>Gambia</t>
  </si>
  <si>
    <t>Cabo Verde</t>
  </si>
  <si>
    <t>Georgia</t>
  </si>
  <si>
    <t>Cambodia</t>
  </si>
  <si>
    <t>Ghana</t>
  </si>
  <si>
    <t>Guinea</t>
  </si>
  <si>
    <t>Canada</t>
  </si>
  <si>
    <t>Guinea-Bissau</t>
  </si>
  <si>
    <t>Guyana</t>
  </si>
  <si>
    <t>Haiti</t>
  </si>
  <si>
    <t>Chile</t>
  </si>
  <si>
    <t>Iraq</t>
  </si>
  <si>
    <t>China</t>
  </si>
  <si>
    <t>Jamaica</t>
  </si>
  <si>
    <t>MICS 2011</t>
  </si>
  <si>
    <t>Colombia</t>
  </si>
  <si>
    <t>Jordan</t>
  </si>
  <si>
    <t>Comoros</t>
  </si>
  <si>
    <t>Kazakhstan</t>
  </si>
  <si>
    <t>Kiribati</t>
  </si>
  <si>
    <t>Cook Islands</t>
  </si>
  <si>
    <t>Kyrgyzstan</t>
  </si>
  <si>
    <t>Lao People's Democratic Republic</t>
  </si>
  <si>
    <t>Lebanon</t>
  </si>
  <si>
    <t>Croatia</t>
  </si>
  <si>
    <t>Lesotho</t>
  </si>
  <si>
    <t>Liberia</t>
  </si>
  <si>
    <t>Cyprus</t>
  </si>
  <si>
    <t>Madagascar</t>
  </si>
  <si>
    <t>Czechia</t>
  </si>
  <si>
    <t>Malawi</t>
  </si>
  <si>
    <t>MICS 2013-14</t>
  </si>
  <si>
    <t>Malaysia</t>
  </si>
  <si>
    <t>National Health and Morbidity Survey 2016</t>
  </si>
  <si>
    <t>Mali</t>
  </si>
  <si>
    <t>Denmark</t>
  </si>
  <si>
    <t>Mauritania</t>
  </si>
  <si>
    <t>Mexico</t>
  </si>
  <si>
    <t>Ensanut 2018-19</t>
  </si>
  <si>
    <t>Dominica</t>
  </si>
  <si>
    <t>Mongolia</t>
  </si>
  <si>
    <t>Montenegro</t>
  </si>
  <si>
    <t>Ecuador</t>
  </si>
  <si>
    <t>Myanmar</t>
  </si>
  <si>
    <t>Nepal</t>
  </si>
  <si>
    <t>Niger</t>
  </si>
  <si>
    <t>DHS 2012</t>
  </si>
  <si>
    <t>Equatorial Guinea</t>
  </si>
  <si>
    <t>Nigeria</t>
  </si>
  <si>
    <t>Eritrea</t>
  </si>
  <si>
    <t>North Macedonia</t>
  </si>
  <si>
    <t>Estonia</t>
  </si>
  <si>
    <t>Panama</t>
  </si>
  <si>
    <t>MICS 2013</t>
  </si>
  <si>
    <t>Paraguay</t>
  </si>
  <si>
    <t>Ethiopia</t>
  </si>
  <si>
    <t>Qatar</t>
  </si>
  <si>
    <t>Republic of Moldova</t>
  </si>
  <si>
    <t>Finland</t>
  </si>
  <si>
    <t>Saint Lucia</t>
  </si>
  <si>
    <t>France</t>
  </si>
  <si>
    <t>Samoa</t>
  </si>
  <si>
    <t>Gabon</t>
  </si>
  <si>
    <t>Sao Tome and Principe</t>
  </si>
  <si>
    <t>Serbia</t>
  </si>
  <si>
    <t>Sierra Leone</t>
  </si>
  <si>
    <t>Germany</t>
  </si>
  <si>
    <t>Solomon Islands</t>
  </si>
  <si>
    <t>DHS 2015</t>
  </si>
  <si>
    <t>State of Palestine</t>
  </si>
  <si>
    <t>MICS 2019-20</t>
  </si>
  <si>
    <t>Greece</t>
  </si>
  <si>
    <t>Sudan</t>
  </si>
  <si>
    <t>Grenada</t>
  </si>
  <si>
    <t>Suriname</t>
  </si>
  <si>
    <t>Guatemala</t>
  </si>
  <si>
    <t>Syrian Arab Republic</t>
  </si>
  <si>
    <t>Tajikistan</t>
  </si>
  <si>
    <t>DHS 2017</t>
  </si>
  <si>
    <t>Thailand</t>
  </si>
  <si>
    <t>Togo</t>
  </si>
  <si>
    <t>Tonga</t>
  </si>
  <si>
    <t>Holy See</t>
  </si>
  <si>
    <t>Trinidad and Tobago</t>
  </si>
  <si>
    <t>Honduras</t>
  </si>
  <si>
    <t>Tunisia</t>
  </si>
  <si>
    <t>Hungary</t>
  </si>
  <si>
    <t>Turkmenistan</t>
  </si>
  <si>
    <t>Iceland</t>
  </si>
  <si>
    <t>Uganda</t>
  </si>
  <si>
    <t>DHS 2016</t>
  </si>
  <si>
    <t>India</t>
  </si>
  <si>
    <t>Ukraine</t>
  </si>
  <si>
    <t>Indonesia</t>
  </si>
  <si>
    <t>Uruguay</t>
  </si>
  <si>
    <t>Iran (Islamic Republic of)</t>
  </si>
  <si>
    <t>Vanuatu</t>
  </si>
  <si>
    <t>Viet Nam</t>
  </si>
  <si>
    <t>Ireland</t>
  </si>
  <si>
    <t>Yemen</t>
  </si>
  <si>
    <t>DHS 2013</t>
  </si>
  <si>
    <t>Israel</t>
  </si>
  <si>
    <t>Zimbabwe</t>
  </si>
  <si>
    <t>Italy</t>
  </si>
  <si>
    <t>Sub-Saharan Africa</t>
  </si>
  <si>
    <t>Japan</t>
  </si>
  <si>
    <t>Middle East and North Africa</t>
  </si>
  <si>
    <t>Kenya</t>
  </si>
  <si>
    <t>South Asia</t>
  </si>
  <si>
    <t>East Asia and Pacific</t>
  </si>
  <si>
    <t>Kuwait</t>
  </si>
  <si>
    <t>Latin America and Caribbean</t>
  </si>
  <si>
    <t>Europe and Central Asia</t>
  </si>
  <si>
    <t>Latvia</t>
  </si>
  <si>
    <t>North America</t>
  </si>
  <si>
    <t>Least developed countries</t>
  </si>
  <si>
    <t>Libya</t>
  </si>
  <si>
    <t>Liechtenstein</t>
  </si>
  <si>
    <t>Lithuania</t>
  </si>
  <si>
    <t>Luxembourg</t>
  </si>
  <si>
    <t>Maldives</t>
  </si>
  <si>
    <t>Malta</t>
  </si>
  <si>
    <t>Marshall Islands</t>
  </si>
  <si>
    <t>Mauritius</t>
  </si>
  <si>
    <t>Micronesia (Federated States of)</t>
  </si>
  <si>
    <t>Monaco</t>
  </si>
  <si>
    <t>Montserrat</t>
  </si>
  <si>
    <t>Morocco</t>
  </si>
  <si>
    <t>Mozambique</t>
  </si>
  <si>
    <t>Namibia</t>
  </si>
  <si>
    <t>Nauru</t>
  </si>
  <si>
    <t>Netherlands</t>
  </si>
  <si>
    <t>New Zealand</t>
  </si>
  <si>
    <t>Nicaragua</t>
  </si>
  <si>
    <t>Niue</t>
  </si>
  <si>
    <t>Norway</t>
  </si>
  <si>
    <t>Oman</t>
  </si>
  <si>
    <t>Pakistan</t>
  </si>
  <si>
    <t>Palau</t>
  </si>
  <si>
    <t>Papua New Guinea</t>
  </si>
  <si>
    <t>Peru</t>
  </si>
  <si>
    <t>Philippines</t>
  </si>
  <si>
    <t>Poland</t>
  </si>
  <si>
    <t>Portugal</t>
  </si>
  <si>
    <t>Republic of Korea</t>
  </si>
  <si>
    <t>Romania</t>
  </si>
  <si>
    <t>Russian Federation</t>
  </si>
  <si>
    <t>Rwanda</t>
  </si>
  <si>
    <t>Saint Kitts and Nevis</t>
  </si>
  <si>
    <t>Saint Vincent and the Grenadines</t>
  </si>
  <si>
    <t>San Marino</t>
  </si>
  <si>
    <t>Saudi Arabia</t>
  </si>
  <si>
    <t>Senegal</t>
  </si>
  <si>
    <t>Seychelles</t>
  </si>
  <si>
    <t>Singapore</t>
  </si>
  <si>
    <t>Slovakia</t>
  </si>
  <si>
    <t>Slovenia</t>
  </si>
  <si>
    <t>Somalia</t>
  </si>
  <si>
    <t>South Africa</t>
  </si>
  <si>
    <t>South Sudan</t>
  </si>
  <si>
    <t>Spain</t>
  </si>
  <si>
    <t>Sri Lanka</t>
  </si>
  <si>
    <t>Sweden</t>
  </si>
  <si>
    <t>Switzerland</t>
  </si>
  <si>
    <t>Timor-Leste</t>
  </si>
  <si>
    <t>Tokelau</t>
  </si>
  <si>
    <t>Turkey</t>
  </si>
  <si>
    <t>Turks and Caicos Islands</t>
  </si>
  <si>
    <t>Tuvalu</t>
  </si>
  <si>
    <t>United Arab Emirates</t>
  </si>
  <si>
    <t>United Kingdom</t>
  </si>
  <si>
    <t>United Republic of Tanzania</t>
  </si>
  <si>
    <t>United States</t>
  </si>
  <si>
    <t>Uzbekistan</t>
  </si>
  <si>
    <t>Venezuela (Bolivarian Republic of)</t>
  </si>
  <si>
    <t>Zambia</t>
  </si>
  <si>
    <t>SUMMARY</t>
  </si>
  <si>
    <t>World</t>
  </si>
  <si>
    <t>Notes:</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</si>
  <si>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</si>
  <si>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</si>
  <si>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</si>
  <si>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</si>
  <si>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 xml:space="preserve">Indicator definition: </t>
  </si>
  <si>
    <t>Percentage of children 1–14 years old who experience any violent discipline (psychological aggression and/or physical punishment) in the past month.</t>
  </si>
  <si>
    <t xml:space="preserve">Source: </t>
  </si>
  <si>
    <t>Prepared by the Data and Analytics Section; Division of Data, Analytics, Planning and Monitoring, UNICEF</t>
  </si>
  <si>
    <t xml:space="preserve">Contact us:  </t>
  </si>
  <si>
    <t>data@unicef.org</t>
  </si>
  <si>
    <t xml:space="preserve">   West and Central Africa</t>
  </si>
  <si>
    <t xml:space="preserve">   Western Europe</t>
  </si>
  <si>
    <t>UNICEF global databases, 2022, based on DHS, MICS and other national surveys.</t>
  </si>
  <si>
    <t>Eastern Europe and Central Asia</t>
  </si>
  <si>
    <t>Eastern and Southern Africa</t>
  </si>
  <si>
    <t>MICS 2021 Factsheets</t>
  </si>
  <si>
    <t>Baseline Survey 2015-16 (MICS)</t>
  </si>
  <si>
    <t>DHS 2019-20</t>
  </si>
  <si>
    <r>
      <rPr>
        <vertAlign val="superscript"/>
        <sz val="11"/>
        <rFont val="Arial Narrow"/>
        <family val="2"/>
      </rPr>
      <t>+</t>
    </r>
    <r>
      <rPr>
        <sz val="11"/>
        <rFont val="Arial Narrow"/>
        <family val="2"/>
      </rPr>
      <t xml:space="preserve"> Estimates used in UNICEF publications and in MICS country reports prior to 2010 were calculated using household weights that did not take into account the last-stage selection of children for the administration of the child discipline module in MICS surveys. (A random selection of one child within the reference age group is undertaken for the administration of the child discipline module.) In January 2010, it was decided that more accurate estimates are produced by using a household weight that takes the last-stage selection into account. MICS3 data were recalculated using this approach. Additionally, the reference age group for this indicator was revised beginning with MICS5 to children aged 1–14. Therefore, estimates from MICS3 and MICS4 are not directly comparable since they refer to children aged 2–14.</t>
    </r>
  </si>
  <si>
    <r>
      <t>Violent discipline (%)</t>
    </r>
    <r>
      <rPr>
        <b/>
        <vertAlign val="superscript"/>
        <sz val="11"/>
        <color indexed="63"/>
        <rFont val="Arial Narrow"/>
        <family val="2"/>
      </rPr>
      <t xml:space="preserve">+
</t>
    </r>
    <r>
      <rPr>
        <b/>
        <sz val="11"/>
        <color indexed="63"/>
        <rFont val="Arial Narrow"/>
        <family val="2"/>
      </rPr>
      <t>(2013-2021)*</t>
    </r>
  </si>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</sst>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0"/>
      <name val="Arial"/>
      <family val="2"/>
    </font>
    <font>
      <sz val="12"/>
      <color theme="1"/>
      <name val="Times New Roman"/>
      <family val="2"/>
    </font>
    <font>
      <b/>
      <sz val="11"/>
      <color theme="1"/>
      <name val="Arial Narrow"/>
      <family val="2"/>
    </font>
    <font>
      <sz val="11"/>
      <color theme="1"/>
      <name val="Arial Narrow"/>
      <family val="2"/>
    </font>
    <font>
      <b/>
      <sz val="11"/>
      <name val="Arial Narrow"/>
      <family val="2"/>
    </font>
    <font>
      <b/>
      <sz val="14"/>
      <name val="Arial Narrow"/>
      <family val="2"/>
    </font>
    <font>
      <b/>
      <vertAlign val="superscript"/>
      <sz val="11"/>
      <color indexed="63"/>
      <name val="Arial Narrow"/>
      <family val="2"/>
    </font>
    <font>
      <b/>
      <sz val="11"/>
      <color rgb="FF000000"/>
      <name val="Arial Narrow"/>
      <family val="2"/>
    </font>
    <font>
      <sz val="11"/>
      <color rgb="FF000000"/>
      <name val="Arial Narrow"/>
      <family val="2"/>
    </font>
    <font>
      <sz val="11"/>
      <name val="Arial Narrow"/>
      <family val="2"/>
    </font>
    <font>
      <vertAlign val="superscript"/>
      <sz val="11"/>
      <name val="Arial Narrow"/>
      <family val="2"/>
    </font>
    <font>
      <b/>
      <u/>
      <sz val="11"/>
      <color theme="10"/>
      <name val="Arial Narrow"/>
      <family val="2"/>
    </font>
    <font>
      <b/>
      <sz val="11"/>
      <color rgb="FF00B0F0"/>
      <name val="Arial Narrow"/>
      <family val="2"/>
    </font>
    <font>
      <b/>
      <sz val="11"/>
      <color indexed="63"/>
      <name val="Arial Narrow"/>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0" fontId="2" fillId="0" borderId="0"/>
    <xf numFmtId="0" fontId="3" fillId="0" borderId="0"/>
  </cellStyleXfs>
  <cellXfs count="58">
    <xf numFmtId="0" fontId="0" fillId="0" borderId="0" xfId="0"/>
    <xf numFmtId="49" fontId="4" fillId="2" borderId="5" xfId="4" applyNumberFormat="1" applyFont="1" applyFill="1" applyBorder="1"/>
    <xf numFmtId="49" fontId="5" fillId="2" borderId="12" xfId="4" applyNumberFormat="1" applyFont="1" applyFill="1" applyBorder="1"/>
    <xf numFmtId="49" fontId="5" fillId="2" borderId="12" xfId="4" applyNumberFormat="1" applyFont="1" applyFill="1" applyBorder="1" applyAlignment="1">
      <alignment horizontal="left"/>
    </xf>
    <xf numFmtId="49" fontId="5" fillId="2" borderId="12" xfId="4" applyNumberFormat="1" applyFont="1" applyFill="1" applyBorder="1" applyAlignment="1">
      <alignment horizontal="left" indent="1"/>
    </xf>
    <xf numFmtId="49" fontId="4" fillId="2" borderId="9" xfId="4" applyNumberFormat="1" applyFont="1" applyFill="1" applyBorder="1"/>
    <xf numFmtId="0" fontId="6" fillId="2" borderId="0" xfId="0" applyFont="1" applyFill="1"/>
    <xf numFmtId="0" fontId="5" fillId="2" borderId="0" xfId="0" applyFont="1" applyFill="1"/>
    <xf numFmtId="0" fontId="5" fillId="2" borderId="4" xfId="0" applyFont="1" applyFill="1" applyBorder="1"/>
    <xf numFmtId="49" fontId="9" fillId="2" borderId="0" xfId="0" applyNumberFormat="1" applyFont="1" applyFill="1" applyAlignment="1">
      <alignment horizontal="left" vertical="top"/>
    </xf>
    <xf numFmtId="49" fontId="9" fillId="2" borderId="4" xfId="0" applyNumberFormat="1" applyFont="1" applyFill="1" applyBorder="1" applyAlignment="1">
      <alignment horizontal="left" vertical="top"/>
    </xf>
    <xf numFmtId="0" fontId="4" fillId="2" borderId="0" xfId="0" applyFont="1" applyFill="1"/>
    <xf numFmtId="0" fontId="9" fillId="2" borderId="0" xfId="0" applyFont="1" applyFill="1" applyAlignment="1">
      <alignment horizontal="center" wrapText="1"/>
    </xf>
    <xf numFmtId="0" fontId="10" fillId="2" borderId="0" xfId="0" applyFont="1" applyFill="1" applyAlignment="1">
      <alignment horizontal="center"/>
    </xf>
    <xf numFmtId="0" fontId="9" fillId="2" borderId="0" xfId="0" applyFont="1" applyFill="1" applyAlignment="1">
      <alignment horizontal="center"/>
    </xf>
    <xf numFmtId="49" fontId="5" fillId="2" borderId="0" xfId="0" applyNumberFormat="1" applyFont="1" applyFill="1"/>
    <xf numFmtId="3" fontId="5" fillId="2" borderId="0" xfId="0" applyNumberFormat="1" applyFont="1" applyFill="1"/>
    <xf numFmtId="0" fontId="5" fillId="2" borderId="0" xfId="0" applyFont="1" applyFill="1" applyAlignment="1">
      <alignment horizontal="right"/>
    </xf>
    <xf numFmtId="0" fontId="11" fillId="2" borderId="0" xfId="0" applyFont="1" applyFill="1"/>
    <xf numFmtId="0" fontId="5" fillId="2" borderId="7" xfId="0" applyFont="1" applyFill="1" applyBorder="1"/>
    <xf numFmtId="0" fontId="5" fillId="2" borderId="6" xfId="0" applyFont="1" applyFill="1" applyBorder="1"/>
    <xf numFmtId="0" fontId="5" fillId="2" borderId="0" xfId="0" applyFont="1" applyFill="1" applyBorder="1" applyAlignment="1">
      <alignment horizontal="right"/>
    </xf>
    <xf numFmtId="0" fontId="5" fillId="2" borderId="0" xfId="0" applyFont="1" applyFill="1" applyBorder="1"/>
    <xf numFmtId="0" fontId="5" fillId="2" borderId="13" xfId="0" applyFont="1" applyFill="1" applyBorder="1"/>
    <xf numFmtId="3" fontId="5" fillId="2" borderId="0" xfId="0" applyNumberFormat="1" applyFont="1" applyFill="1" applyBorder="1"/>
    <xf numFmtId="0" fontId="5" fillId="2" borderId="13" xfId="0" applyFont="1" applyFill="1" applyBorder="1" applyAlignment="1">
      <alignment horizontal="right"/>
    </xf>
    <xf numFmtId="0" fontId="5" fillId="2" borderId="4" xfId="0" applyFont="1" applyFill="1" applyBorder="1" applyAlignment="1">
      <alignment horizontal="right"/>
    </xf>
    <xf numFmtId="0" fontId="5" fillId="2" borderId="10" xfId="0" applyFont="1" applyFill="1" applyBorder="1"/>
    <xf numFmtId="1" fontId="11" fillId="2" borderId="0" xfId="0" applyNumberFormat="1" applyFont="1" applyFill="1"/>
    <xf numFmtId="1" fontId="11" fillId="2" borderId="0" xfId="3" applyNumberFormat="1" applyFont="1" applyFill="1" applyAlignment="1">
      <alignment horizontal="right"/>
    </xf>
    <xf numFmtId="0" fontId="6" fillId="2" borderId="0" xfId="0" quotePrefix="1" applyFont="1" applyFill="1"/>
    <xf numFmtId="0" fontId="11" fillId="2" borderId="0" xfId="0" quotePrefix="1" applyFont="1" applyFill="1"/>
    <xf numFmtId="0" fontId="5" fillId="2" borderId="0" xfId="0" quotePrefix="1" applyFont="1" applyFill="1"/>
    <xf numFmtId="0" fontId="4" fillId="2" borderId="0" xfId="0" applyFont="1" applyFill="1" applyAlignment="1">
      <alignment horizontal="left"/>
    </xf>
    <xf numFmtId="0" fontId="13" fillId="2" borderId="0" xfId="1" applyFont="1" applyFill="1"/>
    <xf numFmtId="0" fontId="6" fillId="2" borderId="0" xfId="0" applyFont="1" applyFill="1" applyAlignment="1">
      <alignment horizontal="right" vertical="center"/>
    </xf>
    <xf numFmtId="0" fontId="14" fillId="2" borderId="0" xfId="0" applyFont="1" applyFill="1" applyAlignment="1">
      <alignment horizontal="right" vertical="center"/>
    </xf>
    <xf numFmtId="0" fontId="5" fillId="2" borderId="0" xfId="0" applyFont="1" applyFill="1" applyProtection="1">
      <protection locked="0"/>
    </xf>
    <xf numFmtId="0" fontId="7" fillId="2" borderId="0" xfId="2" applyFont="1" applyFill="1"/>
    <xf numFmtId="1" fontId="5" fillId="2" borderId="0" xfId="0" applyNumberFormat="1" applyFont="1" applyFill="1"/>
    <xf numFmtId="0" fontId="11" fillId="2" borderId="0" xfId="0" quotePrefix="1" applyFont="1" applyFill="1" applyAlignment="1">
      <alignment wrapText="1"/>
    </xf>
    <xf numFmtId="0" fontId="9" fillId="2" borderId="8" xfId="0" applyFont="1" applyFill="1" applyBorder="1" applyAlignment="1">
      <alignment horizontal="center"/>
    </xf>
    <xf numFmtId="0" fontId="9" fillId="2" borderId="11"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0" fontId="10" fillId="2" borderId="10" xfId="0" applyFont="1" applyFill="1" applyBorder="1" applyAlignment="1">
      <alignment horizontal="center"/>
    </xf>
    <xf numFmtId="0" fontId="7" fillId="2" borderId="0" xfId="0" applyFont="1" applyFill="1" applyAlignment="1">
      <alignment horizontal="right" vertical="center"/>
    </xf>
    <xf numFmtId="0" fontId="14" fillId="2" borderId="0" xfId="0" applyFont="1" applyFill="1" applyAlignment="1">
      <alignment horizontal="right" vertical="center"/>
    </xf>
    <xf numFmtId="0" fontId="4" fillId="2" borderId="1" xfId="0" applyFont="1" applyFill="1" applyBorder="1" applyAlignment="1">
      <alignment horizont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cellXfs>
  <cellStyles count="5">
    <cellStyle name="Hyperlink" xfId="1" builtinId="8"/>
    <cellStyle name="Normal" xfId="0" builtinId="0"/>
    <cellStyle name="Normal 2 2" xfId="3" xr:uid="{9C6EBB80-4BB3-4B6B-B3F5-79FBE7B87D8B}"/>
    <cellStyle name="Normal 4" xfId="4" xr:uid="{F3281093-2CA4-44BB-8B03-006340728EFC}"/>
    <cellStyle name="Normal_Table 9 DRAFT Child protection SOWC 2006" xfId="2" xr:uid="{56FCFDE6-45D2-4960-AE25-22F4660FBD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0</xdr:col>
      <xdr:colOff>1676400</xdr:colOff>
      <xdr:row>2</xdr:row>
      <xdr:rowOff>9525</xdr:rowOff>
    </xdr:to>
    <xdr:pic>
      <xdr:nvPicPr>
        <xdr:cNvPr id="2" name="Picture 1">
          <a:extLst>
            <a:ext uri="{FF2B5EF4-FFF2-40B4-BE49-F238E27FC236}">
              <a16:creationId xmlns:a16="http://schemas.microsoft.com/office/drawing/2014/main" id="{05528884-58EE-49DA-9B51-207BDD337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13716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f-my.sharepoint.com/personal/npetrowski_unicef_org/Documents/UNICEF%20global%20databases/Website%20updates%202022/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BY1">
            <v>76</v>
          </cell>
          <cell r="BZ1">
            <v>77</v>
          </cell>
          <cell r="CA1">
            <v>78</v>
          </cell>
          <cell r="CB1">
            <v>79</v>
          </cell>
          <cell r="CC1">
            <v>80</v>
          </cell>
          <cell r="CD1">
            <v>81</v>
          </cell>
          <cell r="CE1">
            <v>82</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cell r="BG8" t="str">
            <v>Richest</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cell r="BG10" t="str">
            <v>-</v>
          </cell>
          <cell r="BK10" t="str">
            <v>-</v>
          </cell>
          <cell r="BO10" t="str">
            <v>-</v>
          </cell>
          <cell r="BS10">
            <v>70.599999999999994</v>
          </cell>
          <cell r="BT10" t="str">
            <v>y</v>
          </cell>
          <cell r="BU10" t="str">
            <v>DHS 2015</v>
          </cell>
          <cell r="BV10">
            <v>78.3</v>
          </cell>
          <cell r="BW10" t="str">
            <v>y</v>
          </cell>
          <cell r="BX10" t="str">
            <v>DHS 2015</v>
          </cell>
          <cell r="BY10">
            <v>74.400000000000006</v>
          </cell>
          <cell r="BZ10" t="str">
            <v>x,y</v>
          </cell>
          <cell r="CA10">
            <v>74.8</v>
          </cell>
          <cell r="CB10" t="str">
            <v>x,y</v>
          </cell>
          <cell r="CC10">
            <v>74.099999999999994</v>
          </cell>
          <cell r="CD10" t="str">
            <v>x,y</v>
          </cell>
          <cell r="CE10" t="str">
            <v>MICS 2010-11</v>
          </cell>
          <cell r="CF10" t="str">
            <v>-</v>
          </cell>
          <cell r="CI10">
            <v>1.1000000000000001</v>
          </cell>
          <cell r="CJ10" t="str">
            <v>y</v>
          </cell>
          <cell r="CK10" t="str">
            <v>DHS 2015</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cell r="BG11" t="str">
            <v>-</v>
          </cell>
          <cell r="BK11" t="str">
            <v>-</v>
          </cell>
          <cell r="BO11" t="str">
            <v>-</v>
          </cell>
          <cell r="BS11">
            <v>10.9</v>
          </cell>
          <cell r="BU11" t="str">
            <v>DHS 2017-18</v>
          </cell>
          <cell r="BV11">
            <v>4.7</v>
          </cell>
          <cell r="BX11" t="str">
            <v>DHS 2017-18</v>
          </cell>
          <cell r="BY11">
            <v>47.5</v>
          </cell>
          <cell r="BZ11" t="str">
            <v>y</v>
          </cell>
          <cell r="CA11">
            <v>49.4</v>
          </cell>
          <cell r="CB11" t="str">
            <v>y</v>
          </cell>
          <cell r="CC11">
            <v>45.4</v>
          </cell>
          <cell r="CD11" t="str">
            <v>y</v>
          </cell>
          <cell r="CE11" t="str">
            <v>DHS 2017-18</v>
          </cell>
          <cell r="CF11" t="str">
            <v>-</v>
          </cell>
          <cell r="CI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cell r="BG12" t="str">
            <v>-</v>
          </cell>
          <cell r="BK12" t="str">
            <v>-</v>
          </cell>
          <cell r="BO12" t="str">
            <v>-</v>
          </cell>
          <cell r="BS12" t="str">
            <v>-</v>
          </cell>
          <cell r="BV12">
            <v>25.4</v>
          </cell>
          <cell r="BX12" t="str">
            <v>MICS 2018-19</v>
          </cell>
          <cell r="BY12">
            <v>84.1</v>
          </cell>
          <cell r="CA12">
            <v>85.1</v>
          </cell>
          <cell r="CC12">
            <v>83</v>
          </cell>
          <cell r="CE12" t="str">
            <v>MICS 2018-19</v>
          </cell>
          <cell r="CF12" t="str">
            <v>-</v>
          </cell>
          <cell r="CI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cell r="BG13" t="str">
            <v>-</v>
          </cell>
          <cell r="BK13" t="str">
            <v>-</v>
          </cell>
          <cell r="BO13" t="str">
            <v>-</v>
          </cell>
          <cell r="BS13" t="str">
            <v>-</v>
          </cell>
          <cell r="BV13" t="str">
            <v>-</v>
          </cell>
          <cell r="BY13" t="str">
            <v>-</v>
          </cell>
          <cell r="CA13" t="str">
            <v>-</v>
          </cell>
          <cell r="CC13" t="str">
            <v>-</v>
          </cell>
          <cell r="CF13" t="str">
            <v>-</v>
          </cell>
          <cell r="CI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cell r="BG14" t="str">
            <v>-</v>
          </cell>
          <cell r="BK14" t="str">
            <v>-</v>
          </cell>
          <cell r="BO14" t="str">
            <v>-</v>
          </cell>
          <cell r="BS14">
            <v>24</v>
          </cell>
          <cell r="BU14" t="str">
            <v>DHS 2015-16</v>
          </cell>
          <cell r="BV14">
            <v>24.7</v>
          </cell>
          <cell r="BX14" t="str">
            <v>DHS 2015-16</v>
          </cell>
          <cell r="BY14" t="str">
            <v>-</v>
          </cell>
          <cell r="CA14" t="str">
            <v>-</v>
          </cell>
          <cell r="CC14" t="str">
            <v>-</v>
          </cell>
          <cell r="CF14" t="str">
            <v>-</v>
          </cell>
          <cell r="CI14">
            <v>4.5999999999999996</v>
          </cell>
          <cell r="CK14" t="str">
            <v>DHS 2015-16</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cell r="BG15" t="str">
            <v>-</v>
          </cell>
          <cell r="BK15" t="str">
            <v>-</v>
          </cell>
          <cell r="BO15" t="str">
            <v>-</v>
          </cell>
          <cell r="BS15" t="str">
            <v>-</v>
          </cell>
          <cell r="BV15" t="str">
            <v>-</v>
          </cell>
          <cell r="BY15" t="str">
            <v>-</v>
          </cell>
          <cell r="CA15" t="str">
            <v>-</v>
          </cell>
          <cell r="CC15" t="str">
            <v>-</v>
          </cell>
          <cell r="CF15" t="str">
            <v>-</v>
          </cell>
          <cell r="CI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cell r="BG16" t="str">
            <v>-</v>
          </cell>
          <cell r="BK16" t="str">
            <v>-</v>
          </cell>
          <cell r="BO16" t="str">
            <v>-</v>
          </cell>
          <cell r="BS16" t="str">
            <v>-</v>
          </cell>
          <cell r="BV16" t="str">
            <v>-</v>
          </cell>
          <cell r="BY16" t="str">
            <v>-</v>
          </cell>
          <cell r="CA16" t="str">
            <v>-</v>
          </cell>
          <cell r="CC16" t="str">
            <v>-</v>
          </cell>
          <cell r="CF16" t="str">
            <v>-</v>
          </cell>
          <cell r="CI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cell r="BG17" t="str">
            <v>-</v>
          </cell>
          <cell r="BK17" t="str">
            <v>-</v>
          </cell>
          <cell r="BO17" t="str">
            <v>-</v>
          </cell>
          <cell r="BS17" t="str">
            <v>-</v>
          </cell>
          <cell r="BV17">
            <v>3.5</v>
          </cell>
          <cell r="BW17" t="str">
            <v>y</v>
          </cell>
          <cell r="BX17" t="str">
            <v>MICS 2019-20</v>
          </cell>
          <cell r="BY17">
            <v>59.4</v>
          </cell>
          <cell r="BZ17" t="str">
            <v>y</v>
          </cell>
          <cell r="CA17">
            <v>60.4</v>
          </cell>
          <cell r="CB17" t="str">
            <v>y</v>
          </cell>
          <cell r="CC17">
            <v>58.3</v>
          </cell>
          <cell r="CD17" t="str">
            <v>y</v>
          </cell>
          <cell r="CE17" t="str">
            <v>MICS 2019-20</v>
          </cell>
          <cell r="CF17" t="str">
            <v>-</v>
          </cell>
          <cell r="CI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cell r="BG18" t="str">
            <v>-</v>
          </cell>
          <cell r="BK18" t="str">
            <v>-</v>
          </cell>
          <cell r="BO18" t="str">
            <v>-</v>
          </cell>
          <cell r="BS18">
            <v>24.7</v>
          </cell>
          <cell r="BU18" t="str">
            <v>DHS 2015-16</v>
          </cell>
          <cell r="BV18">
            <v>8.6999999999999993</v>
          </cell>
          <cell r="BX18" t="str">
            <v>DHS 2015-16</v>
          </cell>
          <cell r="BY18">
            <v>68.900000000000006</v>
          </cell>
          <cell r="CA18">
            <v>70.8</v>
          </cell>
          <cell r="CC18">
            <v>66.8</v>
          </cell>
          <cell r="CE18" t="str">
            <v>DHS 2015-16</v>
          </cell>
          <cell r="CF18" t="str">
            <v>-</v>
          </cell>
          <cell r="CI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cell r="BG19" t="str">
            <v>-</v>
          </cell>
          <cell r="BK19" t="str">
            <v>-</v>
          </cell>
          <cell r="BO19" t="str">
            <v>-</v>
          </cell>
          <cell r="BS19" t="str">
            <v>-</v>
          </cell>
          <cell r="BV19" t="str">
            <v>-</v>
          </cell>
          <cell r="BY19" t="str">
            <v>-</v>
          </cell>
          <cell r="CA19" t="str">
            <v>-</v>
          </cell>
          <cell r="CC19" t="str">
            <v>-</v>
          </cell>
          <cell r="CF19" t="str">
            <v>-</v>
          </cell>
          <cell r="CI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cell r="BG20" t="str">
            <v>-</v>
          </cell>
          <cell r="BK20" t="str">
            <v>-</v>
          </cell>
          <cell r="BO20" t="str">
            <v>-</v>
          </cell>
          <cell r="BS20" t="str">
            <v>-</v>
          </cell>
          <cell r="BV20" t="str">
            <v>-</v>
          </cell>
          <cell r="BY20" t="str">
            <v>-</v>
          </cell>
          <cell r="CA20" t="str">
            <v>-</v>
          </cell>
          <cell r="CC20" t="str">
            <v>-</v>
          </cell>
          <cell r="CF20" t="str">
            <v>-</v>
          </cell>
          <cell r="CI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cell r="BG21" t="str">
            <v>-</v>
          </cell>
          <cell r="BK21" t="str">
            <v>-</v>
          </cell>
          <cell r="BO21" t="str">
            <v>-</v>
          </cell>
          <cell r="BS21">
            <v>63.1</v>
          </cell>
          <cell r="BT21" t="str">
            <v>x</v>
          </cell>
          <cell r="BU21" t="str">
            <v>DHS 2006</v>
          </cell>
          <cell r="BV21">
            <v>23.8</v>
          </cell>
          <cell r="BW21" t="str">
            <v>x</v>
          </cell>
          <cell r="BX21" t="str">
            <v>DHS 2011</v>
          </cell>
          <cell r="BY21">
            <v>76.8</v>
          </cell>
          <cell r="BZ21" t="str">
            <v>x,y</v>
          </cell>
          <cell r="CA21">
            <v>80</v>
          </cell>
          <cell r="CB21" t="str">
            <v>x,y</v>
          </cell>
          <cell r="CC21">
            <v>73.8</v>
          </cell>
          <cell r="CD21" t="str">
            <v>x,y</v>
          </cell>
          <cell r="CE21" t="str">
            <v>DHS 2006</v>
          </cell>
          <cell r="CF21" t="str">
            <v>-</v>
          </cell>
          <cell r="CI21">
            <v>0.1</v>
          </cell>
          <cell r="CJ21" t="str">
            <v>x</v>
          </cell>
          <cell r="CK21" t="str">
            <v>DHS 2006</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cell r="BG22" t="str">
            <v>-</v>
          </cell>
          <cell r="BK22" t="str">
            <v>-</v>
          </cell>
          <cell r="BO22" t="str">
            <v>-</v>
          </cell>
          <cell r="BS22" t="str">
            <v>-</v>
          </cell>
          <cell r="BV22" t="str">
            <v>-</v>
          </cell>
          <cell r="BY22" t="str">
            <v>-</v>
          </cell>
          <cell r="CA22" t="str">
            <v>-</v>
          </cell>
          <cell r="CC22" t="str">
            <v>-</v>
          </cell>
          <cell r="CF22" t="str">
            <v>-</v>
          </cell>
          <cell r="CI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cell r="BG23" t="str">
            <v>-</v>
          </cell>
          <cell r="BK23" t="str">
            <v>-</v>
          </cell>
          <cell r="BO23" t="str">
            <v>-</v>
          </cell>
          <cell r="BS23" t="str">
            <v>-</v>
          </cell>
          <cell r="BV23" t="str">
            <v>-</v>
          </cell>
          <cell r="BY23" t="str">
            <v>-</v>
          </cell>
          <cell r="CA23" t="str">
            <v>-</v>
          </cell>
          <cell r="CC23" t="str">
            <v>-</v>
          </cell>
          <cell r="CF23" t="str">
            <v>-</v>
          </cell>
          <cell r="CI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cell r="BG24" t="str">
            <v>-</v>
          </cell>
          <cell r="BK24" t="str">
            <v>-</v>
          </cell>
          <cell r="BO24" t="str">
            <v>-</v>
          </cell>
          <cell r="BS24" t="str">
            <v>-</v>
          </cell>
          <cell r="BV24">
            <v>17.399999999999999</v>
          </cell>
          <cell r="BX24" t="str">
            <v>MICS 2019</v>
          </cell>
          <cell r="BY24">
            <v>88.8</v>
          </cell>
          <cell r="CA24">
            <v>89.2</v>
          </cell>
          <cell r="CC24">
            <v>88.5</v>
          </cell>
          <cell r="CE24" t="str">
            <v>MICS 2019</v>
          </cell>
          <cell r="CF24" t="str">
            <v>-</v>
          </cell>
          <cell r="CI24">
            <v>3.5</v>
          </cell>
          <cell r="CJ24" t="str">
            <v>y</v>
          </cell>
          <cell r="CK24" t="str">
            <v>Violence against Women Survey 2015</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cell r="BG25" t="str">
            <v>-</v>
          </cell>
          <cell r="BK25" t="str">
            <v>-</v>
          </cell>
          <cell r="BO25" t="str">
            <v>-</v>
          </cell>
          <cell r="BS25" t="str">
            <v>-</v>
          </cell>
          <cell r="BV25">
            <v>4.9000000000000004</v>
          </cell>
          <cell r="BW25" t="str">
            <v>x</v>
          </cell>
          <cell r="BX25" t="str">
            <v>MICS 2012</v>
          </cell>
          <cell r="BY25">
            <v>75.099999999999994</v>
          </cell>
          <cell r="BZ25" t="str">
            <v>x,y</v>
          </cell>
          <cell r="CA25">
            <v>78.099999999999994</v>
          </cell>
          <cell r="CB25" t="str">
            <v>x,y</v>
          </cell>
          <cell r="CC25">
            <v>72.099999999999994</v>
          </cell>
          <cell r="CD25" t="str">
            <v>x,y</v>
          </cell>
          <cell r="CE25" t="str">
            <v>MICS 2012</v>
          </cell>
          <cell r="CF25" t="str">
            <v>-</v>
          </cell>
          <cell r="CI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cell r="BG26" t="str">
            <v>-</v>
          </cell>
          <cell r="BK26" t="str">
            <v>-</v>
          </cell>
          <cell r="BO26" t="str">
            <v>-</v>
          </cell>
          <cell r="BS26">
            <v>0.2</v>
          </cell>
          <cell r="BU26" t="str">
            <v>MICS 2019</v>
          </cell>
          <cell r="BV26">
            <v>1.2</v>
          </cell>
          <cell r="BX26" t="str">
            <v>MICS 2019</v>
          </cell>
          <cell r="BY26">
            <v>57</v>
          </cell>
          <cell r="CA26">
            <v>59.2</v>
          </cell>
          <cell r="CC26">
            <v>54.6</v>
          </cell>
          <cell r="CE26" t="str">
            <v>MICS 2019</v>
          </cell>
          <cell r="CF26" t="str">
            <v>-</v>
          </cell>
          <cell r="CI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cell r="BG27" t="str">
            <v>-</v>
          </cell>
          <cell r="BK27" t="str">
            <v>-</v>
          </cell>
          <cell r="BO27" t="str">
            <v>-</v>
          </cell>
          <cell r="BS27" t="str">
            <v>-</v>
          </cell>
          <cell r="BV27" t="str">
            <v>-</v>
          </cell>
          <cell r="BY27" t="str">
            <v>-</v>
          </cell>
          <cell r="CA27" t="str">
            <v>-</v>
          </cell>
          <cell r="CC27" t="str">
            <v>-</v>
          </cell>
          <cell r="CF27" t="str">
            <v>-</v>
          </cell>
          <cell r="CI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cell r="BG28" t="str">
            <v>-</v>
          </cell>
          <cell r="BK28" t="str">
            <v>-</v>
          </cell>
          <cell r="BO28" t="str">
            <v>-</v>
          </cell>
          <cell r="BS28">
            <v>7.8</v>
          </cell>
          <cell r="BU28" t="str">
            <v>MICS 2015</v>
          </cell>
          <cell r="BV28">
            <v>6.3</v>
          </cell>
          <cell r="BX28" t="str">
            <v>MICS 2015</v>
          </cell>
          <cell r="BY28">
            <v>65.099999999999994</v>
          </cell>
          <cell r="CA28">
            <v>66.900000000000006</v>
          </cell>
          <cell r="CC28">
            <v>63.2</v>
          </cell>
          <cell r="CE28" t="str">
            <v>MICS 2015</v>
          </cell>
          <cell r="CF28" t="str">
            <v>-</v>
          </cell>
          <cell r="CI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cell r="BG29">
            <v>0.2</v>
          </cell>
          <cell r="BI29" t="str">
            <v>2014</v>
          </cell>
          <cell r="BJ29" t="str">
            <v>MICS 2014</v>
          </cell>
          <cell r="BK29">
            <v>88.8</v>
          </cell>
          <cell r="BL29" t="str">
            <v>x</v>
          </cell>
          <cell r="BM29" t="str">
            <v>2011-12</v>
          </cell>
          <cell r="BN29" t="str">
            <v>DHS 2011-12</v>
          </cell>
          <cell r="BO29">
            <v>86.3</v>
          </cell>
          <cell r="BQ29" t="str">
            <v>2014</v>
          </cell>
          <cell r="BR29" t="str">
            <v>MICS 2014</v>
          </cell>
          <cell r="BS29">
            <v>17.399999999999999</v>
          </cell>
          <cell r="BU29" t="str">
            <v>DHS 2017-18</v>
          </cell>
          <cell r="BV29">
            <v>28.8</v>
          </cell>
          <cell r="BX29" t="str">
            <v>DHS 2017-18</v>
          </cell>
          <cell r="BY29">
            <v>91.2</v>
          </cell>
          <cell r="CA29">
            <v>91.1</v>
          </cell>
          <cell r="CC29">
            <v>91.2</v>
          </cell>
          <cell r="CE29" t="str">
            <v>DHS 2017-18</v>
          </cell>
          <cell r="CF29" t="str">
            <v>-</v>
          </cell>
          <cell r="CI29">
            <v>4.5</v>
          </cell>
          <cell r="CK29" t="str">
            <v>DHS 2017-18</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cell r="BG30" t="str">
            <v>-</v>
          </cell>
          <cell r="BK30" t="str">
            <v>-</v>
          </cell>
          <cell r="BO30" t="str">
            <v>-</v>
          </cell>
          <cell r="BS30" t="str">
            <v>-</v>
          </cell>
          <cell r="BV30">
            <v>70.099999999999994</v>
          </cell>
          <cell r="BW30" t="str">
            <v>x</v>
          </cell>
          <cell r="BX30" t="str">
            <v>MICS 2010</v>
          </cell>
          <cell r="BY30" t="str">
            <v>-</v>
          </cell>
          <cell r="CA30" t="str">
            <v>-</v>
          </cell>
          <cell r="CC30" t="str">
            <v>-</v>
          </cell>
          <cell r="CF30" t="str">
            <v>-</v>
          </cell>
          <cell r="CI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cell r="BG31" t="str">
            <v>-</v>
          </cell>
          <cell r="BK31" t="str">
            <v>-</v>
          </cell>
          <cell r="BO31" t="str">
            <v>-</v>
          </cell>
          <cell r="BS31" t="str">
            <v>-</v>
          </cell>
          <cell r="BV31">
            <v>33.799999999999997</v>
          </cell>
          <cell r="BW31" t="str">
            <v>y</v>
          </cell>
          <cell r="BX31" t="str">
            <v>EPCVcM 2016</v>
          </cell>
          <cell r="BY31" t="str">
            <v>-</v>
          </cell>
          <cell r="CA31" t="str">
            <v>-</v>
          </cell>
          <cell r="CC31" t="str">
            <v>-</v>
          </cell>
          <cell r="CF31" t="str">
            <v>-</v>
          </cell>
          <cell r="CI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cell r="BG32" t="str">
            <v>-</v>
          </cell>
          <cell r="BK32" t="str">
            <v>-</v>
          </cell>
          <cell r="BO32" t="str">
            <v>-</v>
          </cell>
          <cell r="BS32">
            <v>5</v>
          </cell>
          <cell r="BT32" t="str">
            <v>x</v>
          </cell>
          <cell r="BU32" t="str">
            <v>MICS 2011-12</v>
          </cell>
          <cell r="BV32">
            <v>1.3</v>
          </cell>
          <cell r="BW32" t="str">
            <v>x</v>
          </cell>
          <cell r="BX32" t="str">
            <v>MICS 2011-12</v>
          </cell>
          <cell r="BY32">
            <v>55.2</v>
          </cell>
          <cell r="BZ32" t="str">
            <v>x,y</v>
          </cell>
          <cell r="CA32">
            <v>60.4</v>
          </cell>
          <cell r="CB32" t="str">
            <v>x,y</v>
          </cell>
          <cell r="CC32">
            <v>49.5</v>
          </cell>
          <cell r="CD32" t="str">
            <v>x,y</v>
          </cell>
          <cell r="CE32" t="str">
            <v>MICS 2011-12</v>
          </cell>
          <cell r="CF32" t="str">
            <v>-</v>
          </cell>
          <cell r="CI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cell r="BG33" t="str">
            <v>-</v>
          </cell>
          <cell r="BK33" t="str">
            <v>-</v>
          </cell>
          <cell r="BO33" t="str">
            <v>-</v>
          </cell>
          <cell r="BS33" t="str">
            <v>-</v>
          </cell>
          <cell r="BV33" t="str">
            <v>-</v>
          </cell>
          <cell r="BY33" t="str">
            <v>-</v>
          </cell>
          <cell r="CA33" t="str">
            <v>-</v>
          </cell>
          <cell r="CC33" t="str">
            <v>-</v>
          </cell>
          <cell r="CF33" t="str">
            <v>-</v>
          </cell>
          <cell r="CI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cell r="BG34" t="str">
            <v>-</v>
          </cell>
          <cell r="BK34" t="str">
            <v>-</v>
          </cell>
          <cell r="BO34" t="str">
            <v>-</v>
          </cell>
          <cell r="BS34" t="str">
            <v>-</v>
          </cell>
          <cell r="BV34" t="str">
            <v>-</v>
          </cell>
          <cell r="BY34" t="str">
            <v>-</v>
          </cell>
          <cell r="CA34" t="str">
            <v>-</v>
          </cell>
          <cell r="CC34" t="str">
            <v>-</v>
          </cell>
          <cell r="CF34" t="str">
            <v>-</v>
          </cell>
          <cell r="CI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cell r="BG35" t="str">
            <v>-</v>
          </cell>
          <cell r="BK35" t="str">
            <v>-</v>
          </cell>
          <cell r="BO35" t="str">
            <v>-</v>
          </cell>
          <cell r="BS35" t="str">
            <v>-</v>
          </cell>
          <cell r="BV35" t="str">
            <v>-</v>
          </cell>
          <cell r="BY35" t="str">
            <v>-</v>
          </cell>
          <cell r="CA35" t="str">
            <v>-</v>
          </cell>
          <cell r="CC35" t="str">
            <v>-</v>
          </cell>
          <cell r="CF35" t="str">
            <v>-</v>
          </cell>
          <cell r="CI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cell r="BG36" t="str">
            <v>-</v>
          </cell>
          <cell r="BK36" t="str">
            <v>-</v>
          </cell>
          <cell r="BO36" t="str">
            <v>-</v>
          </cell>
          <cell r="BS36" t="str">
            <v>-</v>
          </cell>
          <cell r="BV36" t="str">
            <v>-</v>
          </cell>
          <cell r="BY36" t="str">
            <v>-</v>
          </cell>
          <cell r="CA36" t="str">
            <v>-</v>
          </cell>
          <cell r="CC36" t="str">
            <v>-</v>
          </cell>
          <cell r="CF36" t="str">
            <v>-</v>
          </cell>
          <cell r="CI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cell r="BG37" t="str">
            <v>-</v>
          </cell>
          <cell r="BK37" t="str">
            <v>-</v>
          </cell>
          <cell r="BO37" t="str">
            <v>-</v>
          </cell>
          <cell r="BS37" t="str">
            <v>-</v>
          </cell>
          <cell r="BV37" t="str">
            <v>-</v>
          </cell>
          <cell r="BY37" t="str">
            <v>-</v>
          </cell>
          <cell r="CA37" t="str">
            <v>-</v>
          </cell>
          <cell r="CC37" t="str">
            <v>-</v>
          </cell>
          <cell r="CF37" t="str">
            <v>-</v>
          </cell>
          <cell r="CI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cell r="BF38" t="str">
            <v>x</v>
          </cell>
          <cell r="BG38">
            <v>7.7</v>
          </cell>
          <cell r="BH38" t="str">
            <v>x</v>
          </cell>
          <cell r="BI38" t="str">
            <v>2010</v>
          </cell>
          <cell r="BJ38" t="str">
            <v>DHS/MICS 2010</v>
          </cell>
          <cell r="BK38">
            <v>86.9</v>
          </cell>
          <cell r="BL38" t="str">
            <v>x</v>
          </cell>
          <cell r="BM38" t="str">
            <v>2010</v>
          </cell>
          <cell r="BN38" t="str">
            <v>DHS/MICS 2010</v>
          </cell>
          <cell r="BO38">
            <v>89.9</v>
          </cell>
          <cell r="BP38" t="str">
            <v>x</v>
          </cell>
          <cell r="BQ38" t="str">
            <v>2010</v>
          </cell>
          <cell r="BR38" t="str">
            <v>DHS/MICS 2010</v>
          </cell>
          <cell r="BS38">
            <v>40.200000000000003</v>
          </cell>
          <cell r="BT38" t="str">
            <v>x</v>
          </cell>
          <cell r="BU38" t="str">
            <v>DHS 2010</v>
          </cell>
          <cell r="BV38">
            <v>38.799999999999997</v>
          </cell>
          <cell r="BW38" t="str">
            <v>x</v>
          </cell>
          <cell r="BX38" t="str">
            <v>DHS 2010</v>
          </cell>
          <cell r="BY38">
            <v>82.7</v>
          </cell>
          <cell r="BZ38" t="str">
            <v>x,y</v>
          </cell>
          <cell r="CA38">
            <v>83.8</v>
          </cell>
          <cell r="CB38" t="str">
            <v>x,y</v>
          </cell>
          <cell r="CC38">
            <v>81.5</v>
          </cell>
          <cell r="CD38" t="str">
            <v>x,y</v>
          </cell>
          <cell r="CE38" t="str">
            <v>MICS 2006</v>
          </cell>
          <cell r="CF38" t="str">
            <v>-</v>
          </cell>
          <cell r="CI38" t="str">
            <v>-</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cell r="BG39" t="str">
            <v>-</v>
          </cell>
          <cell r="BK39" t="str">
            <v>-</v>
          </cell>
          <cell r="BO39" t="str">
            <v>-</v>
          </cell>
          <cell r="BS39">
            <v>47.9</v>
          </cell>
          <cell r="BU39" t="str">
            <v>DHS 2016-17</v>
          </cell>
          <cell r="BV39">
            <v>63.3</v>
          </cell>
          <cell r="BX39" t="str">
            <v>DHS 2016-17</v>
          </cell>
          <cell r="BY39">
            <v>89.6</v>
          </cell>
          <cell r="CA39">
            <v>90.6</v>
          </cell>
          <cell r="CC39">
            <v>88.6</v>
          </cell>
          <cell r="CE39" t="str">
            <v>DHS 2016-17</v>
          </cell>
          <cell r="CF39">
            <v>0.2</v>
          </cell>
          <cell r="CH39" t="str">
            <v>DHS 2016-17</v>
          </cell>
          <cell r="CI39">
            <v>3.5</v>
          </cell>
          <cell r="CK39" t="str">
            <v>DHS 2016-17</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cell r="BG40" t="str">
            <v>-</v>
          </cell>
          <cell r="BK40" t="str">
            <v>-</v>
          </cell>
          <cell r="BO40" t="str">
            <v>-</v>
          </cell>
          <cell r="BS40">
            <v>6.3</v>
          </cell>
          <cell r="BU40" t="str">
            <v>DHS 2018</v>
          </cell>
          <cell r="BV40">
            <v>7.4</v>
          </cell>
          <cell r="BX40" t="str">
            <v>DHS 2018</v>
          </cell>
          <cell r="BY40" t="str">
            <v>-</v>
          </cell>
          <cell r="CA40" t="str">
            <v>-</v>
          </cell>
          <cell r="CC40" t="str">
            <v>-</v>
          </cell>
          <cell r="CF40" t="str">
            <v>-</v>
          </cell>
          <cell r="CI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cell r="BG41" t="str">
            <v>-</v>
          </cell>
          <cell r="BK41" t="str">
            <v>-</v>
          </cell>
          <cell r="BO41" t="str">
            <v>-</v>
          </cell>
          <cell r="BS41">
            <v>26.4</v>
          </cell>
          <cell r="BT41" t="str">
            <v>x,y</v>
          </cell>
          <cell r="BU41" t="str">
            <v>DHS 2014</v>
          </cell>
          <cell r="BV41">
            <v>45.9</v>
          </cell>
          <cell r="BW41" t="str">
            <v>x,y</v>
          </cell>
          <cell r="BX41" t="str">
            <v>DHS 2014</v>
          </cell>
          <cell r="BY41" t="str">
            <v>-</v>
          </cell>
          <cell r="CA41" t="str">
            <v>-</v>
          </cell>
          <cell r="CC41" t="str">
            <v>-</v>
          </cell>
          <cell r="CF41" t="str">
            <v>-</v>
          </cell>
          <cell r="CI41">
            <v>1.7</v>
          </cell>
          <cell r="CK41" t="str">
            <v>DHS 2014</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cell r="BG42" t="str">
            <v>-</v>
          </cell>
          <cell r="BK42">
            <v>84.6</v>
          </cell>
          <cell r="BL42" t="str">
            <v>x</v>
          </cell>
          <cell r="BM42" t="str">
            <v>2004</v>
          </cell>
          <cell r="BN42" t="str">
            <v>DHS 2004</v>
          </cell>
          <cell r="BO42">
            <v>84.1</v>
          </cell>
          <cell r="BP42" t="str">
            <v>x</v>
          </cell>
          <cell r="BQ42" t="str">
            <v>2004</v>
          </cell>
          <cell r="BR42" t="str">
            <v>DHS 2004</v>
          </cell>
          <cell r="BS42">
            <v>34.200000000000003</v>
          </cell>
          <cell r="BU42" t="str">
            <v>DHS 2018</v>
          </cell>
          <cell r="BV42">
            <v>28.1</v>
          </cell>
          <cell r="BX42" t="str">
            <v>DHS 2018</v>
          </cell>
          <cell r="BY42">
            <v>85</v>
          </cell>
          <cell r="CA42">
            <v>85.2</v>
          </cell>
          <cell r="CC42">
            <v>84.8</v>
          </cell>
          <cell r="CE42" t="str">
            <v>MICS 2014</v>
          </cell>
          <cell r="CF42">
            <v>2.1</v>
          </cell>
          <cell r="CH42" t="str">
            <v>DHS 2018, table produced at HQ</v>
          </cell>
          <cell r="CI42">
            <v>7.2</v>
          </cell>
          <cell r="CK42" t="str">
            <v>DHS 2018, table produced at HQ</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cell r="BG43" t="str">
            <v>-</v>
          </cell>
          <cell r="BK43" t="str">
            <v>-</v>
          </cell>
          <cell r="BO43" t="str">
            <v>-</v>
          </cell>
          <cell r="BS43" t="str">
            <v>-</v>
          </cell>
          <cell r="BV43" t="str">
            <v>-</v>
          </cell>
          <cell r="BY43" t="str">
            <v>-</v>
          </cell>
          <cell r="CA43" t="str">
            <v>-</v>
          </cell>
          <cell r="CC43" t="str">
            <v>-</v>
          </cell>
          <cell r="CF43" t="str">
            <v>-</v>
          </cell>
          <cell r="CI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cell r="BG44">
            <v>0.5</v>
          </cell>
          <cell r="BI44" t="str">
            <v>2018-19</v>
          </cell>
          <cell r="BJ44" t="str">
            <v>MICS 2018-19</v>
          </cell>
          <cell r="BK44" t="str">
            <v>-</v>
          </cell>
          <cell r="BO44">
            <v>69.3</v>
          </cell>
          <cell r="BQ44" t="str">
            <v>2018-19</v>
          </cell>
          <cell r="BR44" t="str">
            <v>MICS 2018-19</v>
          </cell>
          <cell r="BS44">
            <v>37.799999999999997</v>
          </cell>
          <cell r="BU44" t="str">
            <v>MICS 2018-19</v>
          </cell>
          <cell r="BV44">
            <v>60.6</v>
          </cell>
          <cell r="BX44" t="str">
            <v>MICS 2018-19</v>
          </cell>
          <cell r="BY44">
            <v>90</v>
          </cell>
          <cell r="CA44">
            <v>90.1</v>
          </cell>
          <cell r="CC44">
            <v>89.9</v>
          </cell>
          <cell r="CE44" t="str">
            <v>MICS 2018-19</v>
          </cell>
          <cell r="CF44" t="str">
            <v>-</v>
          </cell>
          <cell r="CI44" t="str">
            <v>-</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cell r="BG45">
            <v>5.7</v>
          </cell>
          <cell r="BI45" t="str">
            <v>2019</v>
          </cell>
          <cell r="BJ45" t="str">
            <v>MICS 2019</v>
          </cell>
          <cell r="BK45">
            <v>48.6</v>
          </cell>
          <cell r="BL45" t="str">
            <v>x</v>
          </cell>
          <cell r="BM45" t="str">
            <v>2004</v>
          </cell>
          <cell r="BN45" t="str">
            <v>DHS 2004</v>
          </cell>
          <cell r="BO45">
            <v>52.8</v>
          </cell>
          <cell r="BQ45" t="str">
            <v>2019</v>
          </cell>
          <cell r="BR45" t="str">
            <v>MICS 2019</v>
          </cell>
          <cell r="BS45">
            <v>53.5</v>
          </cell>
          <cell r="BU45" t="str">
            <v>DHS 2014-15</v>
          </cell>
          <cell r="BV45">
            <v>73.7</v>
          </cell>
          <cell r="BX45" t="str">
            <v>MICS 2019</v>
          </cell>
          <cell r="BY45">
            <v>85.3</v>
          </cell>
          <cell r="CA45">
            <v>85</v>
          </cell>
          <cell r="CC45">
            <v>85.6</v>
          </cell>
          <cell r="CE45" t="str">
            <v>MICS 2019</v>
          </cell>
          <cell r="CF45" t="str">
            <v>-</v>
          </cell>
          <cell r="CI45">
            <v>1.8</v>
          </cell>
          <cell r="CK45" t="str">
            <v>DHS 2014-15</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cell r="BG46" t="str">
            <v>-</v>
          </cell>
          <cell r="BK46" t="str">
            <v>-</v>
          </cell>
          <cell r="BO46" t="str">
            <v>-</v>
          </cell>
          <cell r="BS46" t="str">
            <v>-</v>
          </cell>
          <cell r="BV46" t="str">
            <v>-</v>
          </cell>
          <cell r="BY46" t="str">
            <v>-</v>
          </cell>
          <cell r="CA46" t="str">
            <v>-</v>
          </cell>
          <cell r="CC46" t="str">
            <v>-</v>
          </cell>
          <cell r="CF46" t="str">
            <v>-</v>
          </cell>
          <cell r="CI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cell r="BG47" t="str">
            <v>-</v>
          </cell>
          <cell r="BK47" t="str">
            <v>-</v>
          </cell>
          <cell r="BO47" t="str">
            <v>-</v>
          </cell>
          <cell r="BS47" t="str">
            <v>-</v>
          </cell>
          <cell r="BV47" t="str">
            <v>-</v>
          </cell>
          <cell r="BY47" t="str">
            <v>-</v>
          </cell>
          <cell r="CA47" t="str">
            <v>-</v>
          </cell>
          <cell r="CC47" t="str">
            <v>-</v>
          </cell>
          <cell r="CF47" t="str">
            <v>-</v>
          </cell>
          <cell r="CI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cell r="BG48" t="str">
            <v>-</v>
          </cell>
          <cell r="BK48" t="str">
            <v>-</v>
          </cell>
          <cell r="BO48" t="str">
            <v>-</v>
          </cell>
          <cell r="BS48">
            <v>5.0999999999999996</v>
          </cell>
          <cell r="BU48" t="str">
            <v>DHS 2015</v>
          </cell>
          <cell r="BV48">
            <v>3.5</v>
          </cell>
          <cell r="BX48" t="str">
            <v>DHS 2015</v>
          </cell>
          <cell r="BY48" t="str">
            <v>-</v>
          </cell>
          <cell r="CA48" t="str">
            <v>-</v>
          </cell>
          <cell r="CC48" t="str">
            <v>-</v>
          </cell>
          <cell r="CF48">
            <v>0.3</v>
          </cell>
          <cell r="CH48" t="str">
            <v>DHS 2015</v>
          </cell>
          <cell r="CI48">
            <v>2.2000000000000002</v>
          </cell>
          <cell r="CJ48" t="str">
            <v>y</v>
          </cell>
          <cell r="CK48" t="str">
            <v>DHS 2015</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cell r="BG49" t="str">
            <v>-</v>
          </cell>
          <cell r="BK49" t="str">
            <v>-</v>
          </cell>
          <cell r="BO49" t="str">
            <v>-</v>
          </cell>
          <cell r="BS49">
            <v>29.1</v>
          </cell>
          <cell r="BT49" t="str">
            <v>x</v>
          </cell>
          <cell r="BU49" t="str">
            <v>DHS 2012</v>
          </cell>
          <cell r="BV49">
            <v>43.1</v>
          </cell>
          <cell r="BW49" t="str">
            <v>x</v>
          </cell>
          <cell r="BX49" t="str">
            <v>DHS 2012</v>
          </cell>
          <cell r="BY49" t="str">
            <v>-</v>
          </cell>
          <cell r="CA49" t="str">
            <v>-</v>
          </cell>
          <cell r="CC49" t="str">
            <v>-</v>
          </cell>
          <cell r="CF49" t="str">
            <v>-</v>
          </cell>
          <cell r="CI49">
            <v>3.1</v>
          </cell>
          <cell r="CJ49" t="str">
            <v>x</v>
          </cell>
          <cell r="CK49" t="str">
            <v>DHS 2012</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cell r="BG50" t="str">
            <v>-</v>
          </cell>
          <cell r="BK50" t="str">
            <v>-</v>
          </cell>
          <cell r="BO50" t="str">
            <v>-</v>
          </cell>
          <cell r="BS50">
            <v>45.3</v>
          </cell>
          <cell r="BU50" t="str">
            <v>MICS 2014-15</v>
          </cell>
          <cell r="BV50">
            <v>56</v>
          </cell>
          <cell r="BX50" t="str">
            <v>MICS 2014-15</v>
          </cell>
          <cell r="BY50">
            <v>82.5</v>
          </cell>
          <cell r="CA50">
            <v>83.3</v>
          </cell>
          <cell r="CC50">
            <v>81.7</v>
          </cell>
          <cell r="CE50" t="str">
            <v>MICS 2014-15</v>
          </cell>
          <cell r="CF50" t="str">
            <v>-</v>
          </cell>
          <cell r="CI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cell r="BG51" t="str">
            <v>-</v>
          </cell>
          <cell r="BK51" t="str">
            <v>-</v>
          </cell>
          <cell r="BO51" t="str">
            <v>-</v>
          </cell>
          <cell r="BS51" t="str">
            <v>-</v>
          </cell>
          <cell r="BV51" t="str">
            <v>-</v>
          </cell>
          <cell r="BY51" t="str">
            <v>-</v>
          </cell>
          <cell r="CA51" t="str">
            <v>-</v>
          </cell>
          <cell r="CC51" t="str">
            <v>-</v>
          </cell>
          <cell r="CF51" t="str">
            <v>-</v>
          </cell>
          <cell r="CI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cell r="BG52" t="str">
            <v>-</v>
          </cell>
          <cell r="BK52" t="str">
            <v>-</v>
          </cell>
          <cell r="BO52" t="str">
            <v>-</v>
          </cell>
          <cell r="BS52" t="str">
            <v>-</v>
          </cell>
          <cell r="BV52">
            <v>3.3</v>
          </cell>
          <cell r="BX52" t="str">
            <v>EMNA/MICS 2018</v>
          </cell>
          <cell r="BY52">
            <v>49.3</v>
          </cell>
          <cell r="CA52">
            <v>49.6</v>
          </cell>
          <cell r="CC52">
            <v>48.9</v>
          </cell>
          <cell r="CE52" t="str">
            <v>MICS 2018</v>
          </cell>
          <cell r="CF52" t="str">
            <v>-</v>
          </cell>
          <cell r="CI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cell r="BG53">
            <v>2.7</v>
          </cell>
          <cell r="BI53" t="str">
            <v>2016</v>
          </cell>
          <cell r="BJ53" t="str">
            <v>MICS 2016</v>
          </cell>
          <cell r="BK53">
            <v>82.1</v>
          </cell>
          <cell r="BL53" t="str">
            <v>x</v>
          </cell>
          <cell r="BM53" t="str">
            <v>2011-12</v>
          </cell>
          <cell r="BN53" t="str">
            <v>DHS 2011-12</v>
          </cell>
          <cell r="BO53">
            <v>79.400000000000006</v>
          </cell>
          <cell r="BQ53" t="str">
            <v>2016</v>
          </cell>
          <cell r="BR53" t="str">
            <v>MICS 2016</v>
          </cell>
          <cell r="BS53">
            <v>29.3</v>
          </cell>
          <cell r="BU53" t="str">
            <v>MICS 2016</v>
          </cell>
          <cell r="BV53">
            <v>42.9</v>
          </cell>
          <cell r="BX53" t="str">
            <v>MICS 2016</v>
          </cell>
          <cell r="BY53">
            <v>86.5</v>
          </cell>
          <cell r="CA53">
            <v>87.6</v>
          </cell>
          <cell r="CC53">
            <v>85.4</v>
          </cell>
          <cell r="CE53" t="str">
            <v>MICS 2016</v>
          </cell>
          <cell r="CF53" t="str">
            <v>-</v>
          </cell>
          <cell r="CI53" t="str">
            <v>-</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cell r="BG54" t="str">
            <v>-</v>
          </cell>
          <cell r="BK54" t="str">
            <v>-</v>
          </cell>
          <cell r="BO54" t="str">
            <v>-</v>
          </cell>
          <cell r="BS54" t="str">
            <v>-</v>
          </cell>
          <cell r="BV54" t="str">
            <v>-</v>
          </cell>
          <cell r="BY54" t="str">
            <v>-</v>
          </cell>
          <cell r="CA54" t="str">
            <v>-</v>
          </cell>
          <cell r="CC54" t="str">
            <v>-</v>
          </cell>
          <cell r="CF54" t="str">
            <v>-</v>
          </cell>
          <cell r="CI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cell r="BG55" t="str">
            <v>-</v>
          </cell>
          <cell r="BK55" t="str">
            <v>-</v>
          </cell>
          <cell r="BO55" t="str">
            <v>-</v>
          </cell>
          <cell r="BS55">
            <v>0.8</v>
          </cell>
          <cell r="BU55" t="str">
            <v>MICS 2019</v>
          </cell>
          <cell r="BV55">
            <v>2.9</v>
          </cell>
          <cell r="BX55" t="str">
            <v>MICS 2019</v>
          </cell>
          <cell r="BY55">
            <v>41.6</v>
          </cell>
          <cell r="CA55">
            <v>43.4</v>
          </cell>
          <cell r="CC55">
            <v>39.799999999999997</v>
          </cell>
          <cell r="CE55" t="str">
            <v>MICS 2019</v>
          </cell>
          <cell r="CF55" t="str">
            <v>-</v>
          </cell>
          <cell r="CI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cell r="BG56" t="str">
            <v>-</v>
          </cell>
          <cell r="BK56" t="str">
            <v>-</v>
          </cell>
          <cell r="BO56" t="str">
            <v>-</v>
          </cell>
          <cell r="BS56" t="str">
            <v>-</v>
          </cell>
          <cell r="BV56" t="str">
            <v>-</v>
          </cell>
          <cell r="BY56" t="str">
            <v>-</v>
          </cell>
          <cell r="CA56" t="str">
            <v>-</v>
          </cell>
          <cell r="CC56" t="str">
            <v>-</v>
          </cell>
          <cell r="CF56" t="str">
            <v>-</v>
          </cell>
          <cell r="CI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cell r="BG57" t="str">
            <v>-</v>
          </cell>
          <cell r="BK57" t="str">
            <v>-</v>
          </cell>
          <cell r="BO57" t="str">
            <v>-</v>
          </cell>
          <cell r="BS57" t="str">
            <v>-</v>
          </cell>
          <cell r="BV57" t="str">
            <v>-</v>
          </cell>
          <cell r="BY57" t="str">
            <v>-</v>
          </cell>
          <cell r="CA57" t="str">
            <v>-</v>
          </cell>
          <cell r="CC57" t="str">
            <v>-</v>
          </cell>
          <cell r="CF57" t="str">
            <v>-</v>
          </cell>
          <cell r="CI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cell r="BG58" t="str">
            <v>-</v>
          </cell>
          <cell r="BK58" t="str">
            <v>-</v>
          </cell>
          <cell r="BO58" t="str">
            <v>-</v>
          </cell>
          <cell r="BS58">
            <v>3.9</v>
          </cell>
          <cell r="BU58" t="str">
            <v>MICS 2017</v>
          </cell>
          <cell r="BV58">
            <v>3.7</v>
          </cell>
          <cell r="BX58" t="str">
            <v>MICS 2017</v>
          </cell>
          <cell r="BY58">
            <v>59.2</v>
          </cell>
          <cell r="CA58">
            <v>62.9</v>
          </cell>
          <cell r="CC58">
            <v>55.4</v>
          </cell>
          <cell r="CE58" t="str">
            <v>MICS 2017</v>
          </cell>
          <cell r="CF58" t="str">
            <v>-</v>
          </cell>
          <cell r="CI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cell r="BG59" t="str">
            <v>-</v>
          </cell>
          <cell r="BK59" t="str">
            <v>-</v>
          </cell>
          <cell r="BO59" t="str">
            <v>-</v>
          </cell>
          <cell r="BS59">
            <v>51.6</v>
          </cell>
          <cell r="BU59" t="str">
            <v>MICS 2017-18</v>
          </cell>
          <cell r="BV59">
            <v>59.6</v>
          </cell>
          <cell r="BX59" t="str">
            <v>MICS 2017-18</v>
          </cell>
          <cell r="BY59">
            <v>88.8</v>
          </cell>
          <cell r="CA59">
            <v>89.6</v>
          </cell>
          <cell r="CC59">
            <v>88.1</v>
          </cell>
          <cell r="CE59" t="str">
            <v>MICS 2017-18</v>
          </cell>
          <cell r="CF59" t="str">
            <v>-</v>
          </cell>
          <cell r="CI59">
            <v>13.4</v>
          </cell>
          <cell r="CK59" t="str">
            <v>DHS 2013-14</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cell r="BG60" t="str">
            <v>-</v>
          </cell>
          <cell r="BK60" t="str">
            <v>-</v>
          </cell>
          <cell r="BO60" t="str">
            <v>-</v>
          </cell>
          <cell r="BS60" t="str">
            <v>-</v>
          </cell>
          <cell r="BV60" t="str">
            <v>-</v>
          </cell>
          <cell r="BY60" t="str">
            <v>-</v>
          </cell>
          <cell r="CA60" t="str">
            <v>-</v>
          </cell>
          <cell r="CC60" t="str">
            <v>-</v>
          </cell>
          <cell r="CF60" t="str">
            <v>-</v>
          </cell>
          <cell r="CI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cell r="BG61">
            <v>37</v>
          </cell>
          <cell r="BI61" t="str">
            <v>2012</v>
          </cell>
          <cell r="BJ61" t="str">
            <v>PAPFAM 2012</v>
          </cell>
          <cell r="BK61" t="str">
            <v>-</v>
          </cell>
          <cell r="BO61">
            <v>51</v>
          </cell>
          <cell r="BP61" t="str">
            <v>x</v>
          </cell>
          <cell r="BQ61" t="str">
            <v>2006</v>
          </cell>
          <cell r="BR61" t="str">
            <v>MICS 2006</v>
          </cell>
          <cell r="BS61" t="str">
            <v>-</v>
          </cell>
          <cell r="BV61" t="str">
            <v>-</v>
          </cell>
          <cell r="BY61">
            <v>72.099999999999994</v>
          </cell>
          <cell r="BZ61" t="str">
            <v>x,y</v>
          </cell>
          <cell r="CA61">
            <v>73.099999999999994</v>
          </cell>
          <cell r="CB61" t="str">
            <v>x,y</v>
          </cell>
          <cell r="CC61">
            <v>71.099999999999994</v>
          </cell>
          <cell r="CD61" t="str">
            <v>x,y</v>
          </cell>
          <cell r="CE61" t="str">
            <v>MICS 2006</v>
          </cell>
          <cell r="CF61" t="str">
            <v>-</v>
          </cell>
          <cell r="CI61" t="str">
            <v>-</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cell r="BG62" t="str">
            <v>-</v>
          </cell>
          <cell r="BK62" t="str">
            <v>-</v>
          </cell>
          <cell r="BO62" t="str">
            <v>-</v>
          </cell>
          <cell r="BS62" t="str">
            <v>-</v>
          </cell>
          <cell r="BV62" t="str">
            <v>-</v>
          </cell>
          <cell r="BY62" t="str">
            <v>-</v>
          </cell>
          <cell r="CA62" t="str">
            <v>-</v>
          </cell>
          <cell r="CC62" t="str">
            <v>-</v>
          </cell>
          <cell r="CF62" t="str">
            <v>-</v>
          </cell>
          <cell r="CI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cell r="BG63" t="str">
            <v>-</v>
          </cell>
          <cell r="BK63" t="str">
            <v>-</v>
          </cell>
          <cell r="BO63" t="str">
            <v>-</v>
          </cell>
          <cell r="BS63">
            <v>13.5</v>
          </cell>
          <cell r="BT63" t="str">
            <v>x</v>
          </cell>
          <cell r="BU63" t="str">
            <v>DHS 2007</v>
          </cell>
          <cell r="BV63">
            <v>2.8</v>
          </cell>
          <cell r="BX63" t="str">
            <v>MICS 2019</v>
          </cell>
          <cell r="BY63">
            <v>63.4</v>
          </cell>
          <cell r="CA63">
            <v>64.7</v>
          </cell>
          <cell r="CC63">
            <v>62.1</v>
          </cell>
          <cell r="CE63" t="str">
            <v>MICS 2019</v>
          </cell>
          <cell r="CF63" t="str">
            <v>-</v>
          </cell>
          <cell r="CI63">
            <v>1.3</v>
          </cell>
          <cell r="CK63" t="str">
            <v>DHS 2013</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cell r="BG64" t="str">
            <v>-</v>
          </cell>
          <cell r="BK64" t="str">
            <v>-</v>
          </cell>
          <cell r="BO64" t="str">
            <v>-</v>
          </cell>
          <cell r="BS64" t="str">
            <v>-</v>
          </cell>
          <cell r="BV64" t="str">
            <v>-</v>
          </cell>
          <cell r="BY64" t="str">
            <v>-</v>
          </cell>
          <cell r="CA64" t="str">
            <v>-</v>
          </cell>
          <cell r="CC64" t="str">
            <v>-</v>
          </cell>
          <cell r="CF64" t="str">
            <v>-</v>
          </cell>
          <cell r="CI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cell r="BF65" t="str">
            <v>y</v>
          </cell>
          <cell r="BG65">
            <v>5.4</v>
          </cell>
          <cell r="BH65" t="str">
            <v>y</v>
          </cell>
          <cell r="BI65" t="str">
            <v>2015</v>
          </cell>
          <cell r="BJ65" t="str">
            <v>Health Issues Survey (DHS) 2015</v>
          </cell>
          <cell r="BK65">
            <v>27.9</v>
          </cell>
          <cell r="BM65" t="str">
            <v>2015</v>
          </cell>
          <cell r="BN65" t="str">
            <v>Health Issues Survey (DHS) 2015</v>
          </cell>
          <cell r="BO65">
            <v>37.5</v>
          </cell>
          <cell r="BQ65" t="str">
            <v>2015</v>
          </cell>
          <cell r="BR65" t="str">
            <v>Health Issues Survey (DHS) 2015</v>
          </cell>
          <cell r="BS65" t="str">
            <v>-</v>
          </cell>
          <cell r="BV65">
            <v>46.1</v>
          </cell>
          <cell r="BW65" t="str">
            <v>x,y</v>
          </cell>
          <cell r="BX65" t="str">
            <v>DHS 2014</v>
          </cell>
          <cell r="BY65">
            <v>93</v>
          </cell>
          <cell r="CA65">
            <v>93.4</v>
          </cell>
          <cell r="CC65">
            <v>92.6</v>
          </cell>
          <cell r="CE65" t="str">
            <v>DHS 2014</v>
          </cell>
          <cell r="CF65" t="str">
            <v>-</v>
          </cell>
          <cell r="CI65" t="str">
            <v>-</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cell r="BG66" t="str">
            <v>-</v>
          </cell>
          <cell r="BK66" t="str">
            <v>-</v>
          </cell>
          <cell r="BO66" t="str">
            <v>-</v>
          </cell>
          <cell r="BS66" t="str">
            <v>-</v>
          </cell>
          <cell r="BV66">
            <v>9.6999999999999993</v>
          </cell>
          <cell r="BW66" t="str">
            <v>x</v>
          </cell>
          <cell r="BX66" t="str">
            <v>ENS/MICS 2014</v>
          </cell>
          <cell r="BY66">
            <v>52</v>
          </cell>
          <cell r="CA66">
            <v>54.6</v>
          </cell>
          <cell r="CC66">
            <v>49.5</v>
          </cell>
          <cell r="CE66" t="str">
            <v>MICS 2014</v>
          </cell>
          <cell r="CF66" t="str">
            <v>-</v>
          </cell>
          <cell r="CI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cell r="BG67" t="str">
            <v>-</v>
          </cell>
          <cell r="BK67" t="str">
            <v>-</v>
          </cell>
          <cell r="BO67" t="str">
            <v>-</v>
          </cell>
          <cell r="BS67">
            <v>55.8</v>
          </cell>
          <cell r="BT67" t="str">
            <v>x</v>
          </cell>
          <cell r="BU67" t="str">
            <v>DHS 2011</v>
          </cell>
          <cell r="BV67">
            <v>56.7</v>
          </cell>
          <cell r="BW67" t="str">
            <v>x</v>
          </cell>
          <cell r="BX67" t="str">
            <v>DHS 2011</v>
          </cell>
          <cell r="BY67" t="str">
            <v>-</v>
          </cell>
          <cell r="CA67" t="str">
            <v>-</v>
          </cell>
          <cell r="CC67" t="str">
            <v>-</v>
          </cell>
          <cell r="CF67" t="str">
            <v>-</v>
          </cell>
          <cell r="CI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cell r="BF68" t="str">
            <v>x</v>
          </cell>
          <cell r="BG68">
            <v>21.5</v>
          </cell>
          <cell r="BH68" t="str">
            <v>x</v>
          </cell>
          <cell r="BI68" t="str">
            <v>2010</v>
          </cell>
          <cell r="BJ68" t="str">
            <v>Population and Health Survey 2010</v>
          </cell>
          <cell r="BK68">
            <v>84.9</v>
          </cell>
          <cell r="BL68" t="str">
            <v>x</v>
          </cell>
          <cell r="BM68" t="str">
            <v>2010</v>
          </cell>
          <cell r="BN68" t="str">
            <v>Population and Health Survey 2010</v>
          </cell>
          <cell r="BO68">
            <v>82.2</v>
          </cell>
          <cell r="BP68" t="str">
            <v>x</v>
          </cell>
          <cell r="BQ68" t="str">
            <v>2010</v>
          </cell>
          <cell r="BR68" t="str">
            <v>Population and Health Survey 2010</v>
          </cell>
          <cell r="BS68">
            <v>60.3</v>
          </cell>
          <cell r="BT68" t="str">
            <v>x</v>
          </cell>
          <cell r="BU68" t="str">
            <v>PHS 2010</v>
          </cell>
          <cell r="BV68">
            <v>51.4</v>
          </cell>
          <cell r="BW68" t="str">
            <v>x</v>
          </cell>
          <cell r="BX68" t="str">
            <v>PHS 2010</v>
          </cell>
          <cell r="BY68" t="str">
            <v>-</v>
          </cell>
          <cell r="CA68" t="str">
            <v>-</v>
          </cell>
          <cell r="CC68" t="str">
            <v>-</v>
          </cell>
          <cell r="CF68" t="str">
            <v>-</v>
          </cell>
          <cell r="CI68" t="str">
            <v>-</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cell r="BG69" t="str">
            <v>-</v>
          </cell>
          <cell r="BK69" t="str">
            <v>-</v>
          </cell>
          <cell r="BO69" t="str">
            <v>-</v>
          </cell>
          <cell r="BS69" t="str">
            <v>-</v>
          </cell>
          <cell r="BV69" t="str">
            <v>-</v>
          </cell>
          <cell r="BY69" t="str">
            <v>-</v>
          </cell>
          <cell r="CA69" t="str">
            <v>-</v>
          </cell>
          <cell r="CC69" t="str">
            <v>-</v>
          </cell>
          <cell r="CF69" t="str">
            <v>-</v>
          </cell>
          <cell r="CI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cell r="BG70" t="str">
            <v>-</v>
          </cell>
          <cell r="BK70" t="str">
            <v>-</v>
          </cell>
          <cell r="BO70" t="str">
            <v>-</v>
          </cell>
          <cell r="BS70">
            <v>29.2</v>
          </cell>
          <cell r="BT70" t="str">
            <v>x</v>
          </cell>
          <cell r="BU70" t="str">
            <v>MICS 2014</v>
          </cell>
          <cell r="BV70">
            <v>32.299999999999997</v>
          </cell>
          <cell r="BW70" t="str">
            <v>x</v>
          </cell>
          <cell r="BX70" t="str">
            <v>MICS 2014</v>
          </cell>
          <cell r="BY70">
            <v>88.3</v>
          </cell>
          <cell r="CA70">
            <v>89.2</v>
          </cell>
          <cell r="CC70">
            <v>87.5</v>
          </cell>
          <cell r="CE70" t="str">
            <v>MICS 2014</v>
          </cell>
          <cell r="CF70" t="str">
            <v>-</v>
          </cell>
          <cell r="CI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cell r="BG71">
            <v>10.199999999999999</v>
          </cell>
          <cell r="BI71" t="str">
            <v>2016</v>
          </cell>
          <cell r="BJ71" t="str">
            <v>DHS 2016</v>
          </cell>
          <cell r="BK71">
            <v>86.7</v>
          </cell>
          <cell r="BM71" t="str">
            <v>2016</v>
          </cell>
          <cell r="BN71" t="str">
            <v>DHS 2016</v>
          </cell>
          <cell r="BO71">
            <v>79.3</v>
          </cell>
          <cell r="BQ71" t="str">
            <v>2016</v>
          </cell>
          <cell r="BR71" t="str">
            <v>DHS 2016</v>
          </cell>
          <cell r="BS71">
            <v>32.799999999999997</v>
          </cell>
          <cell r="BU71" t="str">
            <v>DHS 2016</v>
          </cell>
          <cell r="BV71">
            <v>60.3</v>
          </cell>
          <cell r="BX71" t="str">
            <v>DHS 2016</v>
          </cell>
          <cell r="BY71" t="str">
            <v>-</v>
          </cell>
          <cell r="CA71" t="str">
            <v>-</v>
          </cell>
          <cell r="CC71" t="str">
            <v>-</v>
          </cell>
          <cell r="CF71" t="str">
            <v>-</v>
          </cell>
          <cell r="CI71">
            <v>5.0999999999999996</v>
          </cell>
          <cell r="CK71" t="str">
            <v>DHS 2016</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cell r="BG72" t="str">
            <v>-</v>
          </cell>
          <cell r="BK72" t="str">
            <v>-</v>
          </cell>
          <cell r="BO72" t="str">
            <v>-</v>
          </cell>
          <cell r="BS72" t="str">
            <v>-</v>
          </cell>
          <cell r="BV72" t="str">
            <v>-</v>
          </cell>
          <cell r="BY72">
            <v>80.5</v>
          </cell>
          <cell r="CA72" t="str">
            <v>-</v>
          </cell>
          <cell r="CC72" t="str">
            <v>-</v>
          </cell>
          <cell r="CE72" t="str">
            <v>MICS 2021 Factsheets</v>
          </cell>
          <cell r="CF72" t="str">
            <v>-</v>
          </cell>
          <cell r="CI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cell r="BG73" t="str">
            <v>-</v>
          </cell>
          <cell r="BK73" t="str">
            <v>-</v>
          </cell>
          <cell r="BO73" t="str">
            <v>-</v>
          </cell>
          <cell r="BS73" t="str">
            <v>-</v>
          </cell>
          <cell r="BV73" t="str">
            <v>-</v>
          </cell>
          <cell r="BY73" t="str">
            <v>-</v>
          </cell>
          <cell r="CA73" t="str">
            <v>-</v>
          </cell>
          <cell r="CC73" t="str">
            <v>-</v>
          </cell>
          <cell r="CF73" t="str">
            <v>-</v>
          </cell>
          <cell r="CI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cell r="BG74" t="str">
            <v>-</v>
          </cell>
          <cell r="BK74" t="str">
            <v>-</v>
          </cell>
          <cell r="BO74" t="str">
            <v>-</v>
          </cell>
          <cell r="BS74" t="str">
            <v>-</v>
          </cell>
          <cell r="BV74" t="str">
            <v>-</v>
          </cell>
          <cell r="BY74" t="str">
            <v>-</v>
          </cell>
          <cell r="CA74" t="str">
            <v>-</v>
          </cell>
          <cell r="CC74" t="str">
            <v>-</v>
          </cell>
          <cell r="CF74" t="str">
            <v>-</v>
          </cell>
          <cell r="CI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cell r="BG75" t="str">
            <v>-</v>
          </cell>
          <cell r="BK75" t="str">
            <v>-</v>
          </cell>
          <cell r="BO75" t="str">
            <v>-</v>
          </cell>
          <cell r="BS75">
            <v>47.1</v>
          </cell>
          <cell r="BT75" t="str">
            <v>x</v>
          </cell>
          <cell r="BU75" t="str">
            <v>DHS 2012</v>
          </cell>
          <cell r="BV75">
            <v>57.9</v>
          </cell>
          <cell r="BW75" t="str">
            <v>x</v>
          </cell>
          <cell r="BX75" t="str">
            <v>DHS 2012</v>
          </cell>
          <cell r="BY75" t="str">
            <v>-</v>
          </cell>
          <cell r="CA75" t="str">
            <v>-</v>
          </cell>
          <cell r="CC75" t="str">
            <v>-</v>
          </cell>
          <cell r="CF75" t="str">
            <v>-</v>
          </cell>
          <cell r="CI75">
            <v>9.3000000000000007</v>
          </cell>
          <cell r="CJ75" t="str">
            <v>x</v>
          </cell>
          <cell r="CK75" t="str">
            <v>DHS 2012</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cell r="BG76">
            <v>38.5</v>
          </cell>
          <cell r="BI76" t="str">
            <v>2019-20</v>
          </cell>
          <cell r="BJ76" t="str">
            <v>DHS 2019-20</v>
          </cell>
          <cell r="BK76">
            <v>42.2</v>
          </cell>
          <cell r="BM76" t="str">
            <v>2019-20</v>
          </cell>
          <cell r="BN76" t="str">
            <v>DHS 2019-20</v>
          </cell>
          <cell r="BO76">
            <v>46</v>
          </cell>
          <cell r="BQ76" t="str">
            <v>2019-20</v>
          </cell>
          <cell r="BR76" t="str">
            <v>DHS 2019-20</v>
          </cell>
          <cell r="BS76">
            <v>50.2</v>
          </cell>
          <cell r="BU76" t="str">
            <v>DHS 2019-20</v>
          </cell>
          <cell r="BV76">
            <v>56.8</v>
          </cell>
          <cell r="BX76" t="str">
            <v>DHS 2019-20</v>
          </cell>
          <cell r="BY76">
            <v>89.2</v>
          </cell>
          <cell r="CA76">
            <v>90</v>
          </cell>
          <cell r="CC76">
            <v>88.4</v>
          </cell>
          <cell r="CE76" t="str">
            <v>MICS 2018</v>
          </cell>
          <cell r="CF76" t="str">
            <v>-</v>
          </cell>
          <cell r="CI76">
            <v>4.9000000000000004</v>
          </cell>
          <cell r="CK76" t="str">
            <v>DHS 2019-20</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cell r="BG77" t="str">
            <v>-</v>
          </cell>
          <cell r="BK77" t="str">
            <v>-</v>
          </cell>
          <cell r="BO77" t="str">
            <v>-</v>
          </cell>
          <cell r="BS77" t="str">
            <v>-</v>
          </cell>
          <cell r="BV77">
            <v>4.9000000000000004</v>
          </cell>
          <cell r="BW77" t="str">
            <v>x</v>
          </cell>
          <cell r="BX77" t="str">
            <v>MICS 2005</v>
          </cell>
          <cell r="BY77">
            <v>68.8</v>
          </cell>
          <cell r="CA77">
            <v>71</v>
          </cell>
          <cell r="CC77">
            <v>66.5</v>
          </cell>
          <cell r="CE77" t="str">
            <v>MICS 2018</v>
          </cell>
          <cell r="CF77" t="str">
            <v>-</v>
          </cell>
          <cell r="CI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cell r="BG78" t="str">
            <v>-</v>
          </cell>
          <cell r="BK78" t="str">
            <v>-</v>
          </cell>
          <cell r="BO78" t="str">
            <v>-</v>
          </cell>
          <cell r="BS78" t="str">
            <v>-</v>
          </cell>
          <cell r="BV78" t="str">
            <v>-</v>
          </cell>
          <cell r="BY78" t="str">
            <v>-</v>
          </cell>
          <cell r="CA78" t="str">
            <v>-</v>
          </cell>
          <cell r="CC78" t="str">
            <v>-</v>
          </cell>
          <cell r="CF78" t="str">
            <v>-</v>
          </cell>
          <cell r="CI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cell r="BG79">
            <v>0</v>
          </cell>
          <cell r="BI79" t="str">
            <v>2017-18</v>
          </cell>
          <cell r="BJ79" t="str">
            <v>MICS 2017-18</v>
          </cell>
          <cell r="BK79" t="str">
            <v>-</v>
          </cell>
          <cell r="BO79">
            <v>94.4</v>
          </cell>
          <cell r="BQ79" t="str">
            <v>2017-18</v>
          </cell>
          <cell r="BR79" t="str">
            <v>MICS 2017-18</v>
          </cell>
          <cell r="BS79">
            <v>21.7</v>
          </cell>
          <cell r="BU79" t="str">
            <v>MICS 2017-18</v>
          </cell>
          <cell r="BV79">
            <v>37.1</v>
          </cell>
          <cell r="BX79" t="str">
            <v>MICS 2017-18</v>
          </cell>
          <cell r="BY79">
            <v>94</v>
          </cell>
          <cell r="CA79">
            <v>94.1</v>
          </cell>
          <cell r="CC79">
            <v>93.8</v>
          </cell>
          <cell r="CE79" t="str">
            <v>MICS 2017-18</v>
          </cell>
          <cell r="CF79" t="str">
            <v>-</v>
          </cell>
          <cell r="CI79">
            <v>10.3</v>
          </cell>
          <cell r="CJ79" t="str">
            <v>x</v>
          </cell>
          <cell r="CK79" t="str">
            <v>DHS 2008</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cell r="BG80" t="str">
            <v>-</v>
          </cell>
          <cell r="BK80" t="str">
            <v>-</v>
          </cell>
          <cell r="BO80" t="str">
            <v>-</v>
          </cell>
          <cell r="BS80" t="str">
            <v>-</v>
          </cell>
          <cell r="BV80" t="str">
            <v>-</v>
          </cell>
          <cell r="BY80" t="str">
            <v>-</v>
          </cell>
          <cell r="CA80" t="str">
            <v>-</v>
          </cell>
          <cell r="CC80" t="str">
            <v>-</v>
          </cell>
          <cell r="CF80" t="str">
            <v>-</v>
          </cell>
          <cell r="CI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cell r="BG81" t="str">
            <v>-</v>
          </cell>
          <cell r="BK81" t="str">
            <v>-</v>
          </cell>
          <cell r="BO81" t="str">
            <v>-</v>
          </cell>
          <cell r="BS81" t="str">
            <v>-</v>
          </cell>
          <cell r="BV81" t="str">
            <v>-</v>
          </cell>
          <cell r="BY81" t="str">
            <v>-</v>
          </cell>
          <cell r="CA81" t="str">
            <v>-</v>
          </cell>
          <cell r="CC81" t="str">
            <v>-</v>
          </cell>
          <cell r="CF81" t="str">
            <v>-</v>
          </cell>
          <cell r="CI81">
            <v>13.7</v>
          </cell>
          <cell r="CJ81" t="str">
            <v>y</v>
          </cell>
          <cell r="CK81" t="str">
            <v>Women's Health and Life Experiences Survey 2018</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cell r="BG82" t="str">
            <v>-</v>
          </cell>
          <cell r="BK82" t="str">
            <v>-</v>
          </cell>
          <cell r="BO82" t="str">
            <v>-</v>
          </cell>
          <cell r="BS82">
            <v>12.3</v>
          </cell>
          <cell r="BU82" t="str">
            <v>ENSMI 2014-15</v>
          </cell>
          <cell r="BV82">
            <v>13.5</v>
          </cell>
          <cell r="BX82" t="str">
            <v>ENSMI 2014-15</v>
          </cell>
          <cell r="BY82" t="str">
            <v>-</v>
          </cell>
          <cell r="CA82" t="str">
            <v>-</v>
          </cell>
          <cell r="CC82" t="str">
            <v>-</v>
          </cell>
          <cell r="CF82">
            <v>1</v>
          </cell>
          <cell r="CH82" t="str">
            <v>DHS 2014-15</v>
          </cell>
          <cell r="CI82">
            <v>4</v>
          </cell>
          <cell r="CK82" t="str">
            <v>DHS 2014-15</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cell r="BG83">
            <v>35</v>
          </cell>
          <cell r="BI83" t="str">
            <v>2018</v>
          </cell>
          <cell r="BJ83" t="str">
            <v>DHS 2018</v>
          </cell>
          <cell r="BK83">
            <v>32.6</v>
          </cell>
          <cell r="BM83" t="str">
            <v>2018</v>
          </cell>
          <cell r="BN83" t="str">
            <v>DHS 2018</v>
          </cell>
          <cell r="BO83">
            <v>26.2</v>
          </cell>
          <cell r="BQ83" t="str">
            <v>2018</v>
          </cell>
          <cell r="BR83" t="str">
            <v>DHS 2018</v>
          </cell>
          <cell r="BS83">
            <v>56.9</v>
          </cell>
          <cell r="BU83" t="str">
            <v>DHS 2018</v>
          </cell>
          <cell r="BV83">
            <v>64.599999999999994</v>
          </cell>
          <cell r="BX83" t="str">
            <v>DHS 2018</v>
          </cell>
          <cell r="BY83">
            <v>89.1</v>
          </cell>
          <cell r="CA83">
            <v>89.5</v>
          </cell>
          <cell r="CC83">
            <v>88.8</v>
          </cell>
          <cell r="CE83" t="str">
            <v>MICS 2016</v>
          </cell>
          <cell r="CF83" t="str">
            <v>-</v>
          </cell>
          <cell r="CI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cell r="BG84">
            <v>12.3</v>
          </cell>
          <cell r="BI84" t="str">
            <v>2018-19</v>
          </cell>
          <cell r="BJ84" t="str">
            <v>MICS 2018-19</v>
          </cell>
          <cell r="BK84" t="str">
            <v>-</v>
          </cell>
          <cell r="BO84">
            <v>75.8</v>
          </cell>
          <cell r="BQ84" t="str">
            <v>2018-19</v>
          </cell>
          <cell r="BR84" t="str">
            <v>MICS 2018-19</v>
          </cell>
          <cell r="BS84">
            <v>29.5</v>
          </cell>
          <cell r="BU84" t="str">
            <v>MICS 2018-19</v>
          </cell>
          <cell r="BV84">
            <v>33.700000000000003</v>
          </cell>
          <cell r="BX84" t="str">
            <v>MICS 2018-19</v>
          </cell>
          <cell r="BY84">
            <v>75.8</v>
          </cell>
          <cell r="CA84">
            <v>75.400000000000006</v>
          </cell>
          <cell r="CC84">
            <v>76.2</v>
          </cell>
          <cell r="CE84" t="str">
            <v>MICS 2018-19</v>
          </cell>
          <cell r="CF84" t="str">
            <v>-</v>
          </cell>
          <cell r="CI84" t="str">
            <v>-</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cell r="BG85" t="str">
            <v>-</v>
          </cell>
          <cell r="BK85" t="str">
            <v>-</v>
          </cell>
          <cell r="BO85" t="str">
            <v>-</v>
          </cell>
          <cell r="BS85">
            <v>14.1</v>
          </cell>
          <cell r="BT85" t="str">
            <v>x</v>
          </cell>
          <cell r="BU85" t="str">
            <v>MICS 2014</v>
          </cell>
          <cell r="BV85">
            <v>10.1</v>
          </cell>
          <cell r="BW85" t="str">
            <v>x</v>
          </cell>
          <cell r="BX85" t="str">
            <v>MICS 2014</v>
          </cell>
          <cell r="BY85">
            <v>69.7</v>
          </cell>
          <cell r="CA85">
            <v>74.099999999999994</v>
          </cell>
          <cell r="CC85">
            <v>65.099999999999994</v>
          </cell>
          <cell r="CE85" t="str">
            <v>MICS 2014</v>
          </cell>
          <cell r="CF85" t="str">
            <v>-</v>
          </cell>
          <cell r="CI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cell r="BG86" t="str">
            <v>-</v>
          </cell>
          <cell r="BK86" t="str">
            <v>-</v>
          </cell>
          <cell r="BO86" t="str">
            <v>-</v>
          </cell>
          <cell r="BS86">
            <v>15.2</v>
          </cell>
          <cell r="BU86" t="str">
            <v>DHS 2016-17</v>
          </cell>
          <cell r="BV86">
            <v>23.3</v>
          </cell>
          <cell r="BX86" t="str">
            <v>DHS 2016-17</v>
          </cell>
          <cell r="BY86">
            <v>83.2</v>
          </cell>
          <cell r="CA86">
            <v>84.1</v>
          </cell>
          <cell r="CC86">
            <v>82.2</v>
          </cell>
          <cell r="CE86" t="str">
            <v>DHS 2016-17</v>
          </cell>
          <cell r="CF86" t="str">
            <v>-</v>
          </cell>
          <cell r="CI86">
            <v>4.8</v>
          </cell>
          <cell r="CK86" t="str">
            <v>DHS 2016-17</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cell r="BG87" t="str">
            <v>-</v>
          </cell>
          <cell r="BK87" t="str">
            <v>-</v>
          </cell>
          <cell r="BO87" t="str">
            <v>-</v>
          </cell>
          <cell r="BS87" t="str">
            <v>-</v>
          </cell>
          <cell r="BV87" t="str">
            <v>-</v>
          </cell>
          <cell r="BY87" t="str">
            <v>-</v>
          </cell>
          <cell r="CA87" t="str">
            <v>-</v>
          </cell>
          <cell r="CC87" t="str">
            <v>-</v>
          </cell>
          <cell r="CF87" t="str">
            <v>-</v>
          </cell>
          <cell r="CI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cell r="BG88" t="str">
            <v>-</v>
          </cell>
          <cell r="BK88" t="str">
            <v>-</v>
          </cell>
          <cell r="BO88" t="str">
            <v>-</v>
          </cell>
          <cell r="BS88">
            <v>6.5</v>
          </cell>
          <cell r="BU88" t="str">
            <v>MICS 2019</v>
          </cell>
          <cell r="BV88">
            <v>7.2</v>
          </cell>
          <cell r="BX88" t="str">
            <v>MICS 2019</v>
          </cell>
          <cell r="BY88">
            <v>62.5</v>
          </cell>
          <cell r="CA88">
            <v>64.2</v>
          </cell>
          <cell r="CC88">
            <v>60.6</v>
          </cell>
          <cell r="CE88" t="str">
            <v>MICS 2019</v>
          </cell>
          <cell r="CF88" t="str">
            <v>-</v>
          </cell>
          <cell r="CI88">
            <v>4.8</v>
          </cell>
          <cell r="CK88" t="str">
            <v>MICS 2019</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cell r="BG89" t="str">
            <v>-</v>
          </cell>
          <cell r="BK89" t="str">
            <v>-</v>
          </cell>
          <cell r="BO89" t="str">
            <v>-</v>
          </cell>
          <cell r="BS89" t="str">
            <v>-</v>
          </cell>
          <cell r="BV89" t="str">
            <v>-</v>
          </cell>
          <cell r="BY89" t="str">
            <v>-</v>
          </cell>
          <cell r="CA89" t="str">
            <v>-</v>
          </cell>
          <cell r="CC89" t="str">
            <v>-</v>
          </cell>
          <cell r="CF89" t="str">
            <v>-</v>
          </cell>
          <cell r="CI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cell r="BG90" t="str">
            <v>-</v>
          </cell>
          <cell r="BK90" t="str">
            <v>-</v>
          </cell>
          <cell r="BO90" t="str">
            <v>-</v>
          </cell>
          <cell r="BS90" t="str">
            <v>-</v>
          </cell>
          <cell r="BV90" t="str">
            <v>-</v>
          </cell>
          <cell r="BY90" t="str">
            <v>-</v>
          </cell>
          <cell r="CA90" t="str">
            <v>-</v>
          </cell>
          <cell r="CC90" t="str">
            <v>-</v>
          </cell>
          <cell r="CF90" t="str">
            <v>-</v>
          </cell>
          <cell r="CI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cell r="BG91" t="str">
            <v>-</v>
          </cell>
          <cell r="BK91" t="str">
            <v>-</v>
          </cell>
          <cell r="BO91" t="str">
            <v>-</v>
          </cell>
          <cell r="BS91">
            <v>34.5</v>
          </cell>
          <cell r="BU91" t="str">
            <v>NFHS 2015-16</v>
          </cell>
          <cell r="BV91">
            <v>40.799999999999997</v>
          </cell>
          <cell r="BX91" t="str">
            <v>NFHS 2015-16</v>
          </cell>
          <cell r="BY91" t="str">
            <v>-</v>
          </cell>
          <cell r="CA91" t="str">
            <v>-</v>
          </cell>
          <cell r="CC91" t="str">
            <v>-</v>
          </cell>
          <cell r="CF91" t="str">
            <v>-</v>
          </cell>
          <cell r="CI91">
            <v>1.3</v>
          </cell>
          <cell r="CK91" t="str">
            <v>DHS 2015-16</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cell r="BF92" t="str">
            <v>y</v>
          </cell>
          <cell r="BG92">
            <v>53.4</v>
          </cell>
          <cell r="BH92" t="str">
            <v>y</v>
          </cell>
          <cell r="BI92" t="str">
            <v>2013</v>
          </cell>
          <cell r="BJ92" t="str">
            <v>RISKESDAS 2013</v>
          </cell>
          <cell r="BK92" t="str">
            <v>-</v>
          </cell>
          <cell r="BO92" t="str">
            <v>-</v>
          </cell>
          <cell r="BS92">
            <v>31.6</v>
          </cell>
          <cell r="BT92" t="str">
            <v>y,p</v>
          </cell>
          <cell r="BU92" t="str">
            <v>DHS 2017</v>
          </cell>
          <cell r="BV92">
            <v>40.299999999999997</v>
          </cell>
          <cell r="BX92" t="str">
            <v>DHS 2017</v>
          </cell>
          <cell r="BY92" t="str">
            <v>-</v>
          </cell>
          <cell r="CA92" t="str">
            <v>-</v>
          </cell>
          <cell r="CC92" t="str">
            <v>-</v>
          </cell>
          <cell r="CF92" t="str">
            <v>-</v>
          </cell>
          <cell r="CI92" t="str">
            <v>-</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cell r="BG93" t="str">
            <v>-</v>
          </cell>
          <cell r="BK93" t="str">
            <v>-</v>
          </cell>
          <cell r="BO93" t="str">
            <v>-</v>
          </cell>
          <cell r="BS93" t="str">
            <v>-</v>
          </cell>
          <cell r="BV93" t="str">
            <v>-</v>
          </cell>
          <cell r="BY93" t="str">
            <v>-</v>
          </cell>
          <cell r="CA93" t="str">
            <v>-</v>
          </cell>
          <cell r="CC93" t="str">
            <v>-</v>
          </cell>
          <cell r="CF93" t="str">
            <v>-</v>
          </cell>
          <cell r="CI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cell r="BG94">
            <v>2.1</v>
          </cell>
          <cell r="BI94" t="str">
            <v>2018</v>
          </cell>
          <cell r="BJ94" t="str">
            <v>MICS 2018</v>
          </cell>
          <cell r="BK94" t="str">
            <v>-</v>
          </cell>
          <cell r="BO94">
            <v>93.6</v>
          </cell>
          <cell r="BQ94" t="str">
            <v>2018</v>
          </cell>
          <cell r="BR94" t="str">
            <v>MICS 2018</v>
          </cell>
          <cell r="BS94" t="str">
            <v>-</v>
          </cell>
          <cell r="BV94">
            <v>31.3</v>
          </cell>
          <cell r="BX94" t="str">
            <v>MICS 2018</v>
          </cell>
          <cell r="BY94">
            <v>80.900000000000006</v>
          </cell>
          <cell r="CA94">
            <v>82.1</v>
          </cell>
          <cell r="CC94">
            <v>79.8</v>
          </cell>
          <cell r="CE94" t="str">
            <v>MICS 2018</v>
          </cell>
          <cell r="CF94" t="str">
            <v>-</v>
          </cell>
          <cell r="CI94" t="str">
            <v>-</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cell r="BG95" t="str">
            <v>-</v>
          </cell>
          <cell r="BK95" t="str">
            <v>-</v>
          </cell>
          <cell r="BO95" t="str">
            <v>-</v>
          </cell>
          <cell r="BS95" t="str">
            <v>-</v>
          </cell>
          <cell r="BV95" t="str">
            <v>-</v>
          </cell>
          <cell r="BY95" t="str">
            <v>-</v>
          </cell>
          <cell r="CA95" t="str">
            <v>-</v>
          </cell>
          <cell r="CC95" t="str">
            <v>-</v>
          </cell>
          <cell r="CF95" t="str">
            <v>-</v>
          </cell>
          <cell r="CI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cell r="BG96" t="str">
            <v>-</v>
          </cell>
          <cell r="BK96" t="str">
            <v>-</v>
          </cell>
          <cell r="BO96" t="str">
            <v>-</v>
          </cell>
          <cell r="BS96" t="str">
            <v>-</v>
          </cell>
          <cell r="BV96" t="str">
            <v>-</v>
          </cell>
          <cell r="BY96" t="str">
            <v>-</v>
          </cell>
          <cell r="CA96" t="str">
            <v>-</v>
          </cell>
          <cell r="CC96" t="str">
            <v>-</v>
          </cell>
          <cell r="CF96" t="str">
            <v>-</v>
          </cell>
          <cell r="CI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cell r="BG97" t="str">
            <v>-</v>
          </cell>
          <cell r="BK97" t="str">
            <v>-</v>
          </cell>
          <cell r="BO97" t="str">
            <v>-</v>
          </cell>
          <cell r="BS97" t="str">
            <v>-</v>
          </cell>
          <cell r="BV97" t="str">
            <v>-</v>
          </cell>
          <cell r="BY97" t="str">
            <v>-</v>
          </cell>
          <cell r="CA97" t="str">
            <v>-</v>
          </cell>
          <cell r="CC97" t="str">
            <v>-</v>
          </cell>
          <cell r="CF97" t="str">
            <v>-</v>
          </cell>
          <cell r="CI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cell r="BG98" t="str">
            <v>-</v>
          </cell>
          <cell r="BK98" t="str">
            <v>-</v>
          </cell>
          <cell r="BO98" t="str">
            <v>-</v>
          </cell>
          <cell r="BS98">
            <v>28.4</v>
          </cell>
          <cell r="BT98" t="str">
            <v>x,y</v>
          </cell>
          <cell r="BU98" t="str">
            <v>RHS 2008</v>
          </cell>
          <cell r="BV98">
            <v>16.899999999999999</v>
          </cell>
          <cell r="BX98" t="str">
            <v>Women's Health Survey 2016</v>
          </cell>
          <cell r="BY98">
            <v>84.5</v>
          </cell>
          <cell r="BZ98" t="str">
            <v>x,y</v>
          </cell>
          <cell r="CA98">
            <v>86.9</v>
          </cell>
          <cell r="CB98" t="str">
            <v>x,y</v>
          </cell>
          <cell r="CC98">
            <v>82</v>
          </cell>
          <cell r="CD98" t="str">
            <v>x,y</v>
          </cell>
          <cell r="CE98" t="str">
            <v>MICS 2011</v>
          </cell>
          <cell r="CF98" t="str">
            <v>-</v>
          </cell>
          <cell r="CI98">
            <v>2.2999999999999998</v>
          </cell>
          <cell r="CJ98" t="str">
            <v>y</v>
          </cell>
          <cell r="CK98" t="str">
            <v>Women's Health Survey 2016</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cell r="BG99" t="str">
            <v>-</v>
          </cell>
          <cell r="BK99" t="str">
            <v>-</v>
          </cell>
          <cell r="BO99" t="str">
            <v>-</v>
          </cell>
          <cell r="BS99" t="str">
            <v>-</v>
          </cell>
          <cell r="BV99" t="str">
            <v>-</v>
          </cell>
          <cell r="BY99" t="str">
            <v>-</v>
          </cell>
          <cell r="CA99" t="str">
            <v>-</v>
          </cell>
          <cell r="CC99" t="str">
            <v>-</v>
          </cell>
          <cell r="CF99" t="str">
            <v>-</v>
          </cell>
          <cell r="CI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cell r="BG100" t="str">
            <v>-</v>
          </cell>
          <cell r="BK100" t="str">
            <v>-</v>
          </cell>
          <cell r="BO100" t="str">
            <v>-</v>
          </cell>
          <cell r="BS100">
            <v>64.2</v>
          </cell>
          <cell r="BT100" t="str">
            <v>y</v>
          </cell>
          <cell r="BU100" t="str">
            <v>DHS 2017-18</v>
          </cell>
          <cell r="BV100">
            <v>62.5</v>
          </cell>
          <cell r="BW100" t="str">
            <v>y</v>
          </cell>
          <cell r="BX100" t="str">
            <v>DHS 2017-18</v>
          </cell>
          <cell r="BY100">
            <v>81.599999999999994</v>
          </cell>
          <cell r="CA100">
            <v>82.7</v>
          </cell>
          <cell r="CC100">
            <v>79.599999999999994</v>
          </cell>
          <cell r="CE100" t="str">
            <v>DHS 2017-18</v>
          </cell>
          <cell r="CF100" t="str">
            <v>-</v>
          </cell>
          <cell r="CI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cell r="BG101" t="str">
            <v>-</v>
          </cell>
          <cell r="BK101" t="str">
            <v>-</v>
          </cell>
          <cell r="BO101" t="str">
            <v>-</v>
          </cell>
          <cell r="BS101">
            <v>13.5</v>
          </cell>
          <cell r="BT101" t="str">
            <v>x</v>
          </cell>
          <cell r="BU101" t="str">
            <v>MICS 2010-11</v>
          </cell>
          <cell r="BV101">
            <v>8.1999999999999993</v>
          </cell>
          <cell r="BX101" t="str">
            <v>MICS 2015</v>
          </cell>
          <cell r="BY101">
            <v>52.7</v>
          </cell>
          <cell r="CA101">
            <v>55.2</v>
          </cell>
          <cell r="CC101">
            <v>49.9</v>
          </cell>
          <cell r="CE101" t="str">
            <v>MICS 2015</v>
          </cell>
          <cell r="CF101" t="str">
            <v>-</v>
          </cell>
          <cell r="CI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cell r="BG102">
            <v>0.7</v>
          </cell>
          <cell r="BI102" t="str">
            <v>2014</v>
          </cell>
          <cell r="BJ102" t="str">
            <v>DHS 2014</v>
          </cell>
          <cell r="BK102">
            <v>88.8</v>
          </cell>
          <cell r="BM102" t="str">
            <v>2014</v>
          </cell>
          <cell r="BN102" t="str">
            <v>DHS 2014</v>
          </cell>
          <cell r="BO102">
            <v>92.5</v>
          </cell>
          <cell r="BQ102" t="str">
            <v>2014</v>
          </cell>
          <cell r="BR102" t="str">
            <v>DHS 2014</v>
          </cell>
          <cell r="BS102">
            <v>36.700000000000003</v>
          </cell>
          <cell r="BT102" t="str">
            <v>x</v>
          </cell>
          <cell r="BU102" t="str">
            <v>DHS 2014</v>
          </cell>
          <cell r="BV102">
            <v>44.5</v>
          </cell>
          <cell r="BW102" t="str">
            <v>x</v>
          </cell>
          <cell r="BX102" t="str">
            <v>DHS 2014</v>
          </cell>
          <cell r="BY102" t="str">
            <v>-</v>
          </cell>
          <cell r="CA102" t="str">
            <v>-</v>
          </cell>
          <cell r="CC102" t="str">
            <v>-</v>
          </cell>
          <cell r="CF102">
            <v>1.7</v>
          </cell>
          <cell r="CH102" t="str">
            <v>DHS 2014</v>
          </cell>
          <cell r="CI102">
            <v>4.4000000000000004</v>
          </cell>
          <cell r="CK102" t="str">
            <v>DHS 2014</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cell r="BG103" t="str">
            <v>-</v>
          </cell>
          <cell r="BK103" t="str">
            <v>-</v>
          </cell>
          <cell r="BO103" t="str">
            <v>-</v>
          </cell>
          <cell r="BS103">
            <v>62.5</v>
          </cell>
          <cell r="BU103" t="str">
            <v>MICS 2018-19</v>
          </cell>
          <cell r="BV103">
            <v>64.099999999999994</v>
          </cell>
          <cell r="BX103" t="str">
            <v>MICS 2018-19</v>
          </cell>
          <cell r="BY103">
            <v>92.1</v>
          </cell>
          <cell r="CA103">
            <v>91.8</v>
          </cell>
          <cell r="CC103">
            <v>92.4</v>
          </cell>
          <cell r="CE103" t="str">
            <v>MICS 2018-19</v>
          </cell>
          <cell r="CF103" t="str">
            <v>-</v>
          </cell>
          <cell r="CI103">
            <v>6.1</v>
          </cell>
          <cell r="CK103" t="str">
            <v>MICS 2018-19, table produced at HQ</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cell r="BG104" t="str">
            <v>-</v>
          </cell>
          <cell r="BK104" t="str">
            <v>-</v>
          </cell>
          <cell r="BO104" t="str">
            <v>-</v>
          </cell>
          <cell r="BS104" t="str">
            <v>-</v>
          </cell>
          <cell r="BV104" t="str">
            <v>-</v>
          </cell>
          <cell r="BY104" t="str">
            <v>-</v>
          </cell>
          <cell r="CA104" t="str">
            <v>-</v>
          </cell>
          <cell r="CC104" t="str">
            <v>-</v>
          </cell>
          <cell r="CF104" t="str">
            <v>-</v>
          </cell>
          <cell r="CI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cell r="BG105" t="str">
            <v>-</v>
          </cell>
          <cell r="BK105" t="str">
            <v>-</v>
          </cell>
          <cell r="BO105" t="str">
            <v>-</v>
          </cell>
          <cell r="BS105">
            <v>39.5</v>
          </cell>
          <cell r="BT105" t="str">
            <v>x</v>
          </cell>
          <cell r="BU105" t="str">
            <v>DHS 2012</v>
          </cell>
          <cell r="BV105">
            <v>24.1</v>
          </cell>
          <cell r="BX105" t="str">
            <v>MICS 2018</v>
          </cell>
          <cell r="BY105">
            <v>74.3</v>
          </cell>
          <cell r="CA105">
            <v>75.5</v>
          </cell>
          <cell r="CC105">
            <v>73</v>
          </cell>
          <cell r="CE105" t="str">
            <v>MICS 2018</v>
          </cell>
          <cell r="CF105" t="str">
            <v>-</v>
          </cell>
          <cell r="CI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cell r="BG106" t="str">
            <v>-</v>
          </cell>
          <cell r="BK106" t="str">
            <v>-</v>
          </cell>
          <cell r="BO106" t="str">
            <v>-</v>
          </cell>
          <cell r="BS106">
            <v>17.100000000000001</v>
          </cell>
          <cell r="BU106" t="str">
            <v>MICS 2017</v>
          </cell>
          <cell r="BV106">
            <v>30.4</v>
          </cell>
          <cell r="BX106" t="str">
            <v>MICS 2017</v>
          </cell>
          <cell r="BY106">
            <v>69</v>
          </cell>
          <cell r="CA106">
            <v>70.3</v>
          </cell>
          <cell r="CC106">
            <v>67.7</v>
          </cell>
          <cell r="CE106" t="str">
            <v>MICS 2017</v>
          </cell>
          <cell r="CF106" t="str">
            <v>-</v>
          </cell>
          <cell r="CI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cell r="BG107" t="str">
            <v>-</v>
          </cell>
          <cell r="BK107" t="str">
            <v>-</v>
          </cell>
          <cell r="BO107" t="str">
            <v>-</v>
          </cell>
          <cell r="BS107" t="str">
            <v>-</v>
          </cell>
          <cell r="BV107" t="str">
            <v>-</v>
          </cell>
          <cell r="BY107" t="str">
            <v>-</v>
          </cell>
          <cell r="CA107" t="str">
            <v>-</v>
          </cell>
          <cell r="CC107" t="str">
            <v>-</v>
          </cell>
          <cell r="CF107" t="str">
            <v>-</v>
          </cell>
          <cell r="CI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cell r="BG108" t="str">
            <v>-</v>
          </cell>
          <cell r="BK108" t="str">
            <v>-</v>
          </cell>
          <cell r="BO108" t="str">
            <v>-</v>
          </cell>
          <cell r="BS108" t="str">
            <v>-</v>
          </cell>
          <cell r="BV108">
            <v>7.1</v>
          </cell>
          <cell r="BW108" t="str">
            <v>y</v>
          </cell>
          <cell r="BX108" t="str">
            <v>MICS 2015-16</v>
          </cell>
          <cell r="BY108">
            <v>56.9</v>
          </cell>
          <cell r="BZ108" t="str">
            <v>y</v>
          </cell>
          <cell r="CA108">
            <v>59.9</v>
          </cell>
          <cell r="CB108" t="str">
            <v>y</v>
          </cell>
          <cell r="CC108">
            <v>53.8</v>
          </cell>
          <cell r="CD108" t="str">
            <v>y</v>
          </cell>
          <cell r="CE108" t="str">
            <v>Baseline Survey 2015-16 (MICS)</v>
          </cell>
          <cell r="CF108" t="str">
            <v>-</v>
          </cell>
          <cell r="CI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cell r="BG109" t="str">
            <v>-</v>
          </cell>
          <cell r="BK109" t="str">
            <v>-</v>
          </cell>
          <cell r="BO109" t="str">
            <v>-</v>
          </cell>
          <cell r="BS109">
            <v>27</v>
          </cell>
          <cell r="BU109" t="str">
            <v>MICS 2018</v>
          </cell>
          <cell r="BV109">
            <v>30.3</v>
          </cell>
          <cell r="BX109" t="str">
            <v>MICS 2018</v>
          </cell>
          <cell r="BY109">
            <v>75.8</v>
          </cell>
          <cell r="CA109">
            <v>76.599999999999994</v>
          </cell>
          <cell r="CC109">
            <v>75</v>
          </cell>
          <cell r="CE109" t="str">
            <v>MICS 2018</v>
          </cell>
          <cell r="CF109" t="str">
            <v>-</v>
          </cell>
          <cell r="CI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cell r="BG110" t="str">
            <v>-</v>
          </cell>
          <cell r="BK110" t="str">
            <v>-</v>
          </cell>
          <cell r="BO110">
            <v>63.8</v>
          </cell>
          <cell r="BQ110" t="str">
            <v>2019-20</v>
          </cell>
          <cell r="BR110" t="str">
            <v>DHS 2019-20</v>
          </cell>
          <cell r="BS110">
            <v>38.799999999999997</v>
          </cell>
          <cell r="BU110" t="str">
            <v>DHS 2019-20</v>
          </cell>
          <cell r="BV110">
            <v>45.3</v>
          </cell>
          <cell r="BX110" t="str">
            <v>DHS 2019-20</v>
          </cell>
          <cell r="BY110">
            <v>85.2</v>
          </cell>
          <cell r="BZ110" t="str">
            <v>y</v>
          </cell>
          <cell r="CA110">
            <v>85.2</v>
          </cell>
          <cell r="CB110" t="str">
            <v>y</v>
          </cell>
          <cell r="CC110">
            <v>85.1</v>
          </cell>
          <cell r="CD110" t="str">
            <v>y</v>
          </cell>
          <cell r="CE110" t="str">
            <v>DHS 2019-20</v>
          </cell>
          <cell r="CF110" t="str">
            <v>-</v>
          </cell>
          <cell r="CI110">
            <v>5.9</v>
          </cell>
          <cell r="CK110" t="str">
            <v>DHS 2019-20</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cell r="BG111" t="str">
            <v>-</v>
          </cell>
          <cell r="BK111" t="str">
            <v>-</v>
          </cell>
          <cell r="BO111" t="str">
            <v>-</v>
          </cell>
          <cell r="BS111" t="str">
            <v>-</v>
          </cell>
          <cell r="BV111" t="str">
            <v>-</v>
          </cell>
          <cell r="BY111" t="str">
            <v>-</v>
          </cell>
          <cell r="CA111" t="str">
            <v>-</v>
          </cell>
          <cell r="CC111" t="str">
            <v>-</v>
          </cell>
          <cell r="CF111" t="str">
            <v>-</v>
          </cell>
          <cell r="CI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cell r="BG112" t="str">
            <v>-</v>
          </cell>
          <cell r="BK112" t="str">
            <v>-</v>
          </cell>
          <cell r="BO112" t="str">
            <v>-</v>
          </cell>
          <cell r="BS112" t="str">
            <v>-</v>
          </cell>
          <cell r="BV112" t="str">
            <v>-</v>
          </cell>
          <cell r="BY112" t="str">
            <v>-</v>
          </cell>
          <cell r="CA112" t="str">
            <v>-</v>
          </cell>
          <cell r="CC112" t="str">
            <v>-</v>
          </cell>
          <cell r="CF112" t="str">
            <v>-</v>
          </cell>
          <cell r="CI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cell r="BG113" t="str">
            <v>-</v>
          </cell>
          <cell r="BK113" t="str">
            <v>-</v>
          </cell>
          <cell r="BO113" t="str">
            <v>-</v>
          </cell>
          <cell r="BS113" t="str">
            <v>-</v>
          </cell>
          <cell r="BV113" t="str">
            <v>-</v>
          </cell>
          <cell r="BY113" t="str">
            <v>-</v>
          </cell>
          <cell r="CA113" t="str">
            <v>-</v>
          </cell>
          <cell r="CC113" t="str">
            <v>-</v>
          </cell>
          <cell r="CF113" t="str">
            <v>-</v>
          </cell>
          <cell r="CI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cell r="BG114" t="str">
            <v>-</v>
          </cell>
          <cell r="BK114" t="str">
            <v>-</v>
          </cell>
          <cell r="BO114" t="str">
            <v>-</v>
          </cell>
          <cell r="BS114" t="str">
            <v>-</v>
          </cell>
          <cell r="BV114" t="str">
            <v>-</v>
          </cell>
          <cell r="BY114" t="str">
            <v>-</v>
          </cell>
          <cell r="CA114" t="str">
            <v>-</v>
          </cell>
          <cell r="CC114" t="str">
            <v>-</v>
          </cell>
          <cell r="CF114" t="str">
            <v>-</v>
          </cell>
          <cell r="CI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cell r="BG115" t="str">
            <v>-</v>
          </cell>
          <cell r="BK115" t="str">
            <v>-</v>
          </cell>
          <cell r="BO115" t="str">
            <v>-</v>
          </cell>
          <cell r="BS115">
            <v>30.1</v>
          </cell>
          <cell r="BU115" t="str">
            <v>MICS 2018</v>
          </cell>
          <cell r="BV115">
            <v>40.6</v>
          </cell>
          <cell r="BX115" t="str">
            <v>MICS 2018</v>
          </cell>
          <cell r="BY115">
            <v>86</v>
          </cell>
          <cell r="CA115">
            <v>87</v>
          </cell>
          <cell r="CC115">
            <v>85</v>
          </cell>
          <cell r="CE115" t="str">
            <v>MICS 2018</v>
          </cell>
          <cell r="CF115" t="str">
            <v>-</v>
          </cell>
          <cell r="CI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cell r="BG116" t="str">
            <v>-</v>
          </cell>
          <cell r="BK116" t="str">
            <v>-</v>
          </cell>
          <cell r="BO116" t="str">
            <v>-</v>
          </cell>
          <cell r="BS116">
            <v>19.3</v>
          </cell>
          <cell r="BU116" t="str">
            <v>MICS 2019-20</v>
          </cell>
          <cell r="BV116">
            <v>23.9</v>
          </cell>
          <cell r="BX116" t="str">
            <v>MICS 2019-20</v>
          </cell>
          <cell r="BY116">
            <v>72.400000000000006</v>
          </cell>
          <cell r="CA116">
            <v>73.2</v>
          </cell>
          <cell r="CC116">
            <v>71.7</v>
          </cell>
          <cell r="CE116" t="str">
            <v>MICS 2013-14</v>
          </cell>
          <cell r="CF116" t="str">
            <v>-</v>
          </cell>
          <cell r="CI116">
            <v>4.0999999999999996</v>
          </cell>
          <cell r="CK116" t="str">
            <v>DHS 2015-16</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cell r="BG117" t="str">
            <v>-</v>
          </cell>
          <cell r="BK117" t="str">
            <v>-</v>
          </cell>
          <cell r="BO117" t="str">
            <v>-</v>
          </cell>
          <cell r="BS117" t="str">
            <v>-</v>
          </cell>
          <cell r="BV117" t="str">
            <v>-</v>
          </cell>
          <cell r="BY117">
            <v>70.8</v>
          </cell>
          <cell r="BZ117" t="str">
            <v>y</v>
          </cell>
          <cell r="CA117">
            <v>74.099999999999994</v>
          </cell>
          <cell r="CB117" t="str">
            <v>y</v>
          </cell>
          <cell r="CC117">
            <v>67.400000000000006</v>
          </cell>
          <cell r="CD117" t="str">
            <v>y</v>
          </cell>
          <cell r="CE117" t="str">
            <v>National Health and Morbidity Survey 2016</v>
          </cell>
          <cell r="CF117" t="str">
            <v>-</v>
          </cell>
          <cell r="CI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cell r="BG118">
            <v>0</v>
          </cell>
          <cell r="BI118" t="str">
            <v>2016-17</v>
          </cell>
          <cell r="BJ118" t="str">
            <v>DHS 2016-17</v>
          </cell>
          <cell r="BK118" t="str">
            <v>-</v>
          </cell>
          <cell r="BO118">
            <v>65.900000000000006</v>
          </cell>
          <cell r="BQ118" t="str">
            <v>2016-17</v>
          </cell>
          <cell r="BR118" t="str">
            <v>DHS 2016-17</v>
          </cell>
          <cell r="BS118">
            <v>32.799999999999997</v>
          </cell>
          <cell r="BT118" t="str">
            <v>y</v>
          </cell>
          <cell r="BU118" t="str">
            <v>DHS 2016-17</v>
          </cell>
          <cell r="BV118">
            <v>34.6</v>
          </cell>
          <cell r="BW118" t="str">
            <v>y</v>
          </cell>
          <cell r="BX118" t="str">
            <v>DHS 2016-17</v>
          </cell>
          <cell r="BY118" t="str">
            <v>-</v>
          </cell>
          <cell r="CA118" t="str">
            <v>-</v>
          </cell>
          <cell r="CC118" t="str">
            <v>-</v>
          </cell>
          <cell r="CF118" t="str">
            <v>-</v>
          </cell>
          <cell r="CI118">
            <v>0.4</v>
          </cell>
          <cell r="CK118" t="str">
            <v>DHS 2016-17</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cell r="BG119">
            <v>76.2</v>
          </cell>
          <cell r="BI119" t="str">
            <v>2018</v>
          </cell>
          <cell r="BJ119" t="str">
            <v>DHS 2018</v>
          </cell>
          <cell r="BK119">
            <v>12.6</v>
          </cell>
          <cell r="BL119" t="str">
            <v>y</v>
          </cell>
          <cell r="BM119" t="str">
            <v>2018</v>
          </cell>
          <cell r="BN119" t="str">
            <v>DHS 2018</v>
          </cell>
          <cell r="BO119">
            <v>17.5</v>
          </cell>
          <cell r="BP119" t="str">
            <v>y</v>
          </cell>
          <cell r="BQ119" t="str">
            <v>2018</v>
          </cell>
          <cell r="BR119" t="str">
            <v>DHS 2018</v>
          </cell>
          <cell r="BS119">
            <v>50</v>
          </cell>
          <cell r="BU119" t="str">
            <v>DHS 2018</v>
          </cell>
          <cell r="BV119">
            <v>74.400000000000006</v>
          </cell>
          <cell r="BX119" t="str">
            <v>DHS 2018</v>
          </cell>
          <cell r="BY119">
            <v>72.7</v>
          </cell>
          <cell r="CA119">
            <v>72.8</v>
          </cell>
          <cell r="CC119">
            <v>72.5</v>
          </cell>
          <cell r="CE119" t="str">
            <v>MICS 2015</v>
          </cell>
          <cell r="CF119" t="str">
            <v>-</v>
          </cell>
          <cell r="CI119">
            <v>7.3</v>
          </cell>
          <cell r="CJ119" t="str">
            <v>y</v>
          </cell>
          <cell r="CK119" t="str">
            <v>DHS 2018</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cell r="BG120" t="str">
            <v>-</v>
          </cell>
          <cell r="BK120" t="str">
            <v>-</v>
          </cell>
          <cell r="BO120" t="str">
            <v>-</v>
          </cell>
          <cell r="BS120" t="str">
            <v>-</v>
          </cell>
          <cell r="BV120" t="str">
            <v>-</v>
          </cell>
          <cell r="BY120" t="str">
            <v>-</v>
          </cell>
          <cell r="CA120" t="str">
            <v>-</v>
          </cell>
          <cell r="CC120" t="str">
            <v>-</v>
          </cell>
          <cell r="CF120" t="str">
            <v>-</v>
          </cell>
          <cell r="CI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cell r="BG121" t="str">
            <v>-</v>
          </cell>
          <cell r="BK121" t="str">
            <v>-</v>
          </cell>
          <cell r="BO121" t="str">
            <v>-</v>
          </cell>
          <cell r="BS121">
            <v>71.400000000000006</v>
          </cell>
          <cell r="BT121" t="str">
            <v>x</v>
          </cell>
          <cell r="BU121" t="str">
            <v>DHS 2007</v>
          </cell>
          <cell r="BV121">
            <v>47.4</v>
          </cell>
          <cell r="BW121" t="str">
            <v>x</v>
          </cell>
          <cell r="BX121" t="str">
            <v>DHS 2007</v>
          </cell>
          <cell r="BY121" t="str">
            <v>-</v>
          </cell>
          <cell r="CA121" t="str">
            <v>-</v>
          </cell>
          <cell r="CC121" t="str">
            <v>-</v>
          </cell>
          <cell r="CF121" t="str">
            <v>-</v>
          </cell>
          <cell r="CI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cell r="BG122">
            <v>13.2</v>
          </cell>
          <cell r="BI122" t="str">
            <v>2015</v>
          </cell>
          <cell r="BJ122" t="str">
            <v>MICS 2015</v>
          </cell>
          <cell r="BK122">
            <v>26.2</v>
          </cell>
          <cell r="BM122" t="str">
            <v>2019-21</v>
          </cell>
          <cell r="BN122" t="str">
            <v>DHS 2019-21</v>
          </cell>
          <cell r="BO122">
            <v>44.1</v>
          </cell>
          <cell r="BQ122" t="str">
            <v>2019-21</v>
          </cell>
          <cell r="BR122" t="str">
            <v>DHS 2019-21</v>
          </cell>
          <cell r="BS122">
            <v>17.600000000000001</v>
          </cell>
          <cell r="BU122" t="str">
            <v>MICS 2015</v>
          </cell>
          <cell r="BV122">
            <v>26</v>
          </cell>
          <cell r="BX122" t="str">
            <v>MICS 2015</v>
          </cell>
          <cell r="BY122">
            <v>80</v>
          </cell>
          <cell r="CA122">
            <v>80.099999999999994</v>
          </cell>
          <cell r="CC122">
            <v>80</v>
          </cell>
          <cell r="CE122" t="str">
            <v>MICS 2015</v>
          </cell>
          <cell r="CF122" t="str">
            <v>-</v>
          </cell>
          <cell r="CI122" t="str">
            <v>-</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cell r="BG123" t="str">
            <v>-</v>
          </cell>
          <cell r="BK123" t="str">
            <v>-</v>
          </cell>
          <cell r="BO123" t="str">
            <v>-</v>
          </cell>
          <cell r="BS123" t="str">
            <v>-</v>
          </cell>
          <cell r="BV123" t="str">
            <v>-</v>
          </cell>
          <cell r="BY123" t="str">
            <v>-</v>
          </cell>
          <cell r="CA123" t="str">
            <v>-</v>
          </cell>
          <cell r="CC123" t="str">
            <v>-</v>
          </cell>
          <cell r="CF123" t="str">
            <v>-</v>
          </cell>
          <cell r="CI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cell r="BG124" t="str">
            <v>-</v>
          </cell>
          <cell r="BK124" t="str">
            <v>-</v>
          </cell>
          <cell r="BO124" t="str">
            <v>-</v>
          </cell>
          <cell r="BS124" t="str">
            <v>-</v>
          </cell>
          <cell r="BV124">
            <v>5.8</v>
          </cell>
          <cell r="BX124" t="str">
            <v>MICS 2015</v>
          </cell>
          <cell r="BY124">
            <v>52.8</v>
          </cell>
          <cell r="BZ124" t="str">
            <v>y</v>
          </cell>
          <cell r="CA124">
            <v>54.9</v>
          </cell>
          <cell r="CB124" t="str">
            <v>y</v>
          </cell>
          <cell r="CC124">
            <v>50.5</v>
          </cell>
          <cell r="CD124" t="str">
            <v>y</v>
          </cell>
          <cell r="CE124" t="str">
            <v>Ensanut 2018-19</v>
          </cell>
          <cell r="CF124" t="str">
            <v>-</v>
          </cell>
          <cell r="CI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cell r="BG125" t="str">
            <v>-</v>
          </cell>
          <cell r="BK125" t="str">
            <v>-</v>
          </cell>
          <cell r="BO125" t="str">
            <v>-</v>
          </cell>
          <cell r="BS125" t="str">
            <v>-</v>
          </cell>
          <cell r="BV125" t="str">
            <v>-</v>
          </cell>
          <cell r="BY125" t="str">
            <v>-</v>
          </cell>
          <cell r="CA125" t="str">
            <v>-</v>
          </cell>
          <cell r="CC125" t="str">
            <v>-</v>
          </cell>
          <cell r="CF125" t="str">
            <v>-</v>
          </cell>
          <cell r="CI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cell r="BG126" t="str">
            <v>-</v>
          </cell>
          <cell r="BK126" t="str">
            <v>-</v>
          </cell>
          <cell r="BO126" t="str">
            <v>-</v>
          </cell>
          <cell r="BS126" t="str">
            <v>-</v>
          </cell>
          <cell r="BV126" t="str">
            <v>-</v>
          </cell>
          <cell r="BY126" t="str">
            <v>-</v>
          </cell>
          <cell r="CA126" t="str">
            <v>-</v>
          </cell>
          <cell r="CC126" t="str">
            <v>-</v>
          </cell>
          <cell r="CF126" t="str">
            <v>-</v>
          </cell>
          <cell r="CI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cell r="BG127" t="str">
            <v>-</v>
          </cell>
          <cell r="BK127" t="str">
            <v>-</v>
          </cell>
          <cell r="BO127" t="str">
            <v>-</v>
          </cell>
          <cell r="BS127">
            <v>3.4</v>
          </cell>
          <cell r="BU127" t="str">
            <v>MICS 2018</v>
          </cell>
          <cell r="BV127">
            <v>8.3000000000000007</v>
          </cell>
          <cell r="BX127" t="str">
            <v>MICS 2018</v>
          </cell>
          <cell r="BY127">
            <v>49.1</v>
          </cell>
          <cell r="CA127">
            <v>53.1</v>
          </cell>
          <cell r="CC127">
            <v>45</v>
          </cell>
          <cell r="CE127" t="str">
            <v>MICS 2018</v>
          </cell>
          <cell r="CF127" t="str">
            <v>-</v>
          </cell>
          <cell r="CI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cell r="BG128" t="str">
            <v>-</v>
          </cell>
          <cell r="BK128" t="str">
            <v>-</v>
          </cell>
          <cell r="BO128" t="str">
            <v>-</v>
          </cell>
          <cell r="BS128">
            <v>14</v>
          </cell>
          <cell r="BU128" t="str">
            <v>MICS 2018</v>
          </cell>
          <cell r="BV128">
            <v>2.2000000000000002</v>
          </cell>
          <cell r="BX128" t="str">
            <v>MICS 2018</v>
          </cell>
          <cell r="BY128">
            <v>65.8</v>
          </cell>
          <cell r="CA128">
            <v>66.099999999999994</v>
          </cell>
          <cell r="CC128">
            <v>65.5</v>
          </cell>
          <cell r="CE128" t="str">
            <v>MICS 2018</v>
          </cell>
          <cell r="CF128" t="str">
            <v>-</v>
          </cell>
          <cell r="CI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cell r="BG129" t="str">
            <v>-</v>
          </cell>
          <cell r="BK129" t="str">
            <v>-</v>
          </cell>
          <cell r="BO129" t="str">
            <v>-</v>
          </cell>
          <cell r="BS129" t="str">
            <v>-</v>
          </cell>
          <cell r="BV129" t="str">
            <v>-</v>
          </cell>
          <cell r="BY129" t="str">
            <v>-</v>
          </cell>
          <cell r="CA129" t="str">
            <v>-</v>
          </cell>
          <cell r="CC129" t="str">
            <v>-</v>
          </cell>
          <cell r="CF129" t="str">
            <v>-</v>
          </cell>
          <cell r="CI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cell r="BG130" t="str">
            <v>-</v>
          </cell>
          <cell r="BK130" t="str">
            <v>-</v>
          </cell>
          <cell r="BO130" t="str">
            <v>-</v>
          </cell>
          <cell r="BS130" t="str">
            <v>-</v>
          </cell>
          <cell r="BV130">
            <v>63.9</v>
          </cell>
          <cell r="BW130" t="str">
            <v>x</v>
          </cell>
          <cell r="BX130" t="str">
            <v>DHS 2003-04</v>
          </cell>
          <cell r="BY130" t="str">
            <v>-</v>
          </cell>
          <cell r="CA130" t="str">
            <v>-</v>
          </cell>
          <cell r="CC130" t="str">
            <v>-</v>
          </cell>
          <cell r="CF130" t="str">
            <v>-</v>
          </cell>
          <cell r="CI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cell r="BG131" t="str">
            <v>-</v>
          </cell>
          <cell r="BK131" t="str">
            <v>-</v>
          </cell>
          <cell r="BO131" t="str">
            <v>-</v>
          </cell>
          <cell r="BS131">
            <v>20.6</v>
          </cell>
          <cell r="BU131" t="str">
            <v>AIS 2015</v>
          </cell>
          <cell r="BV131">
            <v>13.6</v>
          </cell>
          <cell r="BX131" t="str">
            <v>AIS 2015</v>
          </cell>
          <cell r="BY131" t="str">
            <v>-</v>
          </cell>
          <cell r="CA131" t="str">
            <v>-</v>
          </cell>
          <cell r="CC131" t="str">
            <v>-</v>
          </cell>
          <cell r="CF131">
            <v>0.4</v>
          </cell>
          <cell r="CH131" t="str">
            <v>AIS 2015</v>
          </cell>
          <cell r="CI131">
            <v>1.9</v>
          </cell>
          <cell r="CK131" t="str">
            <v>AIS 2015</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cell r="BG132" t="str">
            <v>-</v>
          </cell>
          <cell r="BK132" t="str">
            <v>-</v>
          </cell>
          <cell r="BO132" t="str">
            <v>-</v>
          </cell>
          <cell r="BS132">
            <v>57.1</v>
          </cell>
          <cell r="BU132" t="str">
            <v>DHS 2015-16</v>
          </cell>
          <cell r="BV132">
            <v>52.6</v>
          </cell>
          <cell r="BX132" t="str">
            <v>DHS 2015-16</v>
          </cell>
          <cell r="BY132">
            <v>77.2</v>
          </cell>
          <cell r="BZ132" t="str">
            <v>y</v>
          </cell>
          <cell r="CA132">
            <v>79.900000000000006</v>
          </cell>
          <cell r="CB132" t="str">
            <v>y</v>
          </cell>
          <cell r="CC132">
            <v>74.5</v>
          </cell>
          <cell r="CD132" t="str">
            <v>y</v>
          </cell>
          <cell r="CE132" t="str">
            <v>DHS 2015-16</v>
          </cell>
          <cell r="CF132" t="str">
            <v>-</v>
          </cell>
          <cell r="CI132">
            <v>1.2</v>
          </cell>
          <cell r="CK132" t="str">
            <v>DHS 2015-16</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cell r="BG133" t="str">
            <v>-</v>
          </cell>
          <cell r="BK133" t="str">
            <v>-</v>
          </cell>
          <cell r="BO133" t="str">
            <v>-</v>
          </cell>
          <cell r="BS133">
            <v>29.5</v>
          </cell>
          <cell r="BT133" t="str">
            <v>x</v>
          </cell>
          <cell r="BU133" t="str">
            <v>DHS 2013</v>
          </cell>
          <cell r="BV133">
            <v>28.3</v>
          </cell>
          <cell r="BW133" t="str">
            <v>x</v>
          </cell>
          <cell r="BX133" t="str">
            <v>DHS 2013</v>
          </cell>
          <cell r="BY133" t="str">
            <v>-</v>
          </cell>
          <cell r="CA133" t="str">
            <v>-</v>
          </cell>
          <cell r="CC133" t="str">
            <v>-</v>
          </cell>
          <cell r="CF133" t="str">
            <v>-</v>
          </cell>
          <cell r="CI133">
            <v>0.5</v>
          </cell>
          <cell r="CK133" t="str">
            <v>DHS 2013</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cell r="BG134" t="str">
            <v>-</v>
          </cell>
          <cell r="BK134" t="str">
            <v>-</v>
          </cell>
          <cell r="BO134" t="str">
            <v>-</v>
          </cell>
          <cell r="BS134" t="str">
            <v>-</v>
          </cell>
          <cell r="BV134" t="str">
            <v>-</v>
          </cell>
          <cell r="BY134" t="str">
            <v>-</v>
          </cell>
          <cell r="CA134" t="str">
            <v>-</v>
          </cell>
          <cell r="CC134" t="str">
            <v>-</v>
          </cell>
          <cell r="CF134" t="str">
            <v>-</v>
          </cell>
          <cell r="CI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cell r="BG135" t="str">
            <v>-</v>
          </cell>
          <cell r="BK135" t="str">
            <v>-</v>
          </cell>
          <cell r="BO135" t="str">
            <v>-</v>
          </cell>
          <cell r="BS135">
            <v>24.9</v>
          </cell>
          <cell r="BU135" t="str">
            <v>MICS 2019</v>
          </cell>
          <cell r="BV135">
            <v>21.9</v>
          </cell>
          <cell r="BX135" t="str">
            <v>MICS 2019</v>
          </cell>
          <cell r="BY135">
            <v>82</v>
          </cell>
          <cell r="CA135">
            <v>83</v>
          </cell>
          <cell r="CC135">
            <v>80.900000000000006</v>
          </cell>
          <cell r="CE135" t="str">
            <v>MICS 2019</v>
          </cell>
          <cell r="CF135" t="str">
            <v>-</v>
          </cell>
          <cell r="CI135">
            <v>3</v>
          </cell>
          <cell r="CK135" t="str">
            <v>DHS 2016</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cell r="BG136" t="str">
            <v>-</v>
          </cell>
          <cell r="BK136" t="str">
            <v>-</v>
          </cell>
          <cell r="BO136" t="str">
            <v>-</v>
          </cell>
          <cell r="BS136" t="str">
            <v>-</v>
          </cell>
          <cell r="BV136" t="str">
            <v>-</v>
          </cell>
          <cell r="BY136" t="str">
            <v>-</v>
          </cell>
          <cell r="CA136" t="str">
            <v>-</v>
          </cell>
          <cell r="CC136" t="str">
            <v>-</v>
          </cell>
          <cell r="CF136" t="str">
            <v>-</v>
          </cell>
          <cell r="CI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cell r="BG137" t="str">
            <v>-</v>
          </cell>
          <cell r="BK137" t="str">
            <v>-</v>
          </cell>
          <cell r="BO137" t="str">
            <v>-</v>
          </cell>
          <cell r="BS137" t="str">
            <v>-</v>
          </cell>
          <cell r="BV137" t="str">
            <v>-</v>
          </cell>
          <cell r="BY137" t="str">
            <v>-</v>
          </cell>
          <cell r="CA137" t="str">
            <v>-</v>
          </cell>
          <cell r="CC137" t="str">
            <v>-</v>
          </cell>
          <cell r="CF137" t="str">
            <v>-</v>
          </cell>
          <cell r="CI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cell r="BG138" t="str">
            <v>-</v>
          </cell>
          <cell r="BK138" t="str">
            <v>-</v>
          </cell>
          <cell r="BO138" t="str">
            <v>-</v>
          </cell>
          <cell r="BS138" t="str">
            <v>-</v>
          </cell>
          <cell r="BV138">
            <v>8.1</v>
          </cell>
          <cell r="BW138" t="str">
            <v>x,y</v>
          </cell>
          <cell r="BX138" t="str">
            <v>DHS 2011-12</v>
          </cell>
          <cell r="BY138" t="str">
            <v>-</v>
          </cell>
          <cell r="CA138" t="str">
            <v>-</v>
          </cell>
          <cell r="CC138" t="str">
            <v>-</v>
          </cell>
          <cell r="CF138" t="str">
            <v>-</v>
          </cell>
          <cell r="CI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cell r="BG139" t="str">
            <v>-</v>
          </cell>
          <cell r="BK139">
            <v>90.6</v>
          </cell>
          <cell r="BL139" t="str">
            <v>x</v>
          </cell>
          <cell r="BM139" t="str">
            <v>2012</v>
          </cell>
          <cell r="BN139" t="str">
            <v>DHS/MICS 2012</v>
          </cell>
          <cell r="BO139">
            <v>82.4</v>
          </cell>
          <cell r="BP139" t="str">
            <v>x</v>
          </cell>
          <cell r="BQ139" t="str">
            <v>2012</v>
          </cell>
          <cell r="BR139" t="str">
            <v>DHS/MICS 2012</v>
          </cell>
          <cell r="BS139">
            <v>41.4</v>
          </cell>
          <cell r="BT139" t="str">
            <v>x</v>
          </cell>
          <cell r="BU139" t="str">
            <v>DHS 2012</v>
          </cell>
          <cell r="BV139">
            <v>53.5</v>
          </cell>
          <cell r="BW139" t="str">
            <v>x</v>
          </cell>
          <cell r="BX139" t="str">
            <v>DHS 2012</v>
          </cell>
          <cell r="BY139">
            <v>81.599999999999994</v>
          </cell>
          <cell r="BZ139" t="str">
            <v>x,y</v>
          </cell>
          <cell r="CA139">
            <v>82</v>
          </cell>
          <cell r="CB139" t="str">
            <v>x,y</v>
          </cell>
          <cell r="CC139">
            <v>81.3</v>
          </cell>
          <cell r="CD139" t="str">
            <v>x,y</v>
          </cell>
          <cell r="CE139" t="str">
            <v>DHS 2012</v>
          </cell>
          <cell r="CF139" t="str">
            <v>-</v>
          </cell>
          <cell r="CI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cell r="BG140">
            <v>9.8000000000000007</v>
          </cell>
          <cell r="BI140" t="str">
            <v>2018</v>
          </cell>
          <cell r="BJ140" t="str">
            <v>DHS 2018</v>
          </cell>
          <cell r="BK140">
            <v>62.1</v>
          </cell>
          <cell r="BM140" t="str">
            <v>2013</v>
          </cell>
          <cell r="BN140" t="str">
            <v>DHS 2013</v>
          </cell>
          <cell r="BO140">
            <v>67.400000000000006</v>
          </cell>
          <cell r="BQ140" t="str">
            <v>2018</v>
          </cell>
          <cell r="BR140" t="str">
            <v>DHS 2018</v>
          </cell>
          <cell r="BS140">
            <v>26.2</v>
          </cell>
          <cell r="BU140" t="str">
            <v>DHS 2018</v>
          </cell>
          <cell r="BV140">
            <v>29.8</v>
          </cell>
          <cell r="BX140" t="str">
            <v>DHS 2018</v>
          </cell>
          <cell r="BY140">
            <v>84.9</v>
          </cell>
          <cell r="CA140">
            <v>85.8</v>
          </cell>
          <cell r="CC140">
            <v>83.9</v>
          </cell>
          <cell r="CE140" t="str">
            <v>MICS 2016</v>
          </cell>
          <cell r="CF140" t="str">
            <v>-</v>
          </cell>
          <cell r="CI140">
            <v>5.3</v>
          </cell>
          <cell r="CK140" t="str">
            <v>DHS 2018</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cell r="BG141" t="str">
            <v>-</v>
          </cell>
          <cell r="BK141" t="str">
            <v>-</v>
          </cell>
          <cell r="BO141" t="str">
            <v>-</v>
          </cell>
          <cell r="BS141" t="str">
            <v>-</v>
          </cell>
          <cell r="BV141" t="str">
            <v>-</v>
          </cell>
          <cell r="BY141" t="str">
            <v>-</v>
          </cell>
          <cell r="CA141" t="str">
            <v>-</v>
          </cell>
          <cell r="CC141" t="str">
            <v>-</v>
          </cell>
          <cell r="CF141" t="str">
            <v>-</v>
          </cell>
          <cell r="CI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cell r="BG142" t="str">
            <v>-</v>
          </cell>
          <cell r="BK142" t="str">
            <v>-</v>
          </cell>
          <cell r="BO142" t="str">
            <v>-</v>
          </cell>
          <cell r="BS142" t="str">
            <v>-</v>
          </cell>
          <cell r="BV142">
            <v>11.3</v>
          </cell>
          <cell r="BX142" t="str">
            <v>MICS 2018-19</v>
          </cell>
          <cell r="BY142">
            <v>73.099999999999994</v>
          </cell>
          <cell r="CA142">
            <v>75.599999999999994</v>
          </cell>
          <cell r="CC142">
            <v>69.5</v>
          </cell>
          <cell r="CE142" t="str">
            <v>MICS 2018-19</v>
          </cell>
          <cell r="CF142" t="str">
            <v>-</v>
          </cell>
          <cell r="CI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cell r="BG143" t="str">
            <v>-</v>
          </cell>
          <cell r="BK143" t="str">
            <v>-</v>
          </cell>
          <cell r="BO143" t="str">
            <v>-</v>
          </cell>
          <cell r="BS143" t="str">
            <v>-</v>
          </cell>
          <cell r="BV143" t="str">
            <v>-</v>
          </cell>
          <cell r="BY143" t="str">
            <v>-</v>
          </cell>
          <cell r="CA143" t="str">
            <v>-</v>
          </cell>
          <cell r="CC143" t="str">
            <v>-</v>
          </cell>
          <cell r="CF143" t="str">
            <v>-</v>
          </cell>
          <cell r="CI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cell r="BG144" t="str">
            <v>-</v>
          </cell>
          <cell r="BK144" t="str">
            <v>-</v>
          </cell>
          <cell r="BO144" t="str">
            <v>-</v>
          </cell>
          <cell r="BS144" t="str">
            <v>-</v>
          </cell>
          <cell r="BV144">
            <v>9.6</v>
          </cell>
          <cell r="BW144" t="str">
            <v>x</v>
          </cell>
          <cell r="BX144" t="str">
            <v>MICS 2014</v>
          </cell>
          <cell r="BY144" t="str">
            <v>-</v>
          </cell>
          <cell r="CA144" t="str">
            <v>-</v>
          </cell>
          <cell r="CC144" t="str">
            <v>-</v>
          </cell>
          <cell r="CF144" t="str">
            <v>-</v>
          </cell>
          <cell r="CI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cell r="BG145" t="str">
            <v>-</v>
          </cell>
          <cell r="BK145" t="str">
            <v>-</v>
          </cell>
          <cell r="BO145" t="str">
            <v>-</v>
          </cell>
          <cell r="BS145">
            <v>58.1</v>
          </cell>
          <cell r="BT145" t="str">
            <v>y,p</v>
          </cell>
          <cell r="BU145" t="str">
            <v>DHS 2017-18</v>
          </cell>
          <cell r="BV145">
            <v>50.7</v>
          </cell>
          <cell r="BW145" t="str">
            <v>y</v>
          </cell>
          <cell r="BX145" t="str">
            <v>DHS 2017-18</v>
          </cell>
          <cell r="BY145" t="str">
            <v>-</v>
          </cell>
          <cell r="CA145" t="str">
            <v>-</v>
          </cell>
          <cell r="CC145" t="str">
            <v>-</v>
          </cell>
          <cell r="CF145" t="str">
            <v>-</v>
          </cell>
          <cell r="CI145">
            <v>1.3</v>
          </cell>
          <cell r="CJ145" t="str">
            <v>y</v>
          </cell>
          <cell r="CK145" t="str">
            <v>DHS 2017-18</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cell r="BG146" t="str">
            <v>-</v>
          </cell>
          <cell r="BK146" t="str">
            <v>-</v>
          </cell>
          <cell r="BO146" t="str">
            <v>-</v>
          </cell>
          <cell r="BS146" t="str">
            <v>-</v>
          </cell>
          <cell r="BV146" t="str">
            <v>-</v>
          </cell>
          <cell r="BY146" t="str">
            <v>-</v>
          </cell>
          <cell r="CA146" t="str">
            <v>-</v>
          </cell>
          <cell r="CC146" t="str">
            <v>-</v>
          </cell>
          <cell r="CF146" t="str">
            <v>-</v>
          </cell>
          <cell r="CI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cell r="BG147" t="str">
            <v>-</v>
          </cell>
          <cell r="BK147" t="str">
            <v>-</v>
          </cell>
          <cell r="BO147" t="str">
            <v>-</v>
          </cell>
          <cell r="BS147">
            <v>22.6</v>
          </cell>
          <cell r="BT147" t="str">
            <v>y</v>
          </cell>
          <cell r="BU147" t="str">
            <v>National survey on sexual and reproductive health (ENASSER) 2014-2015</v>
          </cell>
          <cell r="BV147">
            <v>22.5</v>
          </cell>
          <cell r="BW147" t="str">
            <v>y</v>
          </cell>
          <cell r="BX147" t="str">
            <v>National survey on sexual and reproductive health (ENASSER) 2014-2015</v>
          </cell>
          <cell r="BY147">
            <v>44.9</v>
          </cell>
          <cell r="CA147">
            <v>46.8</v>
          </cell>
          <cell r="CC147">
            <v>42.8</v>
          </cell>
          <cell r="CE147" t="str">
            <v>MICS 2013</v>
          </cell>
          <cell r="CF147" t="str">
            <v>-</v>
          </cell>
          <cell r="CI147">
            <v>3.4</v>
          </cell>
          <cell r="CK147" t="str">
            <v>ENASSER 2014-15</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cell r="BG148" t="str">
            <v>-</v>
          </cell>
          <cell r="BK148" t="str">
            <v>-</v>
          </cell>
          <cell r="BO148" t="str">
            <v>-</v>
          </cell>
          <cell r="BS148">
            <v>72.099999999999994</v>
          </cell>
          <cell r="BU148" t="str">
            <v>DHS 2016-18</v>
          </cell>
          <cell r="BV148">
            <v>68.8</v>
          </cell>
          <cell r="BX148" t="str">
            <v>DHS 2016-18</v>
          </cell>
          <cell r="BY148" t="str">
            <v>-</v>
          </cell>
          <cell r="CA148" t="str">
            <v>-</v>
          </cell>
          <cell r="CC148" t="str">
            <v>-</v>
          </cell>
          <cell r="CF148" t="str">
            <v>-</v>
          </cell>
          <cell r="CI148">
            <v>6.9</v>
          </cell>
          <cell r="CK148" t="str">
            <v>DHS 2016-18</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cell r="BG149" t="str">
            <v>-</v>
          </cell>
          <cell r="BK149" t="str">
            <v>-</v>
          </cell>
          <cell r="BO149" t="str">
            <v>-</v>
          </cell>
          <cell r="BS149" t="str">
            <v>-</v>
          </cell>
          <cell r="BV149">
            <v>7.3</v>
          </cell>
          <cell r="BX149" t="str">
            <v>MICS 2016</v>
          </cell>
          <cell r="BY149">
            <v>52.1</v>
          </cell>
          <cell r="CA149">
            <v>54.8</v>
          </cell>
          <cell r="CC149">
            <v>49.3</v>
          </cell>
          <cell r="CE149" t="str">
            <v>MICS 2016</v>
          </cell>
          <cell r="CF149" t="str">
            <v>-</v>
          </cell>
          <cell r="CI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cell r="BG150" t="str">
            <v>-</v>
          </cell>
          <cell r="BK150" t="str">
            <v>-</v>
          </cell>
          <cell r="BO150" t="str">
            <v>-</v>
          </cell>
          <cell r="BS150" t="str">
            <v>-</v>
          </cell>
          <cell r="BV150" t="str">
            <v>-</v>
          </cell>
          <cell r="BY150" t="str">
            <v>-</v>
          </cell>
          <cell r="CA150" t="str">
            <v>-</v>
          </cell>
          <cell r="CC150" t="str">
            <v>-</v>
          </cell>
          <cell r="CF150" t="str">
            <v>-</v>
          </cell>
          <cell r="CI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cell r="BG151" t="str">
            <v>-</v>
          </cell>
          <cell r="BK151" t="str">
            <v>-</v>
          </cell>
          <cell r="BO151" t="str">
            <v>-</v>
          </cell>
          <cell r="BS151" t="str">
            <v>-</v>
          </cell>
          <cell r="BV151">
            <v>12.4</v>
          </cell>
          <cell r="BX151" t="str">
            <v>DHS 2017</v>
          </cell>
          <cell r="BY151" t="str">
            <v>-</v>
          </cell>
          <cell r="CA151" t="str">
            <v>-</v>
          </cell>
          <cell r="CC151" t="str">
            <v>-</v>
          </cell>
          <cell r="CF151" t="str">
            <v>-</v>
          </cell>
          <cell r="CI151">
            <v>2</v>
          </cell>
          <cell r="CK151" t="str">
            <v>DHS 2017</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cell r="BG152" t="str">
            <v>-</v>
          </cell>
          <cell r="BK152" t="str">
            <v>-</v>
          </cell>
          <cell r="BO152" t="str">
            <v>-</v>
          </cell>
          <cell r="BS152" t="str">
            <v>-</v>
          </cell>
          <cell r="BV152" t="str">
            <v>-</v>
          </cell>
          <cell r="BY152" t="str">
            <v>-</v>
          </cell>
          <cell r="CA152" t="str">
            <v>-</v>
          </cell>
          <cell r="CC152" t="str">
            <v>-</v>
          </cell>
          <cell r="CF152" t="str">
            <v>-</v>
          </cell>
          <cell r="CI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cell r="BG153" t="str">
            <v>-</v>
          </cell>
          <cell r="BK153" t="str">
            <v>-</v>
          </cell>
          <cell r="BO153" t="str">
            <v>-</v>
          </cell>
          <cell r="BS153" t="str">
            <v>-</v>
          </cell>
          <cell r="BV153" t="str">
            <v>-</v>
          </cell>
          <cell r="BY153" t="str">
            <v>-</v>
          </cell>
          <cell r="CA153" t="str">
            <v>-</v>
          </cell>
          <cell r="CC153" t="str">
            <v>-</v>
          </cell>
          <cell r="CF153" t="str">
            <v>-</v>
          </cell>
          <cell r="CI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cell r="BG154" t="str">
            <v>-</v>
          </cell>
          <cell r="BK154" t="str">
            <v>-</v>
          </cell>
          <cell r="BO154" t="str">
            <v>-</v>
          </cell>
          <cell r="BS154">
            <v>22.1</v>
          </cell>
          <cell r="BT154" t="str">
            <v>x</v>
          </cell>
          <cell r="BU154" t="str">
            <v>MICS 2012</v>
          </cell>
          <cell r="BV154">
            <v>5</v>
          </cell>
          <cell r="BW154" t="str">
            <v>x</v>
          </cell>
          <cell r="BX154" t="str">
            <v>MICS 2012</v>
          </cell>
          <cell r="BY154">
            <v>49.9</v>
          </cell>
          <cell r="BZ154" t="str">
            <v>x,y</v>
          </cell>
          <cell r="CA154">
            <v>53.1</v>
          </cell>
          <cell r="CB154" t="str">
            <v>x,y</v>
          </cell>
          <cell r="CC154">
            <v>46.3</v>
          </cell>
          <cell r="CD154" t="str">
            <v>x,y</v>
          </cell>
          <cell r="CE154" t="str">
            <v>MICS 2012</v>
          </cell>
          <cell r="CF154" t="str">
            <v>-</v>
          </cell>
          <cell r="CI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cell r="BG155" t="str">
            <v>-</v>
          </cell>
          <cell r="BK155" t="str">
            <v>-</v>
          </cell>
          <cell r="BO155" t="str">
            <v>-</v>
          </cell>
          <cell r="BS155" t="str">
            <v>-</v>
          </cell>
          <cell r="BV155" t="str">
            <v>-</v>
          </cell>
          <cell r="BY155" t="str">
            <v>-</v>
          </cell>
          <cell r="CA155" t="str">
            <v>-</v>
          </cell>
          <cell r="CC155" t="str">
            <v>-</v>
          </cell>
          <cell r="CF155" t="str">
            <v>-</v>
          </cell>
          <cell r="CI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cell r="BG156" t="str">
            <v>-</v>
          </cell>
          <cell r="BK156" t="str">
            <v>-</v>
          </cell>
          <cell r="BO156" t="str">
            <v>-</v>
          </cell>
          <cell r="BS156">
            <v>14.2</v>
          </cell>
          <cell r="BT156" t="str">
            <v>x</v>
          </cell>
          <cell r="BU156" t="str">
            <v>MICS 2012</v>
          </cell>
          <cell r="BV156">
            <v>12.6</v>
          </cell>
          <cell r="BW156" t="str">
            <v>x</v>
          </cell>
          <cell r="BX156" t="str">
            <v>MICS 2012</v>
          </cell>
          <cell r="BY156">
            <v>75.599999999999994</v>
          </cell>
          <cell r="BZ156" t="str">
            <v>x,y</v>
          </cell>
          <cell r="CA156">
            <v>77.400000000000006</v>
          </cell>
          <cell r="CB156" t="str">
            <v>x,y</v>
          </cell>
          <cell r="CC156">
            <v>73.8</v>
          </cell>
          <cell r="CD156" t="str">
            <v>x,y</v>
          </cell>
          <cell r="CE156" t="str">
            <v>MICS 2012</v>
          </cell>
          <cell r="CF156" t="str">
            <v>-</v>
          </cell>
          <cell r="CI156">
            <v>5.2</v>
          </cell>
          <cell r="CJ156" t="str">
            <v>x</v>
          </cell>
          <cell r="CK156" t="str">
            <v>DHS 2005</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cell r="BG157" t="str">
            <v>-</v>
          </cell>
          <cell r="BK157" t="str">
            <v>-</v>
          </cell>
          <cell r="BO157" t="str">
            <v>-</v>
          </cell>
          <cell r="BS157" t="str">
            <v>-</v>
          </cell>
          <cell r="BV157" t="str">
            <v>-</v>
          </cell>
          <cell r="BY157" t="str">
            <v>-</v>
          </cell>
          <cell r="CA157" t="str">
            <v>-</v>
          </cell>
          <cell r="CC157" t="str">
            <v>-</v>
          </cell>
          <cell r="CF157" t="str">
            <v>-</v>
          </cell>
          <cell r="CI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cell r="BG158" t="str">
            <v>-</v>
          </cell>
          <cell r="BK158" t="str">
            <v>-</v>
          </cell>
          <cell r="BO158" t="str">
            <v>-</v>
          </cell>
          <cell r="BS158" t="str">
            <v>-</v>
          </cell>
          <cell r="BV158" t="str">
            <v>-</v>
          </cell>
          <cell r="BY158" t="str">
            <v>-</v>
          </cell>
          <cell r="CA158" t="str">
            <v>-</v>
          </cell>
          <cell r="CC158" t="str">
            <v>-</v>
          </cell>
          <cell r="CF158" t="str">
            <v>-</v>
          </cell>
          <cell r="CI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cell r="BG159" t="str">
            <v>-</v>
          </cell>
          <cell r="BK159" t="str">
            <v>-</v>
          </cell>
          <cell r="BO159" t="str">
            <v>-</v>
          </cell>
          <cell r="BS159">
            <v>23.8</v>
          </cell>
          <cell r="BU159" t="str">
            <v>DHS 2019-20</v>
          </cell>
          <cell r="BV159">
            <v>52.9</v>
          </cell>
          <cell r="BX159" t="str">
            <v>DHS 2019-20</v>
          </cell>
          <cell r="BY159" t="str">
            <v>-</v>
          </cell>
          <cell r="CA159" t="str">
            <v>-</v>
          </cell>
          <cell r="CC159" t="str">
            <v>-</v>
          </cell>
          <cell r="CF159">
            <v>2.8</v>
          </cell>
          <cell r="CH159" t="str">
            <v>DHS 2019-20</v>
          </cell>
          <cell r="CI159">
            <v>11.6</v>
          </cell>
          <cell r="CK159" t="str">
            <v>DHS 2019-20</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cell r="BG160" t="str">
            <v>-</v>
          </cell>
          <cell r="BK160" t="str">
            <v>-</v>
          </cell>
          <cell r="BO160" t="str">
            <v>-</v>
          </cell>
          <cell r="BS160" t="str">
            <v>-</v>
          </cell>
          <cell r="BV160" t="str">
            <v>-</v>
          </cell>
          <cell r="BY160" t="str">
            <v>-</v>
          </cell>
          <cell r="CA160" t="str">
            <v>-</v>
          </cell>
          <cell r="CC160" t="str">
            <v>-</v>
          </cell>
          <cell r="CF160" t="str">
            <v>-</v>
          </cell>
          <cell r="CI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cell r="BG161" t="str">
            <v>-</v>
          </cell>
          <cell r="BK161" t="str">
            <v>-</v>
          </cell>
          <cell r="BO161" t="str">
            <v>-</v>
          </cell>
          <cell r="BS161" t="str">
            <v>-</v>
          </cell>
          <cell r="BV161">
            <v>15</v>
          </cell>
          <cell r="BW161" t="str">
            <v>x</v>
          </cell>
          <cell r="BX161" t="str">
            <v>MICS 2012</v>
          </cell>
          <cell r="BY161">
            <v>67.5</v>
          </cell>
          <cell r="BZ161" t="str">
            <v>x,y</v>
          </cell>
          <cell r="CA161">
            <v>70.900000000000006</v>
          </cell>
          <cell r="CB161" t="str">
            <v>x,y</v>
          </cell>
          <cell r="CC161">
            <v>63.8</v>
          </cell>
          <cell r="CD161" t="str">
            <v>x,y</v>
          </cell>
          <cell r="CE161" t="str">
            <v>MICS 2012</v>
          </cell>
          <cell r="CF161" t="str">
            <v>-</v>
          </cell>
          <cell r="CI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cell r="BG162" t="str">
            <v>-</v>
          </cell>
          <cell r="BK162" t="str">
            <v>-</v>
          </cell>
          <cell r="BO162" t="str">
            <v>-</v>
          </cell>
          <cell r="BS162" t="str">
            <v>-</v>
          </cell>
          <cell r="BV162" t="str">
            <v>-</v>
          </cell>
          <cell r="BY162" t="str">
            <v>-</v>
          </cell>
          <cell r="CA162" t="str">
            <v>-</v>
          </cell>
          <cell r="CC162" t="str">
            <v>-</v>
          </cell>
          <cell r="CF162" t="str">
            <v>-</v>
          </cell>
          <cell r="CI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cell r="BG163" t="str">
            <v>-</v>
          </cell>
          <cell r="BK163" t="str">
            <v>-</v>
          </cell>
          <cell r="BO163" t="str">
            <v>-</v>
          </cell>
          <cell r="BS163">
            <v>21.9</v>
          </cell>
          <cell r="BU163" t="str">
            <v>MICS 2019-20</v>
          </cell>
          <cell r="BV163">
            <v>26.1</v>
          </cell>
          <cell r="BX163" t="str">
            <v>MICS 2019-20</v>
          </cell>
          <cell r="BY163">
            <v>90.8</v>
          </cell>
          <cell r="CA163">
            <v>92.2</v>
          </cell>
          <cell r="CC163">
            <v>89.3</v>
          </cell>
          <cell r="CE163" t="str">
            <v>MICS 2019-20</v>
          </cell>
          <cell r="CF163" t="str">
            <v>-</v>
          </cell>
          <cell r="CI163">
            <v>5</v>
          </cell>
          <cell r="CK163" t="str">
            <v>MICS 2019-20</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cell r="BG164" t="str">
            <v>-</v>
          </cell>
          <cell r="BK164" t="str">
            <v>-</v>
          </cell>
          <cell r="BO164" t="str">
            <v>-</v>
          </cell>
          <cell r="BS164" t="str">
            <v>-</v>
          </cell>
          <cell r="BV164" t="str">
            <v>-</v>
          </cell>
          <cell r="BY164" t="str">
            <v>-</v>
          </cell>
          <cell r="CA164" t="str">
            <v>-</v>
          </cell>
          <cell r="CC164" t="str">
            <v>-</v>
          </cell>
          <cell r="CF164" t="str">
            <v>-</v>
          </cell>
          <cell r="CI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cell r="BG165" t="str">
            <v>-</v>
          </cell>
          <cell r="BK165" t="str">
            <v>-</v>
          </cell>
          <cell r="BO165" t="str">
            <v>-</v>
          </cell>
          <cell r="BS165">
            <v>9.9</v>
          </cell>
          <cell r="BU165" t="str">
            <v>MICS 2019</v>
          </cell>
          <cell r="BV165">
            <v>17.399999999999999</v>
          </cell>
          <cell r="BX165" t="str">
            <v>MICS 2019</v>
          </cell>
          <cell r="BY165">
            <v>83.5</v>
          </cell>
          <cell r="CA165">
            <v>84.4</v>
          </cell>
          <cell r="CC165">
            <v>82.4</v>
          </cell>
          <cell r="CE165" t="str">
            <v>MICS 2019</v>
          </cell>
          <cell r="CF165" t="str">
            <v>-</v>
          </cell>
          <cell r="CI165">
            <v>3.4</v>
          </cell>
          <cell r="CJ165" t="str">
            <v>x</v>
          </cell>
          <cell r="CK165" t="str">
            <v>DHS 2008-09</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cell r="BG166" t="str">
            <v>-</v>
          </cell>
          <cell r="BK166" t="str">
            <v>-</v>
          </cell>
          <cell r="BO166" t="str">
            <v>-</v>
          </cell>
          <cell r="BS166" t="str">
            <v>-</v>
          </cell>
          <cell r="BV166" t="str">
            <v>-</v>
          </cell>
          <cell r="BY166" t="str">
            <v>-</v>
          </cell>
          <cell r="CA166" t="str">
            <v>-</v>
          </cell>
          <cell r="CC166" t="str">
            <v>-</v>
          </cell>
          <cell r="CF166" t="str">
            <v>-</v>
          </cell>
          <cell r="CI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cell r="BG167">
            <v>3.8</v>
          </cell>
          <cell r="BI167" t="str">
            <v>2019</v>
          </cell>
          <cell r="BJ167" t="str">
            <v>Continuous DHS 2019</v>
          </cell>
          <cell r="BK167">
            <v>78.2</v>
          </cell>
          <cell r="BM167" t="str">
            <v>2019</v>
          </cell>
          <cell r="BN167" t="str">
            <v>Continuous DHS 2019</v>
          </cell>
          <cell r="BO167">
            <v>79.099999999999994</v>
          </cell>
          <cell r="BQ167" t="str">
            <v>2019</v>
          </cell>
          <cell r="BR167" t="str">
            <v>Continuous DHS 2019</v>
          </cell>
          <cell r="BS167">
            <v>40.4</v>
          </cell>
          <cell r="BU167" t="str">
            <v>Continuous DHS 2019</v>
          </cell>
          <cell r="BV167">
            <v>42</v>
          </cell>
          <cell r="BX167" t="str">
            <v>Continuous DHS 2019</v>
          </cell>
          <cell r="BY167" t="str">
            <v>-</v>
          </cell>
          <cell r="CA167" t="str">
            <v>-</v>
          </cell>
          <cell r="CC167" t="str">
            <v>-</v>
          </cell>
          <cell r="CF167" t="str">
            <v>-</v>
          </cell>
          <cell r="CI167">
            <v>0.1</v>
          </cell>
          <cell r="CK167" t="str">
            <v>Continuous DHS 2019, table produced at HQ</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cell r="BG168" t="str">
            <v>-</v>
          </cell>
          <cell r="BK168" t="str">
            <v>-</v>
          </cell>
          <cell r="BO168" t="str">
            <v>-</v>
          </cell>
          <cell r="BS168">
            <v>5.6</v>
          </cell>
          <cell r="BT168" t="str">
            <v>x,y</v>
          </cell>
          <cell r="BU168" t="str">
            <v>MICS 2010</v>
          </cell>
          <cell r="BV168">
            <v>1.7</v>
          </cell>
          <cell r="BX168" t="str">
            <v>MICS 2019</v>
          </cell>
          <cell r="BY168">
            <v>44.5</v>
          </cell>
          <cell r="CA168">
            <v>46.3</v>
          </cell>
          <cell r="CC168">
            <v>42.5</v>
          </cell>
          <cell r="CE168" t="str">
            <v>MICS 2019</v>
          </cell>
          <cell r="CF168" t="str">
            <v>-</v>
          </cell>
          <cell r="CI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cell r="BG169" t="str">
            <v>-</v>
          </cell>
          <cell r="BK169" t="str">
            <v>-</v>
          </cell>
          <cell r="BO169" t="str">
            <v>-</v>
          </cell>
          <cell r="BS169" t="str">
            <v>-</v>
          </cell>
          <cell r="BV169" t="str">
            <v>-</v>
          </cell>
          <cell r="BY169" t="str">
            <v>-</v>
          </cell>
          <cell r="CA169" t="str">
            <v>-</v>
          </cell>
          <cell r="CC169" t="str">
            <v>-</v>
          </cell>
          <cell r="CF169" t="str">
            <v>-</v>
          </cell>
          <cell r="CI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cell r="BG170">
            <v>4.8</v>
          </cell>
          <cell r="BI170" t="str">
            <v>2019</v>
          </cell>
          <cell r="BJ170" t="str">
            <v>DHS 2019</v>
          </cell>
          <cell r="BK170">
            <v>40.299999999999997</v>
          </cell>
          <cell r="BM170" t="str">
            <v>2013</v>
          </cell>
          <cell r="BN170" t="str">
            <v>DHS 2013</v>
          </cell>
          <cell r="BO170">
            <v>33.6</v>
          </cell>
          <cell r="BQ170" t="str">
            <v>2019</v>
          </cell>
          <cell r="BR170" t="str">
            <v>DHS 2019</v>
          </cell>
          <cell r="BS170">
            <v>28.6</v>
          </cell>
          <cell r="BU170" t="str">
            <v>MICS 2017</v>
          </cell>
          <cell r="BV170">
            <v>43.9</v>
          </cell>
          <cell r="BX170" t="str">
            <v>MICS 2017</v>
          </cell>
          <cell r="BY170">
            <v>86.5</v>
          </cell>
          <cell r="CA170">
            <v>87</v>
          </cell>
          <cell r="CC170">
            <v>86</v>
          </cell>
          <cell r="CE170" t="str">
            <v>MICS 2017</v>
          </cell>
          <cell r="CF170">
            <v>0.3</v>
          </cell>
          <cell r="CH170" t="str">
            <v>DHS 2013</v>
          </cell>
          <cell r="CI170">
            <v>3.2</v>
          </cell>
          <cell r="CK170" t="str">
            <v>DHS 2019, table produced at HQ</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cell r="BG171" t="str">
            <v>-</v>
          </cell>
          <cell r="BK171" t="str">
            <v>-</v>
          </cell>
          <cell r="BO171" t="str">
            <v>-</v>
          </cell>
          <cell r="BS171" t="str">
            <v>-</v>
          </cell>
          <cell r="BV171" t="str">
            <v>-</v>
          </cell>
          <cell r="BY171" t="str">
            <v>-</v>
          </cell>
          <cell r="CA171" t="str">
            <v>-</v>
          </cell>
          <cell r="CC171" t="str">
            <v>-</v>
          </cell>
          <cell r="CF171" t="str">
            <v>-</v>
          </cell>
          <cell r="CI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cell r="BG172" t="str">
            <v>-</v>
          </cell>
          <cell r="BK172" t="str">
            <v>-</v>
          </cell>
          <cell r="BO172" t="str">
            <v>-</v>
          </cell>
          <cell r="BS172" t="str">
            <v>-</v>
          </cell>
          <cell r="BV172" t="str">
            <v>-</v>
          </cell>
          <cell r="BY172" t="str">
            <v>-</v>
          </cell>
          <cell r="CA172" t="str">
            <v>-</v>
          </cell>
          <cell r="CC172" t="str">
            <v>-</v>
          </cell>
          <cell r="CF172" t="str">
            <v>-</v>
          </cell>
          <cell r="CI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cell r="BG173" t="str">
            <v>-</v>
          </cell>
          <cell r="BK173" t="str">
            <v>-</v>
          </cell>
          <cell r="BO173" t="str">
            <v>-</v>
          </cell>
          <cell r="BS173" t="str">
            <v>-</v>
          </cell>
          <cell r="BV173" t="str">
            <v>-</v>
          </cell>
          <cell r="BY173" t="str">
            <v>-</v>
          </cell>
          <cell r="CA173" t="str">
            <v>-</v>
          </cell>
          <cell r="CC173" t="str">
            <v>-</v>
          </cell>
          <cell r="CF173" t="str">
            <v>-</v>
          </cell>
          <cell r="CI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cell r="BG174" t="str">
            <v>-</v>
          </cell>
          <cell r="BK174" t="str">
            <v>-</v>
          </cell>
          <cell r="BO174" t="str">
            <v>-</v>
          </cell>
          <cell r="BS174">
            <v>59.7</v>
          </cell>
          <cell r="BU174" t="str">
            <v>DHS 2015</v>
          </cell>
          <cell r="BV174">
            <v>77.7</v>
          </cell>
          <cell r="BX174" t="str">
            <v>DHS 2015</v>
          </cell>
          <cell r="BY174">
            <v>85.5</v>
          </cell>
          <cell r="BZ174" t="str">
            <v>y</v>
          </cell>
          <cell r="CA174">
            <v>86.2</v>
          </cell>
          <cell r="CB174" t="str">
            <v>y</v>
          </cell>
          <cell r="CC174">
            <v>84.7</v>
          </cell>
          <cell r="CD174" t="str">
            <v>y</v>
          </cell>
          <cell r="CE174" t="str">
            <v>DHS 2015</v>
          </cell>
          <cell r="CF174" t="str">
            <v>-</v>
          </cell>
          <cell r="CI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cell r="BF175" t="str">
            <v>y</v>
          </cell>
          <cell r="BG175">
            <v>25.4</v>
          </cell>
          <cell r="BH175" t="str">
            <v>y</v>
          </cell>
          <cell r="BI175" t="str">
            <v>2020</v>
          </cell>
          <cell r="BJ175" t="str">
            <v>SHDS 2020</v>
          </cell>
          <cell r="BK175" t="str">
            <v>-</v>
          </cell>
          <cell r="BO175">
            <v>18.899999999999999</v>
          </cell>
          <cell r="BP175" t="str">
            <v>y</v>
          </cell>
          <cell r="BQ175" t="str">
            <v>2020</v>
          </cell>
          <cell r="BR175" t="str">
            <v>SHDS 2020</v>
          </cell>
          <cell r="BS175" t="str">
            <v>-</v>
          </cell>
          <cell r="BV175">
            <v>74.8</v>
          </cell>
          <cell r="BW175" t="str">
            <v>x,y</v>
          </cell>
          <cell r="BX175" t="str">
            <v>MICS 2006</v>
          </cell>
          <cell r="BY175" t="str">
            <v>-</v>
          </cell>
          <cell r="CA175" t="str">
            <v>-</v>
          </cell>
          <cell r="CC175" t="str">
            <v>-</v>
          </cell>
          <cell r="CF175" t="str">
            <v>-</v>
          </cell>
          <cell r="CI175" t="str">
            <v>-</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cell r="BG176" t="str">
            <v>-</v>
          </cell>
          <cell r="BK176" t="str">
            <v>-</v>
          </cell>
          <cell r="BO176" t="str">
            <v>-</v>
          </cell>
          <cell r="BS176">
            <v>14</v>
          </cell>
          <cell r="BU176" t="str">
            <v>DHS 2016</v>
          </cell>
          <cell r="BV176">
            <v>7.2</v>
          </cell>
          <cell r="BX176" t="str">
            <v>DHS 2016</v>
          </cell>
          <cell r="BY176" t="str">
            <v>-</v>
          </cell>
          <cell r="CA176" t="str">
            <v>-</v>
          </cell>
          <cell r="CC176" t="str">
            <v>-</v>
          </cell>
          <cell r="CF176" t="str">
            <v>-</v>
          </cell>
          <cell r="CI176">
            <v>0.6</v>
          </cell>
          <cell r="CJ176" t="str">
            <v>y</v>
          </cell>
          <cell r="CK176" t="str">
            <v>DHS 2016</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cell r="BG177" t="str">
            <v>-</v>
          </cell>
          <cell r="BK177" t="str">
            <v>-</v>
          </cell>
          <cell r="BO177" t="str">
            <v>-</v>
          </cell>
          <cell r="BS177" t="str">
            <v>-</v>
          </cell>
          <cell r="BV177">
            <v>71.5</v>
          </cell>
          <cell r="BW177" t="str">
            <v>x</v>
          </cell>
          <cell r="BX177" t="str">
            <v>SHHS 2010</v>
          </cell>
          <cell r="BY177" t="str">
            <v>-</v>
          </cell>
          <cell r="CA177" t="str">
            <v>-</v>
          </cell>
          <cell r="CC177" t="str">
            <v>-</v>
          </cell>
          <cell r="CF177" t="str">
            <v>-</v>
          </cell>
          <cell r="CI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cell r="BG178" t="str">
            <v>-</v>
          </cell>
          <cell r="BK178" t="str">
            <v>-</v>
          </cell>
          <cell r="BO178" t="str">
            <v>-</v>
          </cell>
          <cell r="BS178" t="str">
            <v>-</v>
          </cell>
          <cell r="BV178" t="str">
            <v>-</v>
          </cell>
          <cell r="BY178" t="str">
            <v>-</v>
          </cell>
          <cell r="CA178" t="str">
            <v>-</v>
          </cell>
          <cell r="CC178" t="str">
            <v>-</v>
          </cell>
          <cell r="CF178" t="str">
            <v>-</v>
          </cell>
          <cell r="CI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cell r="BG179" t="str">
            <v>-</v>
          </cell>
          <cell r="BK179" t="str">
            <v>-</v>
          </cell>
          <cell r="BO179" t="str">
            <v>-</v>
          </cell>
          <cell r="BS179" t="str">
            <v>-</v>
          </cell>
          <cell r="BV179">
            <v>22.3</v>
          </cell>
          <cell r="BX179" t="str">
            <v>WWS 2019</v>
          </cell>
          <cell r="BY179" t="str">
            <v>-</v>
          </cell>
          <cell r="CA179" t="str">
            <v>-</v>
          </cell>
          <cell r="CC179" t="str">
            <v>-</v>
          </cell>
          <cell r="CF179" t="str">
            <v>-</v>
          </cell>
          <cell r="CI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cell r="BG180" t="str">
            <v>-</v>
          </cell>
          <cell r="BK180" t="str">
            <v>-</v>
          </cell>
          <cell r="BO180" t="str">
            <v>-</v>
          </cell>
          <cell r="BS180" t="str">
            <v>-</v>
          </cell>
          <cell r="BV180">
            <v>17.600000000000001</v>
          </cell>
          <cell r="BX180" t="str">
            <v>MICS 2019-20</v>
          </cell>
          <cell r="BY180">
            <v>90.1</v>
          </cell>
          <cell r="CA180">
            <v>92.3</v>
          </cell>
          <cell r="CC180">
            <v>87.9</v>
          </cell>
          <cell r="CE180" t="str">
            <v>MICS 2019-20</v>
          </cell>
          <cell r="CF180">
            <v>3.5</v>
          </cell>
          <cell r="CG180" t="str">
            <v>y</v>
          </cell>
          <cell r="CH180" t="str">
            <v>Violence Survey of the Palestinian Society, 2019</v>
          </cell>
          <cell r="CI180">
            <v>1.8</v>
          </cell>
          <cell r="CJ180" t="str">
            <v>y</v>
          </cell>
          <cell r="CK180" t="str">
            <v>Violence Survey of the Palestinian Society, 2019</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cell r="BG181">
            <v>29.8</v>
          </cell>
          <cell r="BI181" t="str">
            <v>2014</v>
          </cell>
          <cell r="BJ181" t="str">
            <v>MICS 2014</v>
          </cell>
          <cell r="BK181">
            <v>64.099999999999994</v>
          </cell>
          <cell r="BL181" t="str">
            <v>x</v>
          </cell>
          <cell r="BM181" t="str">
            <v>2010</v>
          </cell>
          <cell r="BN181" t="str">
            <v>SHHS 2010</v>
          </cell>
          <cell r="BO181">
            <v>52.8</v>
          </cell>
          <cell r="BQ181" t="str">
            <v>2014</v>
          </cell>
          <cell r="BR181" t="str">
            <v>MICS 2014</v>
          </cell>
          <cell r="BS181" t="str">
            <v>-</v>
          </cell>
          <cell r="BV181">
            <v>35.5</v>
          </cell>
          <cell r="BW181" t="str">
            <v>x</v>
          </cell>
          <cell r="BX181" t="str">
            <v>MICS 2014</v>
          </cell>
          <cell r="BY181">
            <v>63.9</v>
          </cell>
          <cell r="CA181">
            <v>64.5</v>
          </cell>
          <cell r="CC181">
            <v>63.4</v>
          </cell>
          <cell r="CE181" t="str">
            <v>MICS 2014</v>
          </cell>
          <cell r="CF181" t="str">
            <v>-</v>
          </cell>
          <cell r="CI181" t="str">
            <v>-</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cell r="BG182" t="str">
            <v>-</v>
          </cell>
          <cell r="BK182" t="str">
            <v>-</v>
          </cell>
          <cell r="BO182" t="str">
            <v>-</v>
          </cell>
          <cell r="BS182">
            <v>7.6</v>
          </cell>
          <cell r="BU182" t="str">
            <v>MICS 2018</v>
          </cell>
          <cell r="BV182">
            <v>6.4</v>
          </cell>
          <cell r="BX182" t="str">
            <v>MICS 2018</v>
          </cell>
          <cell r="BY182">
            <v>87.3</v>
          </cell>
          <cell r="CA182">
            <v>88.7</v>
          </cell>
          <cell r="CC182">
            <v>85.8</v>
          </cell>
          <cell r="CE182" t="str">
            <v>MICS 2018</v>
          </cell>
          <cell r="CF182" t="str">
            <v>-</v>
          </cell>
          <cell r="CI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cell r="BG183" t="str">
            <v>-</v>
          </cell>
          <cell r="BK183" t="str">
            <v>-</v>
          </cell>
          <cell r="BO183" t="str">
            <v>-</v>
          </cell>
          <cell r="BS183" t="str">
            <v>-</v>
          </cell>
          <cell r="BV183" t="str">
            <v>-</v>
          </cell>
          <cell r="BY183" t="str">
            <v>-</v>
          </cell>
          <cell r="CA183" t="str">
            <v>-</v>
          </cell>
          <cell r="CC183" t="str">
            <v>-</v>
          </cell>
          <cell r="CF183">
            <v>4</v>
          </cell>
          <cell r="CG183" t="str">
            <v>y</v>
          </cell>
          <cell r="CH183" t="str">
            <v>A National Prevalence Study on Exposure to Violence among Women and Men and its Association to Healt</v>
          </cell>
          <cell r="CI183">
            <v>13</v>
          </cell>
          <cell r="CJ183" t="str">
            <v>x,y</v>
          </cell>
          <cell r="CK183" t="str">
            <v>A National Prevalence Study on Exposure to Violence among Women and Men and its Association to Healt</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cell r="BG184" t="str">
            <v>-</v>
          </cell>
          <cell r="BK184" t="str">
            <v>-</v>
          </cell>
          <cell r="BO184" t="str">
            <v>-</v>
          </cell>
          <cell r="BS184" t="str">
            <v>-</v>
          </cell>
          <cell r="BV184" t="str">
            <v>-</v>
          </cell>
          <cell r="BY184" t="str">
            <v>-</v>
          </cell>
          <cell r="CA184" t="str">
            <v>-</v>
          </cell>
          <cell r="CC184" t="str">
            <v>-</v>
          </cell>
          <cell r="CF184" t="str">
            <v>-</v>
          </cell>
          <cell r="CI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cell r="BG185" t="str">
            <v>-</v>
          </cell>
          <cell r="BK185" t="str">
            <v>-</v>
          </cell>
          <cell r="BO185" t="str">
            <v>-</v>
          </cell>
          <cell r="BS185" t="str">
            <v>-</v>
          </cell>
          <cell r="BV185" t="str">
            <v>-</v>
          </cell>
          <cell r="BY185">
            <v>88.5</v>
          </cell>
          <cell r="BZ185" t="str">
            <v>x,y</v>
          </cell>
          <cell r="CA185">
            <v>89.5</v>
          </cell>
          <cell r="CB185" t="str">
            <v>x,y</v>
          </cell>
          <cell r="CC185">
            <v>87.5</v>
          </cell>
          <cell r="CD185" t="str">
            <v>x,y</v>
          </cell>
          <cell r="CE185" t="str">
            <v>MICS 2006</v>
          </cell>
          <cell r="CF185" t="str">
            <v>-</v>
          </cell>
          <cell r="CI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cell r="BG186" t="str">
            <v>-</v>
          </cell>
          <cell r="BK186" t="str">
            <v>-</v>
          </cell>
          <cell r="BO186" t="str">
            <v>-</v>
          </cell>
          <cell r="BS186" t="str">
            <v>-</v>
          </cell>
          <cell r="BV186">
            <v>44.2</v>
          </cell>
          <cell r="BX186" t="str">
            <v>DHS 2017</v>
          </cell>
          <cell r="BY186">
            <v>69</v>
          </cell>
          <cell r="CA186">
            <v>70.3</v>
          </cell>
          <cell r="CC186">
            <v>67.599999999999994</v>
          </cell>
          <cell r="CE186" t="str">
            <v>DHS 2017</v>
          </cell>
          <cell r="CF186" t="str">
            <v>-</v>
          </cell>
          <cell r="CI186">
            <v>0</v>
          </cell>
          <cell r="CK186" t="str">
            <v>DHS 2017</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cell r="BG187" t="str">
            <v>-</v>
          </cell>
          <cell r="BK187" t="str">
            <v>-</v>
          </cell>
          <cell r="BO187" t="str">
            <v>-</v>
          </cell>
          <cell r="BS187">
            <v>7.7</v>
          </cell>
          <cell r="BU187" t="str">
            <v>MICS 2019</v>
          </cell>
          <cell r="BV187">
            <v>8</v>
          </cell>
          <cell r="BX187" t="str">
            <v>MICS 2019</v>
          </cell>
          <cell r="BY187">
            <v>57.6</v>
          </cell>
          <cell r="CA187">
            <v>60.5</v>
          </cell>
          <cell r="CC187">
            <v>54.6</v>
          </cell>
          <cell r="CE187" t="str">
            <v>MICS 2019</v>
          </cell>
          <cell r="CF187" t="str">
            <v>-</v>
          </cell>
          <cell r="CI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cell r="BG188" t="str">
            <v>-</v>
          </cell>
          <cell r="BK188" t="str">
            <v>-</v>
          </cell>
          <cell r="BO188" t="str">
            <v>-</v>
          </cell>
          <cell r="BS188">
            <v>48.2</v>
          </cell>
          <cell r="BU188" t="str">
            <v>DHS 2016</v>
          </cell>
          <cell r="BV188">
            <v>69</v>
          </cell>
          <cell r="BX188" t="str">
            <v>DHS 2016</v>
          </cell>
          <cell r="BY188" t="str">
            <v>-</v>
          </cell>
          <cell r="CA188" t="str">
            <v>-</v>
          </cell>
          <cell r="CC188" t="str">
            <v>-</v>
          </cell>
          <cell r="CF188" t="str">
            <v>-</v>
          </cell>
          <cell r="CI188">
            <v>2.8</v>
          </cell>
          <cell r="CK188" t="str">
            <v>DHS 2016</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cell r="BG189">
            <v>0.3</v>
          </cell>
          <cell r="BI189" t="str">
            <v>2017</v>
          </cell>
          <cell r="BJ189" t="str">
            <v>MICS 2017</v>
          </cell>
          <cell r="BK189">
            <v>95.6</v>
          </cell>
          <cell r="BM189" t="str">
            <v>2013-14</v>
          </cell>
          <cell r="BN189" t="str">
            <v>DHS 2013-14</v>
          </cell>
          <cell r="BO189">
            <v>94.5</v>
          </cell>
          <cell r="BQ189" t="str">
            <v>2017</v>
          </cell>
          <cell r="BR189" t="str">
            <v>MICS 2017</v>
          </cell>
          <cell r="BS189">
            <v>22.2</v>
          </cell>
          <cell r="BU189" t="str">
            <v>MICS 2017</v>
          </cell>
          <cell r="BV189">
            <v>24.6</v>
          </cell>
          <cell r="BX189" t="str">
            <v>MICS 2017</v>
          </cell>
          <cell r="BY189">
            <v>91.8</v>
          </cell>
          <cell r="CA189">
            <v>92.3</v>
          </cell>
          <cell r="CC189">
            <v>91.3</v>
          </cell>
          <cell r="CE189" t="str">
            <v>MICS 2017</v>
          </cell>
          <cell r="CF189" t="str">
            <v>-</v>
          </cell>
          <cell r="CI189">
            <v>3.8</v>
          </cell>
          <cell r="CK189" t="str">
            <v>DHS 2013-14</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cell r="BG190" t="str">
            <v>-</v>
          </cell>
          <cell r="BK190" t="str">
            <v>-</v>
          </cell>
          <cell r="BO190" t="str">
            <v>-</v>
          </cell>
          <cell r="BS190" t="str">
            <v>-</v>
          </cell>
          <cell r="BV190" t="str">
            <v>-</v>
          </cell>
          <cell r="BY190" t="str">
            <v>-</v>
          </cell>
          <cell r="CA190" t="str">
            <v>-</v>
          </cell>
          <cell r="CC190" t="str">
            <v>-</v>
          </cell>
          <cell r="CF190" t="str">
            <v>-</v>
          </cell>
          <cell r="CI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cell r="BG191" t="str">
            <v>-</v>
          </cell>
          <cell r="BK191" t="str">
            <v>-</v>
          </cell>
          <cell r="BO191" t="str">
            <v>-</v>
          </cell>
          <cell r="BS191">
            <v>22</v>
          </cell>
          <cell r="BU191" t="str">
            <v>MICS 2019</v>
          </cell>
          <cell r="BV191">
            <v>30.7</v>
          </cell>
          <cell r="BX191" t="str">
            <v>MICS 2019</v>
          </cell>
          <cell r="BY191">
            <v>86.6</v>
          </cell>
          <cell r="CA191">
            <v>88.7</v>
          </cell>
          <cell r="CC191">
            <v>84.4</v>
          </cell>
          <cell r="CE191" t="str">
            <v>MICS 2019</v>
          </cell>
          <cell r="CF191" t="str">
            <v>-</v>
          </cell>
          <cell r="CI191">
            <v>0.2</v>
          </cell>
          <cell r="CK191" t="str">
            <v>MICS 2019, table produced at HQ</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cell r="BG192" t="str">
            <v>-</v>
          </cell>
          <cell r="BK192" t="str">
            <v>-</v>
          </cell>
          <cell r="BO192" t="str">
            <v>-</v>
          </cell>
          <cell r="BS192" t="str">
            <v>-</v>
          </cell>
          <cell r="BV192">
            <v>7.6</v>
          </cell>
          <cell r="BW192" t="str">
            <v>x</v>
          </cell>
          <cell r="BX192" t="str">
            <v>MICS 2011</v>
          </cell>
          <cell r="BY192">
            <v>76.7</v>
          </cell>
          <cell r="BZ192" t="str">
            <v>x,y</v>
          </cell>
          <cell r="CA192">
            <v>78.7</v>
          </cell>
          <cell r="CB192" t="str">
            <v>x,y</v>
          </cell>
          <cell r="CC192">
            <v>74.599999999999994</v>
          </cell>
          <cell r="CD192" t="str">
            <v>x,y</v>
          </cell>
          <cell r="CE192" t="str">
            <v>MICS 2011</v>
          </cell>
          <cell r="CF192" t="str">
            <v>-</v>
          </cell>
          <cell r="CI192">
            <v>24.8</v>
          </cell>
          <cell r="CJ192" t="str">
            <v>y</v>
          </cell>
          <cell r="CK192" t="str">
            <v>National Women's and Health Survey for Trinidad and Tobago 2017</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cell r="BG193" t="str">
            <v>-</v>
          </cell>
          <cell r="BK193" t="str">
            <v>-</v>
          </cell>
          <cell r="BO193" t="str">
            <v>-</v>
          </cell>
          <cell r="BS193">
            <v>21.9</v>
          </cell>
          <cell r="BU193" t="str">
            <v>MICS 2018</v>
          </cell>
          <cell r="BV193">
            <v>13.8</v>
          </cell>
          <cell r="BX193" t="str">
            <v>MICS 2018</v>
          </cell>
          <cell r="BY193">
            <v>88.1</v>
          </cell>
          <cell r="CA193">
            <v>89</v>
          </cell>
          <cell r="CC193">
            <v>87.1</v>
          </cell>
          <cell r="CE193" t="str">
            <v>MICS 2018</v>
          </cell>
          <cell r="CF193" t="str">
            <v>-</v>
          </cell>
          <cell r="CI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cell r="BG194" t="str">
            <v>-</v>
          </cell>
          <cell r="BK194" t="str">
            <v>-</v>
          </cell>
          <cell r="BO194" t="str">
            <v>-</v>
          </cell>
          <cell r="BS194" t="str">
            <v>-</v>
          </cell>
          <cell r="BV194">
            <v>6.4</v>
          </cell>
          <cell r="BX194" t="str">
            <v>DHS 2018</v>
          </cell>
          <cell r="BY194" t="str">
            <v>-</v>
          </cell>
          <cell r="CA194" t="str">
            <v>-</v>
          </cell>
          <cell r="CC194" t="str">
            <v>-</v>
          </cell>
          <cell r="CF194" t="str">
            <v>-</v>
          </cell>
          <cell r="CI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cell r="BG195" t="str">
            <v>-</v>
          </cell>
          <cell r="BK195" t="str">
            <v>-</v>
          </cell>
          <cell r="BO195" t="str">
            <v>-</v>
          </cell>
          <cell r="BS195" t="str">
            <v>-</v>
          </cell>
          <cell r="BV195">
            <v>45.9</v>
          </cell>
          <cell r="BX195" t="str">
            <v>MICS 2019</v>
          </cell>
          <cell r="BY195">
            <v>68.599999999999994</v>
          </cell>
          <cell r="CA195">
            <v>69.7</v>
          </cell>
          <cell r="CC195">
            <v>67.400000000000006</v>
          </cell>
          <cell r="CE195" t="str">
            <v>MICS 2019</v>
          </cell>
          <cell r="CF195" t="str">
            <v>-</v>
          </cell>
          <cell r="CI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cell r="BG196" t="str">
            <v>-</v>
          </cell>
          <cell r="BK196" t="str">
            <v>-</v>
          </cell>
          <cell r="BO196" t="str">
            <v>-</v>
          </cell>
          <cell r="BS196">
            <v>3.6</v>
          </cell>
          <cell r="BT196" t="str">
            <v>p</v>
          </cell>
          <cell r="BU196" t="str">
            <v>MICS 2019-20</v>
          </cell>
          <cell r="BV196">
            <v>0</v>
          </cell>
          <cell r="BX196" t="str">
            <v>MICS 2019-20</v>
          </cell>
          <cell r="BY196">
            <v>79.099999999999994</v>
          </cell>
          <cell r="CA196">
            <v>80.599999999999994</v>
          </cell>
          <cell r="CC196">
            <v>77.7</v>
          </cell>
          <cell r="CE196" t="str">
            <v>MICS 2019-20</v>
          </cell>
          <cell r="CF196" t="str">
            <v>-</v>
          </cell>
          <cell r="CI196">
            <v>1</v>
          </cell>
          <cell r="CK196" t="str">
            <v>MICS 2019-20</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cell r="BG197" t="str">
            <v>-</v>
          </cell>
          <cell r="BK197" t="str">
            <v>-</v>
          </cell>
          <cell r="BO197" t="str">
            <v>-</v>
          </cell>
          <cell r="BS197">
            <v>51.5</v>
          </cell>
          <cell r="BU197" t="str">
            <v>MICS 2019-20</v>
          </cell>
          <cell r="BV197">
            <v>37.200000000000003</v>
          </cell>
          <cell r="BX197" t="str">
            <v>MICS 2019-20</v>
          </cell>
          <cell r="BY197">
            <v>79.7</v>
          </cell>
          <cell r="CA197">
            <v>81.2</v>
          </cell>
          <cell r="CC197">
            <v>77.900000000000006</v>
          </cell>
          <cell r="CE197" t="str">
            <v>MICS 2019-20</v>
          </cell>
          <cell r="CF197" t="str">
            <v>-</v>
          </cell>
          <cell r="CI197">
            <v>0</v>
          </cell>
          <cell r="CK197" t="str">
            <v>MICS 2019-20</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cell r="BF198" t="str">
            <v>x</v>
          </cell>
          <cell r="BG198">
            <v>1.1000000000000001</v>
          </cell>
          <cell r="BH198" t="str">
            <v>x</v>
          </cell>
          <cell r="BI198" t="str">
            <v>2011</v>
          </cell>
          <cell r="BJ198" t="str">
            <v>DHS 2011</v>
          </cell>
          <cell r="BK198" t="str">
            <v>-</v>
          </cell>
          <cell r="BO198">
            <v>82.6</v>
          </cell>
          <cell r="BP198" t="str">
            <v>x</v>
          </cell>
          <cell r="BQ198" t="str">
            <v>2011</v>
          </cell>
          <cell r="BR198" t="str">
            <v>DHS 2011</v>
          </cell>
          <cell r="BS198">
            <v>53</v>
          </cell>
          <cell r="BU198" t="str">
            <v>DHS 2016</v>
          </cell>
          <cell r="BV198">
            <v>57.5</v>
          </cell>
          <cell r="BX198" t="str">
            <v>DHS 2016</v>
          </cell>
          <cell r="BY198">
            <v>84.9</v>
          </cell>
          <cell r="CA198">
            <v>85.2</v>
          </cell>
          <cell r="CC198">
            <v>84.6</v>
          </cell>
          <cell r="CE198" t="str">
            <v>DHS 2016</v>
          </cell>
          <cell r="CF198">
            <v>1.3</v>
          </cell>
          <cell r="CH198" t="str">
            <v>DHS 2016</v>
          </cell>
          <cell r="CI198">
            <v>5.2</v>
          </cell>
          <cell r="CK198" t="str">
            <v>DHS 2016</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cell r="BG199" t="str">
            <v>-</v>
          </cell>
          <cell r="BK199" t="str">
            <v>-</v>
          </cell>
          <cell r="BO199" t="str">
            <v>-</v>
          </cell>
          <cell r="BS199">
            <v>1.6</v>
          </cell>
          <cell r="BT199" t="str">
            <v>x</v>
          </cell>
          <cell r="BU199" t="str">
            <v>MICS 2012</v>
          </cell>
          <cell r="BV199">
            <v>2.2000000000000002</v>
          </cell>
          <cell r="BW199" t="str">
            <v>x</v>
          </cell>
          <cell r="BX199" t="str">
            <v>MICS 2012</v>
          </cell>
          <cell r="BY199">
            <v>61.2</v>
          </cell>
          <cell r="BZ199" t="str">
            <v>x,y</v>
          </cell>
          <cell r="CA199">
            <v>67.599999999999994</v>
          </cell>
          <cell r="CB199" t="str">
            <v>x,y</v>
          </cell>
          <cell r="CC199">
            <v>54.9</v>
          </cell>
          <cell r="CD199" t="str">
            <v>x,y</v>
          </cell>
          <cell r="CE199" t="str">
            <v>MICS 2012</v>
          </cell>
          <cell r="CF199" t="str">
            <v>-</v>
          </cell>
          <cell r="CI199">
            <v>1.8</v>
          </cell>
          <cell r="CJ199" t="str">
            <v>x</v>
          </cell>
          <cell r="CK199" t="str">
            <v>DHS 2007</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cell r="BG200" t="str">
            <v>-</v>
          </cell>
          <cell r="BK200" t="str">
            <v>-</v>
          </cell>
          <cell r="BO200" t="str">
            <v>-</v>
          </cell>
          <cell r="BS200" t="str">
            <v>-</v>
          </cell>
          <cell r="BV200" t="str">
            <v>-</v>
          </cell>
          <cell r="BY200" t="str">
            <v>-</v>
          </cell>
          <cell r="CA200" t="str">
            <v>-</v>
          </cell>
          <cell r="CC200" t="str">
            <v>-</v>
          </cell>
          <cell r="CF200" t="str">
            <v>-</v>
          </cell>
          <cell r="CI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cell r="BG201" t="str">
            <v>-</v>
          </cell>
          <cell r="BK201" t="str">
            <v>-</v>
          </cell>
          <cell r="BO201" t="str">
            <v>-</v>
          </cell>
          <cell r="BS201" t="str">
            <v>-</v>
          </cell>
          <cell r="BV201" t="str">
            <v>-</v>
          </cell>
          <cell r="BY201" t="str">
            <v>-</v>
          </cell>
          <cell r="CA201" t="str">
            <v>-</v>
          </cell>
          <cell r="CC201" t="str">
            <v>-</v>
          </cell>
          <cell r="CF201">
            <v>1.2</v>
          </cell>
          <cell r="CG201" t="str">
            <v>y</v>
          </cell>
          <cell r="CH201" t="str">
            <v>Crime Survey for England and Wales 2016</v>
          </cell>
          <cell r="CI201">
            <v>6.6</v>
          </cell>
          <cell r="CJ201" t="str">
            <v>y</v>
          </cell>
          <cell r="CK201" t="str">
            <v>Crime Survey for England and Wales 2016</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cell r="BG202">
            <v>0.1</v>
          </cell>
          <cell r="BI202" t="str">
            <v>2015-16</v>
          </cell>
          <cell r="BJ202" t="str">
            <v>DHS 2015-16</v>
          </cell>
          <cell r="BK202">
            <v>88.9</v>
          </cell>
          <cell r="BL202" t="str">
            <v>x</v>
          </cell>
          <cell r="BM202" t="str">
            <v>2004-05</v>
          </cell>
          <cell r="BN202" t="str">
            <v>DHS 2004-05</v>
          </cell>
          <cell r="BO202">
            <v>95</v>
          </cell>
          <cell r="BQ202" t="str">
            <v>2015-16</v>
          </cell>
          <cell r="BR202" t="str">
            <v>DHS 2015-16</v>
          </cell>
          <cell r="BS202">
            <v>49.6</v>
          </cell>
          <cell r="BU202" t="str">
            <v>DHS 2015-16</v>
          </cell>
          <cell r="BV202">
            <v>59.1</v>
          </cell>
          <cell r="BX202" t="str">
            <v>DHS 2015-16</v>
          </cell>
          <cell r="BY202" t="str">
            <v>-</v>
          </cell>
          <cell r="CA202" t="str">
            <v>-</v>
          </cell>
          <cell r="CC202" t="str">
            <v>-</v>
          </cell>
          <cell r="CF202" t="str">
            <v>-</v>
          </cell>
          <cell r="CI202">
            <v>7.3</v>
          </cell>
          <cell r="CK202" t="str">
            <v>DHS 2015-16</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cell r="BG203" t="str">
            <v>-</v>
          </cell>
          <cell r="BK203" t="str">
            <v>-</v>
          </cell>
          <cell r="BO203" t="str">
            <v>-</v>
          </cell>
          <cell r="BS203" t="str">
            <v>-</v>
          </cell>
          <cell r="BV203" t="str">
            <v>-</v>
          </cell>
          <cell r="BY203" t="str">
            <v>-</v>
          </cell>
          <cell r="CA203" t="str">
            <v>-</v>
          </cell>
          <cell r="CC203" t="str">
            <v>-</v>
          </cell>
          <cell r="CF203" t="str">
            <v>-</v>
          </cell>
          <cell r="CI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cell r="BG204" t="str">
            <v>-</v>
          </cell>
          <cell r="BK204" t="str">
            <v>-</v>
          </cell>
          <cell r="BO204" t="str">
            <v>-</v>
          </cell>
          <cell r="BS204" t="str">
            <v>-</v>
          </cell>
          <cell r="BV204">
            <v>3.3</v>
          </cell>
          <cell r="BW204" t="str">
            <v>x</v>
          </cell>
          <cell r="BX204" t="str">
            <v>MICS 2013</v>
          </cell>
          <cell r="BY204">
            <v>54.6</v>
          </cell>
          <cell r="BZ204" t="str">
            <v>y</v>
          </cell>
          <cell r="CA204">
            <v>58.4</v>
          </cell>
          <cell r="CB204" t="str">
            <v>y</v>
          </cell>
          <cell r="CC204">
            <v>51.2</v>
          </cell>
          <cell r="CD204" t="str">
            <v>y</v>
          </cell>
          <cell r="CE204" t="str">
            <v>MICS 2013</v>
          </cell>
          <cell r="CF204" t="str">
            <v>-</v>
          </cell>
          <cell r="CI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cell r="BG205" t="str">
            <v>-</v>
          </cell>
          <cell r="BK205" t="str">
            <v>-</v>
          </cell>
          <cell r="BO205" t="str">
            <v>-</v>
          </cell>
          <cell r="BS205" t="str">
            <v>-</v>
          </cell>
          <cell r="BV205">
            <v>63</v>
          </cell>
          <cell r="BW205" t="str">
            <v>x</v>
          </cell>
          <cell r="BX205" t="str">
            <v>DHS 2002</v>
          </cell>
          <cell r="BY205" t="str">
            <v>-</v>
          </cell>
          <cell r="CA205" t="str">
            <v>-</v>
          </cell>
          <cell r="CC205" t="str">
            <v>-</v>
          </cell>
          <cell r="CF205" t="str">
            <v>-</v>
          </cell>
          <cell r="CI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cell r="BG206" t="str">
            <v>-</v>
          </cell>
          <cell r="BK206" t="str">
            <v>-</v>
          </cell>
          <cell r="BO206" t="str">
            <v>-</v>
          </cell>
          <cell r="BS206">
            <v>62.5</v>
          </cell>
          <cell r="BT206" t="str">
            <v>x</v>
          </cell>
          <cell r="BU206" t="str">
            <v>DHS 2013</v>
          </cell>
          <cell r="BV206">
            <v>55.9</v>
          </cell>
          <cell r="BW206" t="str">
            <v>x</v>
          </cell>
          <cell r="BX206" t="str">
            <v>DHS 2013</v>
          </cell>
          <cell r="BY206">
            <v>83.5</v>
          </cell>
          <cell r="BZ206" t="str">
            <v>y</v>
          </cell>
          <cell r="CA206">
            <v>83.3</v>
          </cell>
          <cell r="CB206" t="str">
            <v>y</v>
          </cell>
          <cell r="CC206">
            <v>83.6</v>
          </cell>
          <cell r="CD206" t="str">
            <v>y</v>
          </cell>
          <cell r="CE206" t="str">
            <v>DHS 2013</v>
          </cell>
          <cell r="CF206" t="str">
            <v>-</v>
          </cell>
          <cell r="CI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cell r="BG207" t="str">
            <v>-</v>
          </cell>
          <cell r="BK207" t="str">
            <v>-</v>
          </cell>
          <cell r="BO207" t="str">
            <v>-</v>
          </cell>
          <cell r="BS207" t="str">
            <v>-</v>
          </cell>
          <cell r="BV207" t="str">
            <v>-</v>
          </cell>
          <cell r="BY207" t="str">
            <v>-</v>
          </cell>
          <cell r="CA207" t="str">
            <v>-</v>
          </cell>
          <cell r="CC207" t="str">
            <v>-</v>
          </cell>
          <cell r="CF207" t="str">
            <v>-</v>
          </cell>
          <cell r="CI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cell r="BG208" t="str">
            <v>-</v>
          </cell>
          <cell r="BK208" t="str">
            <v>-</v>
          </cell>
          <cell r="BO208" t="str">
            <v>-</v>
          </cell>
          <cell r="BS208" t="str">
            <v>-</v>
          </cell>
          <cell r="BV208">
            <v>28.1</v>
          </cell>
          <cell r="BW208" t="str">
            <v>x</v>
          </cell>
          <cell r="BX208" t="str">
            <v>MICS 2014</v>
          </cell>
          <cell r="BY208">
            <v>68.400000000000006</v>
          </cell>
          <cell r="CA208">
            <v>71.599999999999994</v>
          </cell>
          <cell r="CC208">
            <v>65</v>
          </cell>
          <cell r="CE208" t="str">
            <v>MICS 2014</v>
          </cell>
          <cell r="CF208" t="str">
            <v>-</v>
          </cell>
          <cell r="CI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cell r="BG209">
            <v>14.7</v>
          </cell>
          <cell r="BI209" t="str">
            <v>2012-13</v>
          </cell>
          <cell r="BJ209" t="str">
            <v>National Social Protection Monitoring Survey (NSPMS) 2012-13</v>
          </cell>
          <cell r="BK209" t="str">
            <v>-</v>
          </cell>
          <cell r="BO209">
            <v>75.400000000000006</v>
          </cell>
          <cell r="BQ209" t="str">
            <v>2013</v>
          </cell>
          <cell r="BR209" t="str">
            <v>DHS 2013</v>
          </cell>
          <cell r="BS209" t="str">
            <v>-</v>
          </cell>
          <cell r="BV209">
            <v>48.5</v>
          </cell>
          <cell r="BW209" t="str">
            <v>x</v>
          </cell>
          <cell r="BX209" t="str">
            <v>DHS 2013</v>
          </cell>
          <cell r="BY209">
            <v>79.2</v>
          </cell>
          <cell r="BZ209" t="str">
            <v>y</v>
          </cell>
          <cell r="CA209">
            <v>81.2</v>
          </cell>
          <cell r="CB209" t="str">
            <v>y</v>
          </cell>
          <cell r="CC209">
            <v>77.099999999999994</v>
          </cell>
          <cell r="CD209" t="str">
            <v>y</v>
          </cell>
          <cell r="CE209" t="str">
            <v>DHS 2013</v>
          </cell>
          <cell r="CF209" t="str">
            <v>-</v>
          </cell>
          <cell r="CI209" t="str">
            <v>-</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cell r="BG210" t="str">
            <v>-</v>
          </cell>
          <cell r="BK210" t="str">
            <v>-</v>
          </cell>
          <cell r="BO210" t="str">
            <v>-</v>
          </cell>
          <cell r="BS210">
            <v>31.5</v>
          </cell>
          <cell r="BU210" t="str">
            <v>DHS 2018</v>
          </cell>
          <cell r="BV210">
            <v>46.5</v>
          </cell>
          <cell r="BX210" t="str">
            <v>DHS 2018</v>
          </cell>
          <cell r="BY210" t="str">
            <v>-</v>
          </cell>
          <cell r="CA210" t="str">
            <v>-</v>
          </cell>
          <cell r="CC210" t="str">
            <v>-</v>
          </cell>
          <cell r="CF210" t="str">
            <v>-</v>
          </cell>
          <cell r="CI210">
            <v>2.9</v>
          </cell>
          <cell r="CK210" t="str">
            <v>DHS 2018</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cell r="BG211" t="str">
            <v>-</v>
          </cell>
          <cell r="BK211" t="str">
            <v>-</v>
          </cell>
          <cell r="BO211" t="str">
            <v>-</v>
          </cell>
          <cell r="BS211">
            <v>48.9</v>
          </cell>
          <cell r="BU211" t="str">
            <v>DHS 2015</v>
          </cell>
          <cell r="BV211">
            <v>53.5</v>
          </cell>
          <cell r="BX211" t="str">
            <v>DHS 2015</v>
          </cell>
          <cell r="BY211">
            <v>64.099999999999994</v>
          </cell>
          <cell r="CA211">
            <v>65.099999999999994</v>
          </cell>
          <cell r="CC211">
            <v>63.1</v>
          </cell>
          <cell r="CE211" t="str">
            <v>MICS 2019</v>
          </cell>
          <cell r="CF211" t="str">
            <v>-</v>
          </cell>
          <cell r="CI211">
            <v>2.4</v>
          </cell>
          <cell r="CK211" t="str">
            <v>MICS 2019</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cell r="BG214" t="str">
            <v>-</v>
          </cell>
          <cell r="BK214" t="str">
            <v>-</v>
          </cell>
          <cell r="BO214" t="str">
            <v>-</v>
          </cell>
          <cell r="BS214" t="str">
            <v>-</v>
          </cell>
          <cell r="BV214" t="str">
            <v>-</v>
          </cell>
          <cell r="BY214" t="str">
            <v>-</v>
          </cell>
          <cell r="CA214" t="str">
            <v>-</v>
          </cell>
          <cell r="CC214" t="str">
            <v>-</v>
          </cell>
          <cell r="CF214" t="str">
            <v>-</v>
          </cell>
          <cell r="CI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cell r="BG215" t="str">
            <v>-</v>
          </cell>
          <cell r="BK215" t="str">
            <v>-</v>
          </cell>
          <cell r="BO215" t="str">
            <v>-</v>
          </cell>
          <cell r="BS215" t="str">
            <v>-</v>
          </cell>
          <cell r="BV215" t="str">
            <v>-</v>
          </cell>
          <cell r="BY215" t="str">
            <v>-</v>
          </cell>
          <cell r="CA215" t="str">
            <v>-</v>
          </cell>
          <cell r="CC215" t="str">
            <v>-</v>
          </cell>
          <cell r="CF215" t="str">
            <v>-</v>
          </cell>
          <cell r="CI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cell r="BG216" t="str">
            <v>-</v>
          </cell>
          <cell r="BK216" t="str">
            <v>-</v>
          </cell>
          <cell r="BO216" t="str">
            <v>-</v>
          </cell>
          <cell r="BS216" t="str">
            <v>-</v>
          </cell>
          <cell r="BV216" t="str">
            <v>-</v>
          </cell>
          <cell r="BY216" t="str">
            <v>-</v>
          </cell>
          <cell r="CA216" t="str">
            <v>-</v>
          </cell>
          <cell r="CC216" t="str">
            <v>-</v>
          </cell>
          <cell r="CF216" t="str">
            <v>-</v>
          </cell>
          <cell r="CI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cell r="BG217" t="str">
            <v>-</v>
          </cell>
          <cell r="BK217" t="str">
            <v>-</v>
          </cell>
          <cell r="BO217" t="str">
            <v>-</v>
          </cell>
          <cell r="BS217" t="str">
            <v>-</v>
          </cell>
          <cell r="BV217" t="str">
            <v>-</v>
          </cell>
          <cell r="BY217" t="str">
            <v>-</v>
          </cell>
          <cell r="CA217" t="str">
            <v>-</v>
          </cell>
          <cell r="CC217" t="str">
            <v>-</v>
          </cell>
          <cell r="CF217" t="str">
            <v>-</v>
          </cell>
          <cell r="CI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cell r="BG218" t="str">
            <v>-</v>
          </cell>
          <cell r="BK218" t="str">
            <v>-</v>
          </cell>
          <cell r="BO218" t="str">
            <v>-</v>
          </cell>
          <cell r="BS218" t="str">
            <v>-</v>
          </cell>
          <cell r="BV218">
            <v>7.8</v>
          </cell>
          <cell r="BX218" t="str">
            <v>DHS, MICS and other national surveys</v>
          </cell>
          <cell r="BY218" t="str">
            <v>-</v>
          </cell>
          <cell r="CA218" t="str">
            <v>-</v>
          </cell>
          <cell r="CC218" t="str">
            <v>-</v>
          </cell>
          <cell r="CF218" t="str">
            <v>-</v>
          </cell>
          <cell r="CI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cell r="BG219" t="str">
            <v>-</v>
          </cell>
          <cell r="BI219" t="str">
            <v>2012-20</v>
          </cell>
          <cell r="BJ219" t="str">
            <v>DHS, MICS and other national surveys</v>
          </cell>
          <cell r="BK219" t="str">
            <v>-</v>
          </cell>
          <cell r="BO219" t="str">
            <v>-</v>
          </cell>
          <cell r="BS219" t="str">
            <v>-</v>
          </cell>
          <cell r="BV219" t="str">
            <v>-</v>
          </cell>
          <cell r="BY219">
            <v>86.17</v>
          </cell>
          <cell r="CA219">
            <v>87.17</v>
          </cell>
          <cell r="CC219">
            <v>85.12</v>
          </cell>
          <cell r="CE219" t="str">
            <v>DHS, MICS and other national surveys</v>
          </cell>
          <cell r="CF219" t="str">
            <v>-</v>
          </cell>
          <cell r="CI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cell r="BG220" t="str">
            <v>-</v>
          </cell>
          <cell r="BK220" t="str">
            <v>-</v>
          </cell>
          <cell r="BO220" t="str">
            <v>-</v>
          </cell>
          <cell r="BS220" t="str">
            <v>-</v>
          </cell>
          <cell r="BV220" t="str">
            <v>-</v>
          </cell>
          <cell r="BY220" t="str">
            <v>-</v>
          </cell>
          <cell r="CA220" t="str">
            <v>-</v>
          </cell>
          <cell r="CC220" t="str">
            <v>-</v>
          </cell>
          <cell r="CF220" t="str">
            <v>-</v>
          </cell>
          <cell r="CI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cell r="BG221" t="str">
            <v>-</v>
          </cell>
          <cell r="BK221" t="str">
            <v>-</v>
          </cell>
          <cell r="BO221" t="str">
            <v>-</v>
          </cell>
          <cell r="BS221">
            <v>38.69</v>
          </cell>
          <cell r="BU221" t="str">
            <v>DHS, MICS and other national surveys</v>
          </cell>
          <cell r="BV221">
            <v>40.43</v>
          </cell>
          <cell r="BX221" t="str">
            <v>DHS, MICS and other national surveys</v>
          </cell>
          <cell r="BY221" t="str">
            <v>-</v>
          </cell>
          <cell r="CA221" t="str">
            <v>-</v>
          </cell>
          <cell r="CC221" t="str">
            <v>-</v>
          </cell>
          <cell r="CF221" t="str">
            <v>-</v>
          </cell>
          <cell r="CI221">
            <v>1.52</v>
          </cell>
          <cell r="CK221" t="str">
            <v>DHS, MICS and other national surveys</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cell r="BG222">
            <v>16.07</v>
          </cell>
          <cell r="BI222" t="str">
            <v>2012-20</v>
          </cell>
          <cell r="BJ222" t="str">
            <v>DHS, MICS and other national surveys</v>
          </cell>
          <cell r="BK222" t="str">
            <v>-</v>
          </cell>
          <cell r="BO222">
            <v>71.63</v>
          </cell>
          <cell r="BQ222" t="str">
            <v>2013-21</v>
          </cell>
          <cell r="BR222" t="str">
            <v>DHS, MICS and other national surveys</v>
          </cell>
          <cell r="BS222">
            <v>34.14</v>
          </cell>
          <cell r="BU222" t="str">
            <v>DHS, MICS and other national surveys</v>
          </cell>
          <cell r="BV222">
            <v>43.14</v>
          </cell>
          <cell r="BX222" t="str">
            <v>DHS, MICS and other national surveys</v>
          </cell>
          <cell r="BY222">
            <v>83.77</v>
          </cell>
          <cell r="CA222">
            <v>84.42</v>
          </cell>
          <cell r="CC222">
            <v>83.1</v>
          </cell>
          <cell r="CE222" t="str">
            <v>DHS, MICS and other national surveys</v>
          </cell>
          <cell r="CF222" t="str">
            <v>-</v>
          </cell>
          <cell r="CI222">
            <v>5.48</v>
          </cell>
          <cell r="CK222" t="str">
            <v>DHS, MICS and other national surveys</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cell r="BG223" t="str">
            <v>-</v>
          </cell>
          <cell r="BI223" t="str">
            <v>2012-20</v>
          </cell>
          <cell r="BJ223" t="str">
            <v>DHS, MICS and other national surveys</v>
          </cell>
          <cell r="BK223" t="str">
            <v>-</v>
          </cell>
          <cell r="BO223" t="str">
            <v>-</v>
          </cell>
          <cell r="BS223">
            <v>33.659999999999997</v>
          </cell>
          <cell r="BU223" t="str">
            <v>DHS, MICS and other national surveys</v>
          </cell>
          <cell r="BV223">
            <v>44.38</v>
          </cell>
          <cell r="BX223" t="str">
            <v>DHS, MICS and other national surveys</v>
          </cell>
          <cell r="BY223" t="str">
            <v>-</v>
          </cell>
          <cell r="CA223" t="str">
            <v>-</v>
          </cell>
          <cell r="CC223" t="str">
            <v>-</v>
          </cell>
          <cell r="CF223" t="str">
            <v>-</v>
          </cell>
          <cell r="CI223">
            <v>4.42</v>
          </cell>
          <cell r="CK223" t="str">
            <v>DHS, MICS and other national surveys</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cell r="BG224">
            <v>17.21</v>
          </cell>
          <cell r="BI224" t="str">
            <v>2012-20</v>
          </cell>
          <cell r="BJ224" t="str">
            <v>DHS, MICS and other national surveys</v>
          </cell>
          <cell r="BK224">
            <v>57.82</v>
          </cell>
          <cell r="BM224" t="str">
            <v>2013-21</v>
          </cell>
          <cell r="BN224" t="str">
            <v>DHS, MICS and other national surveys</v>
          </cell>
          <cell r="BO224">
            <v>66.53</v>
          </cell>
          <cell r="BQ224" t="str">
            <v>2013-21</v>
          </cell>
          <cell r="BR224" t="str">
            <v>DHS, MICS and other national surveys</v>
          </cell>
          <cell r="BS224">
            <v>34.56</v>
          </cell>
          <cell r="BU224" t="str">
            <v>DHS, MICS and other national surveys</v>
          </cell>
          <cell r="BV224">
            <v>42.01</v>
          </cell>
          <cell r="BX224" t="str">
            <v>DHS, MICS and other national surveys</v>
          </cell>
          <cell r="BY224">
            <v>86.09</v>
          </cell>
          <cell r="CA224">
            <v>86.73</v>
          </cell>
          <cell r="CC224">
            <v>85.42</v>
          </cell>
          <cell r="CE224" t="str">
            <v>DHS, MICS and other national surveys</v>
          </cell>
          <cell r="CF224" t="str">
            <v>-</v>
          </cell>
          <cell r="CI224">
            <v>6.79</v>
          </cell>
          <cell r="CK224" t="str">
            <v>DHS, MICS and other national surveys</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cell r="BG225" t="str">
            <v>-</v>
          </cell>
          <cell r="BK225" t="str">
            <v>-</v>
          </cell>
          <cell r="BO225" t="str">
            <v>-</v>
          </cell>
          <cell r="BS225">
            <v>40.83</v>
          </cell>
          <cell r="BU225" t="str">
            <v>DHS, MICS and other national surveys</v>
          </cell>
          <cell r="BV225">
            <v>45.7</v>
          </cell>
          <cell r="BX225" t="str">
            <v>DHS, MICS and other national surveys</v>
          </cell>
          <cell r="BY225">
            <v>83.28</v>
          </cell>
          <cell r="CA225">
            <v>84.02</v>
          </cell>
          <cell r="CC225">
            <v>82.58</v>
          </cell>
          <cell r="CE225" t="str">
            <v>DHS, MICS and other national surveys</v>
          </cell>
          <cell r="CF225" t="str">
            <v>-</v>
          </cell>
          <cell r="CI225">
            <v>4.8600000000000003</v>
          </cell>
          <cell r="CK225" t="str">
            <v>DHS, MICS and other national surveys</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cell r="BG226" t="str">
            <v>-</v>
          </cell>
          <cell r="BK226" t="str">
            <v>-</v>
          </cell>
          <cell r="BO226" t="str">
            <v>-</v>
          </cell>
          <cell r="BS226">
            <v>35.4</v>
          </cell>
          <cell r="BU226" t="str">
            <v>DHS, MICS and other national surveys</v>
          </cell>
          <cell r="BV226">
            <v>36.46</v>
          </cell>
          <cell r="BX226" t="str">
            <v>DHS, MICS and other national surveys</v>
          </cell>
          <cell r="BY226" t="str">
            <v>-</v>
          </cell>
          <cell r="CA226" t="str">
            <v>-</v>
          </cell>
          <cell r="CC226" t="str">
            <v>-</v>
          </cell>
          <cell r="CF226" t="str">
            <v>-</v>
          </cell>
          <cell r="CI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1DC6-C815-491C-9E45-BDBA14A38DE7}">
  <dimension ref="A1:Y250"/>
  <sheetViews>
    <sheetView tabSelected="1" workbookViewId="0">
      <pane xSplit="1" ySplit="10" topLeftCell="B227" activePane="bottomRight" state="frozen"/>
      <selection pane="topRight" activeCell="B1" sqref="B1"/>
      <selection pane="bottomLeft" activeCell="A11" sqref="A11"/>
      <selection pane="bottomRight" activeCell="B220" sqref="B220"/>
    </sheetView>
  </sheetViews>
  <sheetFormatPr defaultColWidth="8.81640625" defaultRowHeight="14" x14ac:dyDescent="0.3"/>
  <cols>
    <col min="1" max="1" width="31.81640625" style="7" customWidth="1"/>
    <col min="2" max="2" width="12.26953125" style="7" customWidth="1"/>
    <col min="3" max="3" width="2.81640625" style="7" customWidth="1"/>
    <col min="4" max="4" width="8.81640625" style="7"/>
    <col min="5" max="5" width="3.26953125" style="7" customWidth="1"/>
    <col min="6" max="6" width="8.81640625" style="7"/>
    <col min="7" max="7" width="2.81640625" style="7" customWidth="1"/>
    <col min="8" max="8" width="20.81640625" style="7" customWidth="1"/>
    <col min="9" max="9" width="8.81640625" style="7"/>
    <col min="10" max="16" width="0" style="7" hidden="1" customWidth="1"/>
    <col min="17" max="16384" width="8.81640625" style="7"/>
  </cols>
  <sheetData>
    <row r="1" spans="1:16" ht="18" x14ac:dyDescent="0.3">
      <c r="A1" s="6"/>
      <c r="B1" s="46" t="s">
        <v>0</v>
      </c>
      <c r="C1" s="46"/>
      <c r="D1" s="46"/>
      <c r="E1" s="46"/>
      <c r="F1" s="46"/>
      <c r="G1" s="35"/>
    </row>
    <row r="2" spans="1:16" x14ac:dyDescent="0.3">
      <c r="B2" s="47" t="s">
        <v>1</v>
      </c>
      <c r="C2" s="47"/>
      <c r="D2" s="47"/>
      <c r="E2" s="47"/>
      <c r="F2" s="47"/>
      <c r="G2" s="36"/>
    </row>
    <row r="3" spans="1:16" x14ac:dyDescent="0.3">
      <c r="B3" s="36"/>
      <c r="C3" s="36"/>
      <c r="D3" s="36"/>
      <c r="E3" s="36"/>
      <c r="F3" s="36"/>
      <c r="G3" s="36"/>
    </row>
    <row r="4" spans="1:16" ht="18" x14ac:dyDescent="0.4">
      <c r="A4" s="38" t="s">
        <v>2</v>
      </c>
      <c r="B4" s="36"/>
      <c r="C4" s="36"/>
      <c r="D4" s="36"/>
      <c r="E4" s="36"/>
      <c r="F4" s="36"/>
      <c r="G4" s="36"/>
    </row>
    <row r="5" spans="1:16" x14ac:dyDescent="0.3">
      <c r="B5" s="36"/>
      <c r="C5" s="36"/>
      <c r="D5" s="36"/>
      <c r="E5" s="36"/>
      <c r="F5" s="36"/>
      <c r="G5" s="36"/>
    </row>
    <row r="6" spans="1:16" x14ac:dyDescent="0.3">
      <c r="A6" s="6" t="s">
        <v>274</v>
      </c>
    </row>
    <row r="7" spans="1:16" ht="31.9" customHeight="1" x14ac:dyDescent="0.3">
      <c r="B7" s="48" t="s">
        <v>273</v>
      </c>
      <c r="C7" s="49"/>
      <c r="D7" s="49"/>
      <c r="E7" s="49"/>
      <c r="F7" s="49"/>
      <c r="G7" s="50"/>
      <c r="H7" s="8"/>
      <c r="J7" s="48" t="s">
        <v>273</v>
      </c>
      <c r="K7" s="49"/>
      <c r="L7" s="49"/>
      <c r="M7" s="49"/>
      <c r="N7" s="49"/>
      <c r="O7" s="50"/>
      <c r="P7" s="8"/>
    </row>
    <row r="8" spans="1:16" ht="32.25" customHeight="1" x14ac:dyDescent="0.3">
      <c r="A8" s="9" t="s">
        <v>3</v>
      </c>
      <c r="B8" s="51" t="s">
        <v>4</v>
      </c>
      <c r="C8" s="52"/>
      <c r="D8" s="55" t="s">
        <v>5</v>
      </c>
      <c r="E8" s="56"/>
      <c r="F8" s="56"/>
      <c r="G8" s="57"/>
      <c r="H8" s="41" t="s">
        <v>6</v>
      </c>
      <c r="J8" s="51" t="s">
        <v>4</v>
      </c>
      <c r="K8" s="52"/>
      <c r="L8" s="55" t="s">
        <v>5</v>
      </c>
      <c r="M8" s="56"/>
      <c r="N8" s="56"/>
      <c r="O8" s="57"/>
      <c r="P8" s="41" t="s">
        <v>6</v>
      </c>
    </row>
    <row r="9" spans="1:16" x14ac:dyDescent="0.3">
      <c r="A9" s="10"/>
      <c r="B9" s="53"/>
      <c r="C9" s="54"/>
      <c r="D9" s="43" t="s">
        <v>7</v>
      </c>
      <c r="E9" s="44"/>
      <c r="F9" s="44" t="s">
        <v>8</v>
      </c>
      <c r="G9" s="45"/>
      <c r="H9" s="42"/>
      <c r="I9" s="11"/>
      <c r="J9" s="53"/>
      <c r="K9" s="54"/>
      <c r="L9" s="43" t="s">
        <v>7</v>
      </c>
      <c r="M9" s="44"/>
      <c r="N9" s="44" t="s">
        <v>8</v>
      </c>
      <c r="O9" s="45"/>
      <c r="P9" s="42"/>
    </row>
    <row r="10" spans="1:16" x14ac:dyDescent="0.3">
      <c r="A10" s="9"/>
      <c r="B10" s="12"/>
      <c r="C10" s="12"/>
      <c r="D10" s="13"/>
      <c r="E10" s="13"/>
      <c r="F10" s="13"/>
      <c r="G10" s="13"/>
      <c r="H10" s="14"/>
      <c r="I10" s="11"/>
    </row>
    <row r="11" spans="1:16" x14ac:dyDescent="0.3">
      <c r="A11" s="15" t="s">
        <v>9</v>
      </c>
      <c r="B11" s="16">
        <v>74.400000000000006</v>
      </c>
      <c r="C11" s="7" t="s">
        <v>10</v>
      </c>
      <c r="D11" s="16">
        <v>74.8</v>
      </c>
      <c r="E11" s="7" t="s">
        <v>10</v>
      </c>
      <c r="F11" s="16">
        <v>74.099999999999994</v>
      </c>
      <c r="G11" s="7" t="s">
        <v>10</v>
      </c>
      <c r="H11" s="17" t="s">
        <v>11</v>
      </c>
      <c r="J11" s="39" t="str">
        <f>IF(VLOOKUP($A11,'[1]2. Child Protection'!$B$8:$CK$226,'[1]2. Child Protection'!BY$1,FALSE)=B11,"",VLOOKUP($A11,'[1]2. Child Protection'!$B$8:$CK$226,'[1]2. Child Protection'!BY$1,FALSE)-B11)</f>
        <v/>
      </c>
      <c r="K11" s="39" t="str">
        <f>IF(VLOOKUP($A11,'[1]2. Child Protection'!$B$8:$CK$226,'[1]2. Child Protection'!BZ$1,FALSE)=C11,"",VLOOKUP($A11,'[1]2. Child Protection'!$B$8:$CK$226,'[1]2. Child Protection'!BZ$1,FALSE))</f>
        <v/>
      </c>
      <c r="L11" s="39" t="str">
        <f>IF(VLOOKUP($A11,'[1]2. Child Protection'!$B$8:$CK$226,'[1]2. Child Protection'!CA$1,FALSE)=D11,"",VLOOKUP($A11,'[1]2. Child Protection'!$B$8:$CK$226,'[1]2. Child Protection'!CA$1,FALSE)-D11)</f>
        <v/>
      </c>
      <c r="M11" s="39" t="str">
        <f>IF(VLOOKUP($A11,'[1]2. Child Protection'!$B$8:$CK$226,'[1]2. Child Protection'!CB$1,FALSE)=E11,"",VLOOKUP($A11,'[1]2. Child Protection'!$B$8:$CK$226,'[1]2. Child Protection'!CB$1,FALSE))</f>
        <v/>
      </c>
      <c r="N11" s="39" t="str">
        <f>IF(VLOOKUP($A11,'[1]2. Child Protection'!$B$8:$CK$226,'[1]2. Child Protection'!CC$1,FALSE)=F11,"",VLOOKUP($A11,'[1]2. Child Protection'!$B$8:$CK$226,'[1]2. Child Protection'!CC$1,FALSE)-F11)</f>
        <v/>
      </c>
      <c r="O11" s="39" t="str">
        <f>IF(VLOOKUP($A11,'[1]2. Child Protection'!$B$8:$CK$226,'[1]2. Child Protection'!CD$1,FALSE)=G11,"",VLOOKUP($A11,'[1]2. Child Protection'!$B$8:$CK$226,'[1]2. Child Protection'!CD$1,FALSE))</f>
        <v/>
      </c>
      <c r="P11" s="7" t="str">
        <f>IF(VLOOKUP($A11,'[1]2. Child Protection'!$B$8:$CK$226,'[1]2. Child Protection'!CE$1,FALSE)=H11,"",VLOOKUP($A11,'[1]2. Child Protection'!$B$8:$CK$226,'[1]2. Child Protection'!CE$1,FALSE))</f>
        <v/>
      </c>
    </row>
    <row r="12" spans="1:16" x14ac:dyDescent="0.3">
      <c r="A12" s="15" t="s">
        <v>12</v>
      </c>
      <c r="B12" s="16">
        <v>47.5</v>
      </c>
      <c r="C12" s="7" t="s">
        <v>13</v>
      </c>
      <c r="D12" s="16">
        <v>49.4</v>
      </c>
      <c r="E12" s="7" t="s">
        <v>13</v>
      </c>
      <c r="F12" s="16">
        <v>45.4</v>
      </c>
      <c r="G12" s="7" t="s">
        <v>13</v>
      </c>
      <c r="H12" s="17" t="s">
        <v>14</v>
      </c>
      <c r="J12" s="39" t="str">
        <f>IF(VLOOKUP($A12,'[1]2. Child Protection'!$B$8:$CK$226,'[1]2. Child Protection'!BY$1,FALSE)=B12,"",VLOOKUP($A12,'[1]2. Child Protection'!$B$8:$CK$226,'[1]2. Child Protection'!BY$1,FALSE)-B12)</f>
        <v/>
      </c>
      <c r="K12" s="39" t="str">
        <f>IF(VLOOKUP($A12,'[1]2. Child Protection'!$B$8:$CK$226,'[1]2. Child Protection'!BZ$1,FALSE)=C12,"",VLOOKUP($A12,'[1]2. Child Protection'!$B$8:$CK$226,'[1]2. Child Protection'!BZ$1,FALSE))</f>
        <v/>
      </c>
      <c r="L12" s="39" t="str">
        <f>IF(VLOOKUP($A12,'[1]2. Child Protection'!$B$8:$CK$226,'[1]2. Child Protection'!CA$1,FALSE)=D12,"",VLOOKUP($A12,'[1]2. Child Protection'!$B$8:$CK$226,'[1]2. Child Protection'!CA$1,FALSE)-D12)</f>
        <v/>
      </c>
      <c r="M12" s="39" t="str">
        <f>IF(VLOOKUP($A12,'[1]2. Child Protection'!$B$8:$CK$226,'[1]2. Child Protection'!CB$1,FALSE)=E12,"",VLOOKUP($A12,'[1]2. Child Protection'!$B$8:$CK$226,'[1]2. Child Protection'!CB$1,FALSE))</f>
        <v/>
      </c>
      <c r="N12" s="39" t="str">
        <f>IF(VLOOKUP($A12,'[1]2. Child Protection'!$B$8:$CK$226,'[1]2. Child Protection'!CC$1,FALSE)=F12,"",VLOOKUP($A12,'[1]2. Child Protection'!$B$8:$CK$226,'[1]2. Child Protection'!CC$1,FALSE)-F12)</f>
        <v/>
      </c>
      <c r="O12" s="39" t="str">
        <f>IF(VLOOKUP($A12,'[1]2. Child Protection'!$B$8:$CK$226,'[1]2. Child Protection'!CD$1,FALSE)=G12,"",VLOOKUP($A12,'[1]2. Child Protection'!$B$8:$CK$226,'[1]2. Child Protection'!CD$1,FALSE))</f>
        <v/>
      </c>
      <c r="P12" s="7" t="str">
        <f>IF(VLOOKUP($A12,'[1]2. Child Protection'!$B$8:$CK$226,'[1]2. Child Protection'!CE$1,FALSE)=H12,"",VLOOKUP($A12,'[1]2. Child Protection'!$B$8:$CK$226,'[1]2. Child Protection'!CE$1,FALSE))</f>
        <v/>
      </c>
    </row>
    <row r="13" spans="1:16" x14ac:dyDescent="0.3">
      <c r="A13" s="15" t="s">
        <v>15</v>
      </c>
      <c r="B13" s="16">
        <v>84.1</v>
      </c>
      <c r="D13" s="16">
        <v>85.1</v>
      </c>
      <c r="F13" s="16">
        <v>83</v>
      </c>
      <c r="H13" s="17" t="s">
        <v>16</v>
      </c>
      <c r="J13" s="39" t="str">
        <f>IF(VLOOKUP($A13,'[1]2. Child Protection'!$B$8:$CK$226,'[1]2. Child Protection'!BY$1,FALSE)=B13,"",VLOOKUP($A13,'[1]2. Child Protection'!$B$8:$CK$226,'[1]2. Child Protection'!BY$1,FALSE)-B13)</f>
        <v/>
      </c>
      <c r="K13" s="39" t="str">
        <f>IF(VLOOKUP($A13,'[1]2. Child Protection'!$B$8:$CK$226,'[1]2. Child Protection'!BZ$1,FALSE)=C13,"",VLOOKUP($A13,'[1]2. Child Protection'!$B$8:$CK$226,'[1]2. Child Protection'!BZ$1,FALSE))</f>
        <v/>
      </c>
      <c r="L13" s="39" t="str">
        <f>IF(VLOOKUP($A13,'[1]2. Child Protection'!$B$8:$CK$226,'[1]2. Child Protection'!CA$1,FALSE)=D13,"",VLOOKUP($A13,'[1]2. Child Protection'!$B$8:$CK$226,'[1]2. Child Protection'!CA$1,FALSE)-D13)</f>
        <v/>
      </c>
      <c r="M13" s="39" t="str">
        <f>IF(VLOOKUP($A13,'[1]2. Child Protection'!$B$8:$CK$226,'[1]2. Child Protection'!CB$1,FALSE)=E13,"",VLOOKUP($A13,'[1]2. Child Protection'!$B$8:$CK$226,'[1]2. Child Protection'!CB$1,FALSE))</f>
        <v/>
      </c>
      <c r="N13" s="39" t="str">
        <f>IF(VLOOKUP($A13,'[1]2. Child Protection'!$B$8:$CK$226,'[1]2. Child Protection'!CC$1,FALSE)=F13,"",VLOOKUP($A13,'[1]2. Child Protection'!$B$8:$CK$226,'[1]2. Child Protection'!CC$1,FALSE)-F13)</f>
        <v/>
      </c>
      <c r="O13" s="39" t="str">
        <f>IF(VLOOKUP($A13,'[1]2. Child Protection'!$B$8:$CK$226,'[1]2. Child Protection'!CD$1,FALSE)=G13,"",VLOOKUP($A13,'[1]2. Child Protection'!$B$8:$CK$226,'[1]2. Child Protection'!CD$1,FALSE))</f>
        <v/>
      </c>
      <c r="P13" s="7" t="str">
        <f>IF(VLOOKUP($A13,'[1]2. Child Protection'!$B$8:$CK$226,'[1]2. Child Protection'!CE$1,FALSE)=H13,"",VLOOKUP($A13,'[1]2. Child Protection'!$B$8:$CK$226,'[1]2. Child Protection'!CE$1,FALSE))</f>
        <v/>
      </c>
    </row>
    <row r="14" spans="1:16" x14ac:dyDescent="0.3">
      <c r="A14" s="18" t="s">
        <v>17</v>
      </c>
      <c r="B14" s="17" t="s">
        <v>18</v>
      </c>
      <c r="D14" s="17" t="s">
        <v>18</v>
      </c>
      <c r="F14" s="17" t="s">
        <v>18</v>
      </c>
      <c r="J14" s="39" t="str">
        <f>IF(VLOOKUP($A14,'[1]2. Child Protection'!$B$8:$CK$226,'[1]2. Child Protection'!BY$1,FALSE)=B14,"",VLOOKUP($A14,'[1]2. Child Protection'!$B$8:$CK$226,'[1]2. Child Protection'!BY$1,FALSE)-B14)</f>
        <v/>
      </c>
      <c r="K14" s="39" t="str">
        <f>IF(VLOOKUP($A14,'[1]2. Child Protection'!$B$8:$CK$226,'[1]2. Child Protection'!BZ$1,FALSE)=C14,"",VLOOKUP($A14,'[1]2. Child Protection'!$B$8:$CK$226,'[1]2. Child Protection'!BZ$1,FALSE))</f>
        <v/>
      </c>
      <c r="L14" s="39" t="str">
        <f>IF(VLOOKUP($A14,'[1]2. Child Protection'!$B$8:$CK$226,'[1]2. Child Protection'!CA$1,FALSE)=D14,"",VLOOKUP($A14,'[1]2. Child Protection'!$B$8:$CK$226,'[1]2. Child Protection'!CA$1,FALSE)-D14)</f>
        <v/>
      </c>
      <c r="M14" s="39" t="str">
        <f>IF(VLOOKUP($A14,'[1]2. Child Protection'!$B$8:$CK$226,'[1]2. Child Protection'!CB$1,FALSE)=E14,"",VLOOKUP($A14,'[1]2. Child Protection'!$B$8:$CK$226,'[1]2. Child Protection'!CB$1,FALSE))</f>
        <v/>
      </c>
      <c r="N14" s="39" t="str">
        <f>IF(VLOOKUP($A14,'[1]2. Child Protection'!$B$8:$CK$226,'[1]2. Child Protection'!CC$1,FALSE)=F14,"",VLOOKUP($A14,'[1]2. Child Protection'!$B$8:$CK$226,'[1]2. Child Protection'!CC$1,FALSE)-F14)</f>
        <v/>
      </c>
      <c r="O14" s="39" t="str">
        <f>IF(VLOOKUP($A14,'[1]2. Child Protection'!$B$8:$CK$226,'[1]2. Child Protection'!CD$1,FALSE)=G14,"",VLOOKUP($A14,'[1]2. Child Protection'!$B$8:$CK$226,'[1]2. Child Protection'!CD$1,FALSE))</f>
        <v/>
      </c>
      <c r="P14" s="7" t="str">
        <f>IF(VLOOKUP($A14,'[1]2. Child Protection'!$B$8:$CK$226,'[1]2. Child Protection'!CE$1,FALSE)=H14,"",VLOOKUP($A14,'[1]2. Child Protection'!$B$8:$CK$226,'[1]2. Child Protection'!CE$1,FALSE))</f>
        <v/>
      </c>
    </row>
    <row r="15" spans="1:16" x14ac:dyDescent="0.3">
      <c r="A15" s="18" t="s">
        <v>21</v>
      </c>
      <c r="B15" s="17" t="s">
        <v>18</v>
      </c>
      <c r="D15" s="17" t="s">
        <v>18</v>
      </c>
      <c r="F15" s="17" t="s">
        <v>18</v>
      </c>
      <c r="J15" s="39" t="str">
        <f>IF(VLOOKUP($A15,'[1]2. Child Protection'!$B$8:$CK$226,'[1]2. Child Protection'!BY$1,FALSE)=B15,"",VLOOKUP($A15,'[1]2. Child Protection'!$B$8:$CK$226,'[1]2. Child Protection'!BY$1,FALSE)-B15)</f>
        <v/>
      </c>
      <c r="K15" s="39" t="str">
        <f>IF(VLOOKUP($A15,'[1]2. Child Protection'!$B$8:$CK$226,'[1]2. Child Protection'!BZ$1,FALSE)=C15,"",VLOOKUP($A15,'[1]2. Child Protection'!$B$8:$CK$226,'[1]2. Child Protection'!BZ$1,FALSE))</f>
        <v/>
      </c>
      <c r="L15" s="39" t="str">
        <f>IF(VLOOKUP($A15,'[1]2. Child Protection'!$B$8:$CK$226,'[1]2. Child Protection'!CA$1,FALSE)=D15,"",VLOOKUP($A15,'[1]2. Child Protection'!$B$8:$CK$226,'[1]2. Child Protection'!CA$1,FALSE)-D15)</f>
        <v/>
      </c>
      <c r="M15" s="39" t="str">
        <f>IF(VLOOKUP($A15,'[1]2. Child Protection'!$B$8:$CK$226,'[1]2. Child Protection'!CB$1,FALSE)=E15,"",VLOOKUP($A15,'[1]2. Child Protection'!$B$8:$CK$226,'[1]2. Child Protection'!CB$1,FALSE))</f>
        <v/>
      </c>
      <c r="N15" s="39" t="str">
        <f>IF(VLOOKUP($A15,'[1]2. Child Protection'!$B$8:$CK$226,'[1]2. Child Protection'!CC$1,FALSE)=F15,"",VLOOKUP($A15,'[1]2. Child Protection'!$B$8:$CK$226,'[1]2. Child Protection'!CC$1,FALSE)-F15)</f>
        <v/>
      </c>
      <c r="O15" s="39" t="str">
        <f>IF(VLOOKUP($A15,'[1]2. Child Protection'!$B$8:$CK$226,'[1]2. Child Protection'!CD$1,FALSE)=G15,"",VLOOKUP($A15,'[1]2. Child Protection'!$B$8:$CK$226,'[1]2. Child Protection'!CD$1,FALSE))</f>
        <v/>
      </c>
      <c r="P15" s="7" t="str">
        <f>IF(VLOOKUP($A15,'[1]2. Child Protection'!$B$8:$CK$226,'[1]2. Child Protection'!CE$1,FALSE)=H15,"",VLOOKUP($A15,'[1]2. Child Protection'!$B$8:$CK$226,'[1]2. Child Protection'!CE$1,FALSE))</f>
        <v/>
      </c>
    </row>
    <row r="16" spans="1:16" x14ac:dyDescent="0.3">
      <c r="A16" s="18" t="s">
        <v>24</v>
      </c>
      <c r="B16" s="17" t="s">
        <v>18</v>
      </c>
      <c r="D16" s="17" t="s">
        <v>18</v>
      </c>
      <c r="F16" s="17" t="s">
        <v>18</v>
      </c>
      <c r="J16" s="39" t="str">
        <f>IF(VLOOKUP($A16,'[1]2. Child Protection'!$B$8:$CK$226,'[1]2. Child Protection'!BY$1,FALSE)=B16,"",VLOOKUP($A16,'[1]2. Child Protection'!$B$8:$CK$226,'[1]2. Child Protection'!BY$1,FALSE)-B16)</f>
        <v/>
      </c>
      <c r="K16" s="39" t="str">
        <f>IF(VLOOKUP($A16,'[1]2. Child Protection'!$B$8:$CK$226,'[1]2. Child Protection'!BZ$1,FALSE)=C16,"",VLOOKUP($A16,'[1]2. Child Protection'!$B$8:$CK$226,'[1]2. Child Protection'!BZ$1,FALSE))</f>
        <v/>
      </c>
      <c r="L16" s="39" t="str">
        <f>IF(VLOOKUP($A16,'[1]2. Child Protection'!$B$8:$CK$226,'[1]2. Child Protection'!CA$1,FALSE)=D16,"",VLOOKUP($A16,'[1]2. Child Protection'!$B$8:$CK$226,'[1]2. Child Protection'!CA$1,FALSE)-D16)</f>
        <v/>
      </c>
      <c r="M16" s="39" t="str">
        <f>IF(VLOOKUP($A16,'[1]2. Child Protection'!$B$8:$CK$226,'[1]2. Child Protection'!CB$1,FALSE)=E16,"",VLOOKUP($A16,'[1]2. Child Protection'!$B$8:$CK$226,'[1]2. Child Protection'!CB$1,FALSE))</f>
        <v/>
      </c>
      <c r="N16" s="39" t="str">
        <f>IF(VLOOKUP($A16,'[1]2. Child Protection'!$B$8:$CK$226,'[1]2. Child Protection'!CC$1,FALSE)=F16,"",VLOOKUP($A16,'[1]2. Child Protection'!$B$8:$CK$226,'[1]2. Child Protection'!CC$1,FALSE)-F16)</f>
        <v/>
      </c>
      <c r="O16" s="39" t="str">
        <f>IF(VLOOKUP($A16,'[1]2. Child Protection'!$B$8:$CK$226,'[1]2. Child Protection'!CD$1,FALSE)=G16,"",VLOOKUP($A16,'[1]2. Child Protection'!$B$8:$CK$226,'[1]2. Child Protection'!CD$1,FALSE))</f>
        <v/>
      </c>
      <c r="P16" s="7" t="str">
        <f>IF(VLOOKUP($A16,'[1]2. Child Protection'!$B$8:$CK$226,'[1]2. Child Protection'!CE$1,FALSE)=H16,"",VLOOKUP($A16,'[1]2. Child Protection'!$B$8:$CK$226,'[1]2. Child Protection'!CE$1,FALSE))</f>
        <v/>
      </c>
    </row>
    <row r="17" spans="1:16" x14ac:dyDescent="0.3">
      <c r="A17" s="18" t="s">
        <v>27</v>
      </c>
      <c r="B17" s="17" t="s">
        <v>18</v>
      </c>
      <c r="D17" s="17" t="s">
        <v>18</v>
      </c>
      <c r="F17" s="17" t="s">
        <v>18</v>
      </c>
      <c r="J17" s="39" t="str">
        <f>IF(VLOOKUP($A17,'[1]2. Child Protection'!$B$8:$CK$226,'[1]2. Child Protection'!BY$1,FALSE)=B17,"",VLOOKUP($A17,'[1]2. Child Protection'!$B$8:$CK$226,'[1]2. Child Protection'!BY$1,FALSE)-B17)</f>
        <v/>
      </c>
      <c r="K17" s="39" t="str">
        <f>IF(VLOOKUP($A17,'[1]2. Child Protection'!$B$8:$CK$226,'[1]2. Child Protection'!BZ$1,FALSE)=C17,"",VLOOKUP($A17,'[1]2. Child Protection'!$B$8:$CK$226,'[1]2. Child Protection'!BZ$1,FALSE))</f>
        <v/>
      </c>
      <c r="L17" s="39" t="str">
        <f>IF(VLOOKUP($A17,'[1]2. Child Protection'!$B$8:$CK$226,'[1]2. Child Protection'!CA$1,FALSE)=D17,"",VLOOKUP($A17,'[1]2. Child Protection'!$B$8:$CK$226,'[1]2. Child Protection'!CA$1,FALSE)-D17)</f>
        <v/>
      </c>
      <c r="M17" s="39" t="str">
        <f>IF(VLOOKUP($A17,'[1]2. Child Protection'!$B$8:$CK$226,'[1]2. Child Protection'!CB$1,FALSE)=E17,"",VLOOKUP($A17,'[1]2. Child Protection'!$B$8:$CK$226,'[1]2. Child Protection'!CB$1,FALSE))</f>
        <v/>
      </c>
      <c r="N17" s="39" t="str">
        <f>IF(VLOOKUP($A17,'[1]2. Child Protection'!$B$8:$CK$226,'[1]2. Child Protection'!CC$1,FALSE)=F17,"",VLOOKUP($A17,'[1]2. Child Protection'!$B$8:$CK$226,'[1]2. Child Protection'!CC$1,FALSE)-F17)</f>
        <v/>
      </c>
      <c r="O17" s="39" t="str">
        <f>IF(VLOOKUP($A17,'[1]2. Child Protection'!$B$8:$CK$226,'[1]2. Child Protection'!CD$1,FALSE)=G17,"",VLOOKUP($A17,'[1]2. Child Protection'!$B$8:$CK$226,'[1]2. Child Protection'!CD$1,FALSE))</f>
        <v/>
      </c>
      <c r="P17" s="7" t="str">
        <f>IF(VLOOKUP($A17,'[1]2. Child Protection'!$B$8:$CK$226,'[1]2. Child Protection'!CE$1,FALSE)=H17,"",VLOOKUP($A17,'[1]2. Child Protection'!$B$8:$CK$226,'[1]2. Child Protection'!CE$1,FALSE))</f>
        <v/>
      </c>
    </row>
    <row r="18" spans="1:16" x14ac:dyDescent="0.3">
      <c r="A18" s="15" t="s">
        <v>19</v>
      </c>
      <c r="B18" s="16">
        <v>59.4</v>
      </c>
      <c r="C18" s="7" t="s">
        <v>13</v>
      </c>
      <c r="D18" s="16">
        <v>60.4</v>
      </c>
      <c r="E18" s="7" t="s">
        <v>13</v>
      </c>
      <c r="F18" s="16">
        <v>58.3</v>
      </c>
      <c r="G18" s="7" t="s">
        <v>13</v>
      </c>
      <c r="H18" s="17" t="s">
        <v>145</v>
      </c>
      <c r="J18" s="39" t="str">
        <f>IF(VLOOKUP($A18,'[1]2. Child Protection'!$B$8:$CK$226,'[1]2. Child Protection'!BY$1,FALSE)=B18,"",VLOOKUP($A18,'[1]2. Child Protection'!$B$8:$CK$226,'[1]2. Child Protection'!BY$1,FALSE)-B18)</f>
        <v/>
      </c>
      <c r="K18" s="39" t="str">
        <f>IF(VLOOKUP($A18,'[1]2. Child Protection'!$B$8:$CK$226,'[1]2. Child Protection'!BZ$1,FALSE)=C18,"",VLOOKUP($A18,'[1]2. Child Protection'!$B$8:$CK$226,'[1]2. Child Protection'!BZ$1,FALSE))</f>
        <v/>
      </c>
      <c r="L18" s="39" t="str">
        <f>IF(VLOOKUP($A18,'[1]2. Child Protection'!$B$8:$CK$226,'[1]2. Child Protection'!CA$1,FALSE)=D18,"",VLOOKUP($A18,'[1]2. Child Protection'!$B$8:$CK$226,'[1]2. Child Protection'!CA$1,FALSE)-D18)</f>
        <v/>
      </c>
      <c r="M18" s="39" t="str">
        <f>IF(VLOOKUP($A18,'[1]2. Child Protection'!$B$8:$CK$226,'[1]2. Child Protection'!CB$1,FALSE)=E18,"",VLOOKUP($A18,'[1]2. Child Protection'!$B$8:$CK$226,'[1]2. Child Protection'!CB$1,FALSE))</f>
        <v/>
      </c>
      <c r="N18" s="39" t="str">
        <f>IF(VLOOKUP($A18,'[1]2. Child Protection'!$B$8:$CK$226,'[1]2. Child Protection'!CC$1,FALSE)=F18,"",VLOOKUP($A18,'[1]2. Child Protection'!$B$8:$CK$226,'[1]2. Child Protection'!CC$1,FALSE)-F18)</f>
        <v/>
      </c>
      <c r="O18" s="39" t="str">
        <f>IF(VLOOKUP($A18,'[1]2. Child Protection'!$B$8:$CK$226,'[1]2. Child Protection'!CD$1,FALSE)=G18,"",VLOOKUP($A18,'[1]2. Child Protection'!$B$8:$CK$226,'[1]2. Child Protection'!CD$1,FALSE))</f>
        <v/>
      </c>
      <c r="P18" s="7" t="str">
        <f>IF(VLOOKUP($A18,'[1]2. Child Protection'!$B$8:$CK$226,'[1]2. Child Protection'!CE$1,FALSE)=H18,"",VLOOKUP($A18,'[1]2. Child Protection'!$B$8:$CK$226,'[1]2. Child Protection'!CE$1,FALSE))</f>
        <v/>
      </c>
    </row>
    <row r="19" spans="1:16" x14ac:dyDescent="0.3">
      <c r="A19" s="15" t="s">
        <v>22</v>
      </c>
      <c r="B19" s="16">
        <v>68.900000000000006</v>
      </c>
      <c r="D19" s="16">
        <v>70.8</v>
      </c>
      <c r="F19" s="16">
        <v>66.8</v>
      </c>
      <c r="H19" s="17" t="s">
        <v>23</v>
      </c>
      <c r="J19" s="39" t="str">
        <f>IF(VLOOKUP($A19,'[1]2. Child Protection'!$B$8:$CK$226,'[1]2. Child Protection'!BY$1,FALSE)=B19,"",VLOOKUP($A19,'[1]2. Child Protection'!$B$8:$CK$226,'[1]2. Child Protection'!BY$1,FALSE)-B19)</f>
        <v/>
      </c>
      <c r="K19" s="39" t="str">
        <f>IF(VLOOKUP($A19,'[1]2. Child Protection'!$B$8:$CK$226,'[1]2. Child Protection'!BZ$1,FALSE)=C19,"",VLOOKUP($A19,'[1]2. Child Protection'!$B$8:$CK$226,'[1]2. Child Protection'!BZ$1,FALSE))</f>
        <v/>
      </c>
      <c r="L19" s="39" t="str">
        <f>IF(VLOOKUP($A19,'[1]2. Child Protection'!$B$8:$CK$226,'[1]2. Child Protection'!CA$1,FALSE)=D19,"",VLOOKUP($A19,'[1]2. Child Protection'!$B$8:$CK$226,'[1]2. Child Protection'!CA$1,FALSE)-D19)</f>
        <v/>
      </c>
      <c r="M19" s="39" t="str">
        <f>IF(VLOOKUP($A19,'[1]2. Child Protection'!$B$8:$CK$226,'[1]2. Child Protection'!CB$1,FALSE)=E19,"",VLOOKUP($A19,'[1]2. Child Protection'!$B$8:$CK$226,'[1]2. Child Protection'!CB$1,FALSE))</f>
        <v/>
      </c>
      <c r="N19" s="39" t="str">
        <f>IF(VLOOKUP($A19,'[1]2. Child Protection'!$B$8:$CK$226,'[1]2. Child Protection'!CC$1,FALSE)=F19,"",VLOOKUP($A19,'[1]2. Child Protection'!$B$8:$CK$226,'[1]2. Child Protection'!CC$1,FALSE)-F19)</f>
        <v/>
      </c>
      <c r="O19" s="39" t="str">
        <f>IF(VLOOKUP($A19,'[1]2. Child Protection'!$B$8:$CK$226,'[1]2. Child Protection'!CD$1,FALSE)=G19,"",VLOOKUP($A19,'[1]2. Child Protection'!$B$8:$CK$226,'[1]2. Child Protection'!CD$1,FALSE))</f>
        <v/>
      </c>
      <c r="P19" s="7" t="str">
        <f>IF(VLOOKUP($A19,'[1]2. Child Protection'!$B$8:$CK$226,'[1]2. Child Protection'!CE$1,FALSE)=H19,"",VLOOKUP($A19,'[1]2. Child Protection'!$B$8:$CK$226,'[1]2. Child Protection'!CE$1,FALSE))</f>
        <v/>
      </c>
    </row>
    <row r="20" spans="1:16" x14ac:dyDescent="0.3">
      <c r="A20" s="18" t="s">
        <v>33</v>
      </c>
      <c r="B20" s="17" t="s">
        <v>18</v>
      </c>
      <c r="D20" s="17" t="s">
        <v>18</v>
      </c>
      <c r="F20" s="17" t="s">
        <v>18</v>
      </c>
      <c r="J20" s="39" t="str">
        <f>IF(VLOOKUP($A20,'[1]2. Child Protection'!$B$8:$CK$226,'[1]2. Child Protection'!BY$1,FALSE)=B20,"",VLOOKUP($A20,'[1]2. Child Protection'!$B$8:$CK$226,'[1]2. Child Protection'!BY$1,FALSE)-B20)</f>
        <v/>
      </c>
      <c r="K20" s="39" t="str">
        <f>IF(VLOOKUP($A20,'[1]2. Child Protection'!$B$8:$CK$226,'[1]2. Child Protection'!BZ$1,FALSE)=C20,"",VLOOKUP($A20,'[1]2. Child Protection'!$B$8:$CK$226,'[1]2. Child Protection'!BZ$1,FALSE))</f>
        <v/>
      </c>
      <c r="L20" s="39" t="str">
        <f>IF(VLOOKUP($A20,'[1]2. Child Protection'!$B$8:$CK$226,'[1]2. Child Protection'!CA$1,FALSE)=D20,"",VLOOKUP($A20,'[1]2. Child Protection'!$B$8:$CK$226,'[1]2. Child Protection'!CA$1,FALSE)-D20)</f>
        <v/>
      </c>
      <c r="M20" s="39" t="str">
        <f>IF(VLOOKUP($A20,'[1]2. Child Protection'!$B$8:$CK$226,'[1]2. Child Protection'!CB$1,FALSE)=E20,"",VLOOKUP($A20,'[1]2. Child Protection'!$B$8:$CK$226,'[1]2. Child Protection'!CB$1,FALSE))</f>
        <v/>
      </c>
      <c r="N20" s="39" t="str">
        <f>IF(VLOOKUP($A20,'[1]2. Child Protection'!$B$8:$CK$226,'[1]2. Child Protection'!CC$1,FALSE)=F20,"",VLOOKUP($A20,'[1]2. Child Protection'!$B$8:$CK$226,'[1]2. Child Protection'!CC$1,FALSE)-F20)</f>
        <v/>
      </c>
      <c r="O20" s="39" t="str">
        <f>IF(VLOOKUP($A20,'[1]2. Child Protection'!$B$8:$CK$226,'[1]2. Child Protection'!CD$1,FALSE)=G20,"",VLOOKUP($A20,'[1]2. Child Protection'!$B$8:$CK$226,'[1]2. Child Protection'!CD$1,FALSE))</f>
        <v/>
      </c>
      <c r="P20" s="7" t="str">
        <f>IF(VLOOKUP($A20,'[1]2. Child Protection'!$B$8:$CK$226,'[1]2. Child Protection'!CE$1,FALSE)=H20,"",VLOOKUP($A20,'[1]2. Child Protection'!$B$8:$CK$226,'[1]2. Child Protection'!CE$1,FALSE))</f>
        <v/>
      </c>
    </row>
    <row r="21" spans="1:16" x14ac:dyDescent="0.3">
      <c r="A21" s="18" t="s">
        <v>35</v>
      </c>
      <c r="B21" s="17" t="s">
        <v>18</v>
      </c>
      <c r="D21" s="17" t="s">
        <v>18</v>
      </c>
      <c r="F21" s="17" t="s">
        <v>18</v>
      </c>
      <c r="J21" s="39" t="str">
        <f>IF(VLOOKUP($A21,'[1]2. Child Protection'!$B$8:$CK$226,'[1]2. Child Protection'!BY$1,FALSE)=B21,"",VLOOKUP($A21,'[1]2. Child Protection'!$B$8:$CK$226,'[1]2. Child Protection'!BY$1,FALSE)-B21)</f>
        <v/>
      </c>
      <c r="K21" s="39" t="str">
        <f>IF(VLOOKUP($A21,'[1]2. Child Protection'!$B$8:$CK$226,'[1]2. Child Protection'!BZ$1,FALSE)=C21,"",VLOOKUP($A21,'[1]2. Child Protection'!$B$8:$CK$226,'[1]2. Child Protection'!BZ$1,FALSE))</f>
        <v/>
      </c>
      <c r="L21" s="39" t="str">
        <f>IF(VLOOKUP($A21,'[1]2. Child Protection'!$B$8:$CK$226,'[1]2. Child Protection'!CA$1,FALSE)=D21,"",VLOOKUP($A21,'[1]2. Child Protection'!$B$8:$CK$226,'[1]2. Child Protection'!CA$1,FALSE)-D21)</f>
        <v/>
      </c>
      <c r="M21" s="39" t="str">
        <f>IF(VLOOKUP($A21,'[1]2. Child Protection'!$B$8:$CK$226,'[1]2. Child Protection'!CB$1,FALSE)=E21,"",VLOOKUP($A21,'[1]2. Child Protection'!$B$8:$CK$226,'[1]2. Child Protection'!CB$1,FALSE))</f>
        <v/>
      </c>
      <c r="N21" s="39" t="str">
        <f>IF(VLOOKUP($A21,'[1]2. Child Protection'!$B$8:$CK$226,'[1]2. Child Protection'!CC$1,FALSE)=F21,"",VLOOKUP($A21,'[1]2. Child Protection'!$B$8:$CK$226,'[1]2. Child Protection'!CC$1,FALSE)-F21)</f>
        <v/>
      </c>
      <c r="O21" s="39" t="str">
        <f>IF(VLOOKUP($A21,'[1]2. Child Protection'!$B$8:$CK$226,'[1]2. Child Protection'!CD$1,FALSE)=G21,"",VLOOKUP($A21,'[1]2. Child Protection'!$B$8:$CK$226,'[1]2. Child Protection'!CD$1,FALSE))</f>
        <v/>
      </c>
      <c r="P21" s="7" t="str">
        <f>IF(VLOOKUP($A21,'[1]2. Child Protection'!$B$8:$CK$226,'[1]2. Child Protection'!CE$1,FALSE)=H21,"",VLOOKUP($A21,'[1]2. Child Protection'!$B$8:$CK$226,'[1]2. Child Protection'!CE$1,FALSE))</f>
        <v/>
      </c>
    </row>
    <row r="22" spans="1:16" x14ac:dyDescent="0.3">
      <c r="A22" s="15" t="s">
        <v>25</v>
      </c>
      <c r="B22" s="16">
        <v>76.8</v>
      </c>
      <c r="C22" s="7" t="s">
        <v>10</v>
      </c>
      <c r="D22" s="16">
        <v>80</v>
      </c>
      <c r="E22" s="7" t="s">
        <v>10</v>
      </c>
      <c r="F22" s="16">
        <v>73.8</v>
      </c>
      <c r="G22" s="7" t="s">
        <v>10</v>
      </c>
      <c r="H22" s="17" t="s">
        <v>26</v>
      </c>
      <c r="J22" s="39" t="str">
        <f>IF(VLOOKUP($A22,'[1]2. Child Protection'!$B$8:$CK$226,'[1]2. Child Protection'!BY$1,FALSE)=B22,"",VLOOKUP($A22,'[1]2. Child Protection'!$B$8:$CK$226,'[1]2. Child Protection'!BY$1,FALSE)-B22)</f>
        <v/>
      </c>
      <c r="K22" s="39" t="str">
        <f>IF(VLOOKUP($A22,'[1]2. Child Protection'!$B$8:$CK$226,'[1]2. Child Protection'!BZ$1,FALSE)=C22,"",VLOOKUP($A22,'[1]2. Child Protection'!$B$8:$CK$226,'[1]2. Child Protection'!BZ$1,FALSE))</f>
        <v/>
      </c>
      <c r="L22" s="39" t="str">
        <f>IF(VLOOKUP($A22,'[1]2. Child Protection'!$B$8:$CK$226,'[1]2. Child Protection'!CA$1,FALSE)=D22,"",VLOOKUP($A22,'[1]2. Child Protection'!$B$8:$CK$226,'[1]2. Child Protection'!CA$1,FALSE)-D22)</f>
        <v/>
      </c>
      <c r="M22" s="39" t="str">
        <f>IF(VLOOKUP($A22,'[1]2. Child Protection'!$B$8:$CK$226,'[1]2. Child Protection'!CB$1,FALSE)=E22,"",VLOOKUP($A22,'[1]2. Child Protection'!$B$8:$CK$226,'[1]2. Child Protection'!CB$1,FALSE))</f>
        <v/>
      </c>
      <c r="N22" s="39" t="str">
        <f>IF(VLOOKUP($A22,'[1]2. Child Protection'!$B$8:$CK$226,'[1]2. Child Protection'!CC$1,FALSE)=F22,"",VLOOKUP($A22,'[1]2. Child Protection'!$B$8:$CK$226,'[1]2. Child Protection'!CC$1,FALSE)-F22)</f>
        <v/>
      </c>
      <c r="O22" s="39" t="str">
        <f>IF(VLOOKUP($A22,'[1]2. Child Protection'!$B$8:$CK$226,'[1]2. Child Protection'!CD$1,FALSE)=G22,"",VLOOKUP($A22,'[1]2. Child Protection'!$B$8:$CK$226,'[1]2. Child Protection'!CD$1,FALSE))</f>
        <v/>
      </c>
      <c r="P22" s="7" t="str">
        <f>IF(VLOOKUP($A22,'[1]2. Child Protection'!$B$8:$CK$226,'[1]2. Child Protection'!CE$1,FALSE)=H22,"",VLOOKUP($A22,'[1]2. Child Protection'!$B$8:$CK$226,'[1]2. Child Protection'!CE$1,FALSE))</f>
        <v/>
      </c>
    </row>
    <row r="23" spans="1:16" x14ac:dyDescent="0.3">
      <c r="A23" s="18" t="s">
        <v>38</v>
      </c>
      <c r="B23" s="17" t="s">
        <v>18</v>
      </c>
      <c r="D23" s="17" t="s">
        <v>18</v>
      </c>
      <c r="F23" s="17" t="s">
        <v>18</v>
      </c>
      <c r="J23" s="39" t="str">
        <f>IF(VLOOKUP($A23,'[1]2. Child Protection'!$B$8:$CK$226,'[1]2. Child Protection'!BY$1,FALSE)=B23,"",VLOOKUP($A23,'[1]2. Child Protection'!$B$8:$CK$226,'[1]2. Child Protection'!BY$1,FALSE)-B23)</f>
        <v/>
      </c>
      <c r="K23" s="39" t="str">
        <f>IF(VLOOKUP($A23,'[1]2. Child Protection'!$B$8:$CK$226,'[1]2. Child Protection'!BZ$1,FALSE)=C23,"",VLOOKUP($A23,'[1]2. Child Protection'!$B$8:$CK$226,'[1]2. Child Protection'!BZ$1,FALSE))</f>
        <v/>
      </c>
      <c r="L23" s="39" t="str">
        <f>IF(VLOOKUP($A23,'[1]2. Child Protection'!$B$8:$CK$226,'[1]2. Child Protection'!CA$1,FALSE)=D23,"",VLOOKUP($A23,'[1]2. Child Protection'!$B$8:$CK$226,'[1]2. Child Protection'!CA$1,FALSE)-D23)</f>
        <v/>
      </c>
      <c r="M23" s="39" t="str">
        <f>IF(VLOOKUP($A23,'[1]2. Child Protection'!$B$8:$CK$226,'[1]2. Child Protection'!CB$1,FALSE)=E23,"",VLOOKUP($A23,'[1]2. Child Protection'!$B$8:$CK$226,'[1]2. Child Protection'!CB$1,FALSE))</f>
        <v/>
      </c>
      <c r="N23" s="39" t="str">
        <f>IF(VLOOKUP($A23,'[1]2. Child Protection'!$B$8:$CK$226,'[1]2. Child Protection'!CC$1,FALSE)=F23,"",VLOOKUP($A23,'[1]2. Child Protection'!$B$8:$CK$226,'[1]2. Child Protection'!CC$1,FALSE)-F23)</f>
        <v/>
      </c>
      <c r="O23" s="39" t="str">
        <f>IF(VLOOKUP($A23,'[1]2. Child Protection'!$B$8:$CK$226,'[1]2. Child Protection'!CD$1,FALSE)=G23,"",VLOOKUP($A23,'[1]2. Child Protection'!$B$8:$CK$226,'[1]2. Child Protection'!CD$1,FALSE))</f>
        <v/>
      </c>
      <c r="P23" s="7" t="str">
        <f>IF(VLOOKUP($A23,'[1]2. Child Protection'!$B$8:$CK$226,'[1]2. Child Protection'!CE$1,FALSE)=H23,"",VLOOKUP($A23,'[1]2. Child Protection'!$B$8:$CK$226,'[1]2. Child Protection'!CE$1,FALSE))</f>
        <v/>
      </c>
    </row>
    <row r="24" spans="1:16" x14ac:dyDescent="0.3">
      <c r="A24" s="18" t="s">
        <v>41</v>
      </c>
      <c r="B24" s="17" t="s">
        <v>18</v>
      </c>
      <c r="D24" s="17" t="s">
        <v>18</v>
      </c>
      <c r="F24" s="17" t="s">
        <v>18</v>
      </c>
      <c r="J24" s="39" t="str">
        <f>IF(VLOOKUP($A24,'[1]2. Child Protection'!$B$8:$CK$226,'[1]2. Child Protection'!BY$1,FALSE)=B24,"",VLOOKUP($A24,'[1]2. Child Protection'!$B$8:$CK$226,'[1]2. Child Protection'!BY$1,FALSE)-B24)</f>
        <v/>
      </c>
      <c r="K24" s="39" t="str">
        <f>IF(VLOOKUP($A24,'[1]2. Child Protection'!$B$8:$CK$226,'[1]2. Child Protection'!BZ$1,FALSE)=C24,"",VLOOKUP($A24,'[1]2. Child Protection'!$B$8:$CK$226,'[1]2. Child Protection'!BZ$1,FALSE))</f>
        <v/>
      </c>
      <c r="L24" s="39" t="str">
        <f>IF(VLOOKUP($A24,'[1]2. Child Protection'!$B$8:$CK$226,'[1]2. Child Protection'!CA$1,FALSE)=D24,"",VLOOKUP($A24,'[1]2. Child Protection'!$B$8:$CK$226,'[1]2. Child Protection'!CA$1,FALSE)-D24)</f>
        <v/>
      </c>
      <c r="M24" s="39" t="str">
        <f>IF(VLOOKUP($A24,'[1]2. Child Protection'!$B$8:$CK$226,'[1]2. Child Protection'!CB$1,FALSE)=E24,"",VLOOKUP($A24,'[1]2. Child Protection'!$B$8:$CK$226,'[1]2. Child Protection'!CB$1,FALSE))</f>
        <v/>
      </c>
      <c r="N24" s="39" t="str">
        <f>IF(VLOOKUP($A24,'[1]2. Child Protection'!$B$8:$CK$226,'[1]2. Child Protection'!CC$1,FALSE)=F24,"",VLOOKUP($A24,'[1]2. Child Protection'!$B$8:$CK$226,'[1]2. Child Protection'!CC$1,FALSE)-F24)</f>
        <v/>
      </c>
      <c r="O24" s="39" t="str">
        <f>IF(VLOOKUP($A24,'[1]2. Child Protection'!$B$8:$CK$226,'[1]2. Child Protection'!CD$1,FALSE)=G24,"",VLOOKUP($A24,'[1]2. Child Protection'!$B$8:$CK$226,'[1]2. Child Protection'!CD$1,FALSE))</f>
        <v/>
      </c>
      <c r="P24" s="7" t="str">
        <f>IF(VLOOKUP($A24,'[1]2. Child Protection'!$B$8:$CK$226,'[1]2. Child Protection'!CE$1,FALSE)=H24,"",VLOOKUP($A24,'[1]2. Child Protection'!$B$8:$CK$226,'[1]2. Child Protection'!CE$1,FALSE))</f>
        <v/>
      </c>
    </row>
    <row r="25" spans="1:16" x14ac:dyDescent="0.3">
      <c r="A25" s="18" t="s">
        <v>28</v>
      </c>
      <c r="B25" s="16">
        <v>88.8</v>
      </c>
      <c r="D25" s="16">
        <v>89.2</v>
      </c>
      <c r="F25" s="16">
        <v>88.5</v>
      </c>
      <c r="H25" s="17" t="s">
        <v>29</v>
      </c>
      <c r="J25" s="39" t="str">
        <f>IF(VLOOKUP($A25,'[1]2. Child Protection'!$B$8:$CK$226,'[1]2. Child Protection'!BY$1,FALSE)=B25,"",VLOOKUP($A25,'[1]2. Child Protection'!$B$8:$CK$226,'[1]2. Child Protection'!BY$1,FALSE)-B25)</f>
        <v/>
      </c>
      <c r="K25" s="39" t="str">
        <f>IF(VLOOKUP($A25,'[1]2. Child Protection'!$B$8:$CK$226,'[1]2. Child Protection'!BZ$1,FALSE)=C25,"",VLOOKUP($A25,'[1]2. Child Protection'!$B$8:$CK$226,'[1]2. Child Protection'!BZ$1,FALSE))</f>
        <v/>
      </c>
      <c r="L25" s="39" t="str">
        <f>IF(VLOOKUP($A25,'[1]2. Child Protection'!$B$8:$CK$226,'[1]2. Child Protection'!CA$1,FALSE)=D25,"",VLOOKUP($A25,'[1]2. Child Protection'!$B$8:$CK$226,'[1]2. Child Protection'!CA$1,FALSE)-D25)</f>
        <v/>
      </c>
      <c r="M25" s="39" t="str">
        <f>IF(VLOOKUP($A25,'[1]2. Child Protection'!$B$8:$CK$226,'[1]2. Child Protection'!CB$1,FALSE)=E25,"",VLOOKUP($A25,'[1]2. Child Protection'!$B$8:$CK$226,'[1]2. Child Protection'!CB$1,FALSE))</f>
        <v/>
      </c>
      <c r="N25" s="39" t="str">
        <f>IF(VLOOKUP($A25,'[1]2. Child Protection'!$B$8:$CK$226,'[1]2. Child Protection'!CC$1,FALSE)=F25,"",VLOOKUP($A25,'[1]2. Child Protection'!$B$8:$CK$226,'[1]2. Child Protection'!CC$1,FALSE)-F25)</f>
        <v/>
      </c>
      <c r="O25" s="39" t="str">
        <f>IF(VLOOKUP($A25,'[1]2. Child Protection'!$B$8:$CK$226,'[1]2. Child Protection'!CD$1,FALSE)=G25,"",VLOOKUP($A25,'[1]2. Child Protection'!$B$8:$CK$226,'[1]2. Child Protection'!CD$1,FALSE))</f>
        <v/>
      </c>
      <c r="P25" s="7" t="str">
        <f>IF(VLOOKUP($A25,'[1]2. Child Protection'!$B$8:$CK$226,'[1]2. Child Protection'!CE$1,FALSE)=H25,"",VLOOKUP($A25,'[1]2. Child Protection'!$B$8:$CK$226,'[1]2. Child Protection'!CE$1,FALSE))</f>
        <v/>
      </c>
    </row>
    <row r="26" spans="1:16" x14ac:dyDescent="0.3">
      <c r="A26" s="15" t="s">
        <v>30</v>
      </c>
      <c r="B26" s="16">
        <v>75.099999999999994</v>
      </c>
      <c r="C26" s="7" t="s">
        <v>10</v>
      </c>
      <c r="D26" s="16">
        <v>78.099999999999994</v>
      </c>
      <c r="E26" s="7" t="s">
        <v>10</v>
      </c>
      <c r="F26" s="16">
        <v>72.099999999999994</v>
      </c>
      <c r="G26" s="7" t="s">
        <v>10</v>
      </c>
      <c r="H26" s="17" t="s">
        <v>31</v>
      </c>
      <c r="J26" s="39" t="str">
        <f>IF(VLOOKUP($A26,'[1]2. Child Protection'!$B$8:$CK$226,'[1]2. Child Protection'!BY$1,FALSE)=B26,"",VLOOKUP($A26,'[1]2. Child Protection'!$B$8:$CK$226,'[1]2. Child Protection'!BY$1,FALSE)-B26)</f>
        <v/>
      </c>
      <c r="K26" s="39" t="str">
        <f>IF(VLOOKUP($A26,'[1]2. Child Protection'!$B$8:$CK$226,'[1]2. Child Protection'!BZ$1,FALSE)=C26,"",VLOOKUP($A26,'[1]2. Child Protection'!$B$8:$CK$226,'[1]2. Child Protection'!BZ$1,FALSE))</f>
        <v/>
      </c>
      <c r="L26" s="39" t="str">
        <f>IF(VLOOKUP($A26,'[1]2. Child Protection'!$B$8:$CK$226,'[1]2. Child Protection'!CA$1,FALSE)=D26,"",VLOOKUP($A26,'[1]2. Child Protection'!$B$8:$CK$226,'[1]2. Child Protection'!CA$1,FALSE)-D26)</f>
        <v/>
      </c>
      <c r="M26" s="39" t="str">
        <f>IF(VLOOKUP($A26,'[1]2. Child Protection'!$B$8:$CK$226,'[1]2. Child Protection'!CB$1,FALSE)=E26,"",VLOOKUP($A26,'[1]2. Child Protection'!$B$8:$CK$226,'[1]2. Child Protection'!CB$1,FALSE))</f>
        <v/>
      </c>
      <c r="N26" s="39" t="str">
        <f>IF(VLOOKUP($A26,'[1]2. Child Protection'!$B$8:$CK$226,'[1]2. Child Protection'!CC$1,FALSE)=F26,"",VLOOKUP($A26,'[1]2. Child Protection'!$B$8:$CK$226,'[1]2. Child Protection'!CC$1,FALSE)-F26)</f>
        <v/>
      </c>
      <c r="O26" s="39" t="str">
        <f>IF(VLOOKUP($A26,'[1]2. Child Protection'!$B$8:$CK$226,'[1]2. Child Protection'!CD$1,FALSE)=G26,"",VLOOKUP($A26,'[1]2. Child Protection'!$B$8:$CK$226,'[1]2. Child Protection'!CD$1,FALSE))</f>
        <v/>
      </c>
      <c r="P26" s="7" t="str">
        <f>IF(VLOOKUP($A26,'[1]2. Child Protection'!$B$8:$CK$226,'[1]2. Child Protection'!CE$1,FALSE)=H26,"",VLOOKUP($A26,'[1]2. Child Protection'!$B$8:$CK$226,'[1]2. Child Protection'!CE$1,FALSE))</f>
        <v/>
      </c>
    </row>
    <row r="27" spans="1:16" x14ac:dyDescent="0.3">
      <c r="A27" s="15" t="s">
        <v>32</v>
      </c>
      <c r="B27" s="16">
        <v>57</v>
      </c>
      <c r="D27" s="16">
        <v>59.2</v>
      </c>
      <c r="F27" s="16">
        <v>54.6</v>
      </c>
      <c r="H27" s="17" t="s">
        <v>29</v>
      </c>
      <c r="J27" s="39" t="str">
        <f>IF(VLOOKUP($A27,'[1]2. Child Protection'!$B$8:$CK$226,'[1]2. Child Protection'!BY$1,FALSE)=B27,"",VLOOKUP($A27,'[1]2. Child Protection'!$B$8:$CK$226,'[1]2. Child Protection'!BY$1,FALSE)-B27)</f>
        <v/>
      </c>
      <c r="K27" s="39" t="str">
        <f>IF(VLOOKUP($A27,'[1]2. Child Protection'!$B$8:$CK$226,'[1]2. Child Protection'!BZ$1,FALSE)=C27,"",VLOOKUP($A27,'[1]2. Child Protection'!$B$8:$CK$226,'[1]2. Child Protection'!BZ$1,FALSE))</f>
        <v/>
      </c>
      <c r="L27" s="39" t="str">
        <f>IF(VLOOKUP($A27,'[1]2. Child Protection'!$B$8:$CK$226,'[1]2. Child Protection'!CA$1,FALSE)=D27,"",VLOOKUP($A27,'[1]2. Child Protection'!$B$8:$CK$226,'[1]2. Child Protection'!CA$1,FALSE)-D27)</f>
        <v/>
      </c>
      <c r="M27" s="39" t="str">
        <f>IF(VLOOKUP($A27,'[1]2. Child Protection'!$B$8:$CK$226,'[1]2. Child Protection'!CB$1,FALSE)=E27,"",VLOOKUP($A27,'[1]2. Child Protection'!$B$8:$CK$226,'[1]2. Child Protection'!CB$1,FALSE))</f>
        <v/>
      </c>
      <c r="N27" s="39" t="str">
        <f>IF(VLOOKUP($A27,'[1]2. Child Protection'!$B$8:$CK$226,'[1]2. Child Protection'!CC$1,FALSE)=F27,"",VLOOKUP($A27,'[1]2. Child Protection'!$B$8:$CK$226,'[1]2. Child Protection'!CC$1,FALSE)-F27)</f>
        <v/>
      </c>
      <c r="O27" s="39" t="str">
        <f>IF(VLOOKUP($A27,'[1]2. Child Protection'!$B$8:$CK$226,'[1]2. Child Protection'!CD$1,FALSE)=G27,"",VLOOKUP($A27,'[1]2. Child Protection'!$B$8:$CK$226,'[1]2. Child Protection'!CD$1,FALSE))</f>
        <v/>
      </c>
      <c r="P27" s="7" t="str">
        <f>IF(VLOOKUP($A27,'[1]2. Child Protection'!$B$8:$CK$226,'[1]2. Child Protection'!CE$1,FALSE)=H27,"",VLOOKUP($A27,'[1]2. Child Protection'!$B$8:$CK$226,'[1]2. Child Protection'!CE$1,FALSE))</f>
        <v/>
      </c>
    </row>
    <row r="28" spans="1:16" x14ac:dyDescent="0.3">
      <c r="A28" s="15" t="s">
        <v>48</v>
      </c>
      <c r="B28" s="17" t="s">
        <v>18</v>
      </c>
      <c r="D28" s="17" t="s">
        <v>18</v>
      </c>
      <c r="F28" s="17" t="s">
        <v>18</v>
      </c>
      <c r="J28" s="39" t="str">
        <f>IF(VLOOKUP($A28,'[1]2. Child Protection'!$B$8:$CK$226,'[1]2. Child Protection'!BY$1,FALSE)=B28,"",VLOOKUP($A28,'[1]2. Child Protection'!$B$8:$CK$226,'[1]2. Child Protection'!BY$1,FALSE)-B28)</f>
        <v/>
      </c>
      <c r="K28" s="39" t="str">
        <f>IF(VLOOKUP($A28,'[1]2. Child Protection'!$B$8:$CK$226,'[1]2. Child Protection'!BZ$1,FALSE)=C28,"",VLOOKUP($A28,'[1]2. Child Protection'!$B$8:$CK$226,'[1]2. Child Protection'!BZ$1,FALSE))</f>
        <v/>
      </c>
      <c r="L28" s="39" t="str">
        <f>IF(VLOOKUP($A28,'[1]2. Child Protection'!$B$8:$CK$226,'[1]2. Child Protection'!CA$1,FALSE)=D28,"",VLOOKUP($A28,'[1]2. Child Protection'!$B$8:$CK$226,'[1]2. Child Protection'!CA$1,FALSE)-D28)</f>
        <v/>
      </c>
      <c r="M28" s="39" t="str">
        <f>IF(VLOOKUP($A28,'[1]2. Child Protection'!$B$8:$CK$226,'[1]2. Child Protection'!CB$1,FALSE)=E28,"",VLOOKUP($A28,'[1]2. Child Protection'!$B$8:$CK$226,'[1]2. Child Protection'!CB$1,FALSE))</f>
        <v/>
      </c>
      <c r="N28" s="39" t="str">
        <f>IF(VLOOKUP($A28,'[1]2. Child Protection'!$B$8:$CK$226,'[1]2. Child Protection'!CC$1,FALSE)=F28,"",VLOOKUP($A28,'[1]2. Child Protection'!$B$8:$CK$226,'[1]2. Child Protection'!CC$1,FALSE)-F28)</f>
        <v/>
      </c>
      <c r="O28" s="39" t="str">
        <f>IF(VLOOKUP($A28,'[1]2. Child Protection'!$B$8:$CK$226,'[1]2. Child Protection'!CD$1,FALSE)=G28,"",VLOOKUP($A28,'[1]2. Child Protection'!$B$8:$CK$226,'[1]2. Child Protection'!CD$1,FALSE))</f>
        <v/>
      </c>
      <c r="P28" s="7" t="str">
        <f>IF(VLOOKUP($A28,'[1]2. Child Protection'!$B$8:$CK$226,'[1]2. Child Protection'!CE$1,FALSE)=H28,"",VLOOKUP($A28,'[1]2. Child Protection'!$B$8:$CK$226,'[1]2. Child Protection'!CE$1,FALSE))</f>
        <v/>
      </c>
    </row>
    <row r="29" spans="1:16" x14ac:dyDescent="0.3">
      <c r="A29" s="15" t="s">
        <v>34</v>
      </c>
      <c r="B29" s="16">
        <v>65.099999999999994</v>
      </c>
      <c r="D29" s="16">
        <v>66.900000000000006</v>
      </c>
      <c r="F29" s="16">
        <v>63.2</v>
      </c>
      <c r="H29" s="17" t="s">
        <v>53</v>
      </c>
      <c r="J29" s="39" t="str">
        <f>IF(VLOOKUP($A29,'[1]2. Child Protection'!$B$8:$CK$226,'[1]2. Child Protection'!BY$1,FALSE)=B29,"",VLOOKUP($A29,'[1]2. Child Protection'!$B$8:$CK$226,'[1]2. Child Protection'!BY$1,FALSE)-B29)</f>
        <v/>
      </c>
      <c r="K29" s="39" t="str">
        <f>IF(VLOOKUP($A29,'[1]2. Child Protection'!$B$8:$CK$226,'[1]2. Child Protection'!BZ$1,FALSE)=C29,"",VLOOKUP($A29,'[1]2. Child Protection'!$B$8:$CK$226,'[1]2. Child Protection'!BZ$1,FALSE))</f>
        <v/>
      </c>
      <c r="L29" s="39" t="str">
        <f>IF(VLOOKUP($A29,'[1]2. Child Protection'!$B$8:$CK$226,'[1]2. Child Protection'!CA$1,FALSE)=D29,"",VLOOKUP($A29,'[1]2. Child Protection'!$B$8:$CK$226,'[1]2. Child Protection'!CA$1,FALSE)-D29)</f>
        <v/>
      </c>
      <c r="M29" s="39" t="str">
        <f>IF(VLOOKUP($A29,'[1]2. Child Protection'!$B$8:$CK$226,'[1]2. Child Protection'!CB$1,FALSE)=E29,"",VLOOKUP($A29,'[1]2. Child Protection'!$B$8:$CK$226,'[1]2. Child Protection'!CB$1,FALSE))</f>
        <v/>
      </c>
      <c r="N29" s="39" t="str">
        <f>IF(VLOOKUP($A29,'[1]2. Child Protection'!$B$8:$CK$226,'[1]2. Child Protection'!CC$1,FALSE)=F29,"",VLOOKUP($A29,'[1]2. Child Protection'!$B$8:$CK$226,'[1]2. Child Protection'!CC$1,FALSE)-F29)</f>
        <v/>
      </c>
      <c r="O29" s="39" t="str">
        <f>IF(VLOOKUP($A29,'[1]2. Child Protection'!$B$8:$CK$226,'[1]2. Child Protection'!CD$1,FALSE)=G29,"",VLOOKUP($A29,'[1]2. Child Protection'!$B$8:$CK$226,'[1]2. Child Protection'!CD$1,FALSE))</f>
        <v/>
      </c>
      <c r="P29" s="7" t="str">
        <f>IF(VLOOKUP($A29,'[1]2. Child Protection'!$B$8:$CK$226,'[1]2. Child Protection'!CE$1,FALSE)=H29,"",VLOOKUP($A29,'[1]2. Child Protection'!$B$8:$CK$226,'[1]2. Child Protection'!CE$1,FALSE))</f>
        <v/>
      </c>
    </row>
    <row r="30" spans="1:16" x14ac:dyDescent="0.3">
      <c r="A30" s="18" t="s">
        <v>36</v>
      </c>
      <c r="B30" s="16">
        <v>91.2</v>
      </c>
      <c r="D30" s="16">
        <v>91.1</v>
      </c>
      <c r="F30" s="16">
        <v>91.2</v>
      </c>
      <c r="H30" s="17" t="s">
        <v>14</v>
      </c>
      <c r="J30" s="39" t="str">
        <f>IF(VLOOKUP($A30,'[1]2. Child Protection'!$B$8:$CK$226,'[1]2. Child Protection'!BY$1,FALSE)=B30,"",VLOOKUP($A30,'[1]2. Child Protection'!$B$8:$CK$226,'[1]2. Child Protection'!BY$1,FALSE)-B30)</f>
        <v/>
      </c>
      <c r="K30" s="39" t="str">
        <f>IF(VLOOKUP($A30,'[1]2. Child Protection'!$B$8:$CK$226,'[1]2. Child Protection'!BZ$1,FALSE)=C30,"",VLOOKUP($A30,'[1]2. Child Protection'!$B$8:$CK$226,'[1]2. Child Protection'!BZ$1,FALSE))</f>
        <v/>
      </c>
      <c r="L30" s="39" t="str">
        <f>IF(VLOOKUP($A30,'[1]2. Child Protection'!$B$8:$CK$226,'[1]2. Child Protection'!CA$1,FALSE)=D30,"",VLOOKUP($A30,'[1]2. Child Protection'!$B$8:$CK$226,'[1]2. Child Protection'!CA$1,FALSE)-D30)</f>
        <v/>
      </c>
      <c r="M30" s="39" t="str">
        <f>IF(VLOOKUP($A30,'[1]2. Child Protection'!$B$8:$CK$226,'[1]2. Child Protection'!CB$1,FALSE)=E30,"",VLOOKUP($A30,'[1]2. Child Protection'!$B$8:$CK$226,'[1]2. Child Protection'!CB$1,FALSE))</f>
        <v/>
      </c>
      <c r="N30" s="39" t="str">
        <f>IF(VLOOKUP($A30,'[1]2. Child Protection'!$B$8:$CK$226,'[1]2. Child Protection'!CC$1,FALSE)=F30,"",VLOOKUP($A30,'[1]2. Child Protection'!$B$8:$CK$226,'[1]2. Child Protection'!CC$1,FALSE)-F30)</f>
        <v/>
      </c>
      <c r="O30" s="39" t="str">
        <f>IF(VLOOKUP($A30,'[1]2. Child Protection'!$B$8:$CK$226,'[1]2. Child Protection'!CD$1,FALSE)=G30,"",VLOOKUP($A30,'[1]2. Child Protection'!$B$8:$CK$226,'[1]2. Child Protection'!CD$1,FALSE))</f>
        <v/>
      </c>
      <c r="P30" s="7" t="str">
        <f>IF(VLOOKUP($A30,'[1]2. Child Protection'!$B$8:$CK$226,'[1]2. Child Protection'!CE$1,FALSE)=H30,"",VLOOKUP($A30,'[1]2. Child Protection'!$B$8:$CK$226,'[1]2. Child Protection'!CE$1,FALSE))</f>
        <v/>
      </c>
    </row>
    <row r="31" spans="1:16" x14ac:dyDescent="0.3">
      <c r="A31" s="18" t="s">
        <v>56</v>
      </c>
      <c r="B31" s="17" t="s">
        <v>18</v>
      </c>
      <c r="D31" s="17" t="s">
        <v>18</v>
      </c>
      <c r="F31" s="17" t="s">
        <v>18</v>
      </c>
      <c r="J31" s="39" t="str">
        <f>IF(VLOOKUP($A31,'[1]2. Child Protection'!$B$8:$CK$226,'[1]2. Child Protection'!BY$1,FALSE)=B31,"",VLOOKUP($A31,'[1]2. Child Protection'!$B$8:$CK$226,'[1]2. Child Protection'!BY$1,FALSE)-B31)</f>
        <v/>
      </c>
      <c r="K31" s="39" t="str">
        <f>IF(VLOOKUP($A31,'[1]2. Child Protection'!$B$8:$CK$226,'[1]2. Child Protection'!BZ$1,FALSE)=C31,"",VLOOKUP($A31,'[1]2. Child Protection'!$B$8:$CK$226,'[1]2. Child Protection'!BZ$1,FALSE))</f>
        <v/>
      </c>
      <c r="L31" s="39" t="str">
        <f>IF(VLOOKUP($A31,'[1]2. Child Protection'!$B$8:$CK$226,'[1]2. Child Protection'!CA$1,FALSE)=D31,"",VLOOKUP($A31,'[1]2. Child Protection'!$B$8:$CK$226,'[1]2. Child Protection'!CA$1,FALSE)-D31)</f>
        <v/>
      </c>
      <c r="M31" s="39" t="str">
        <f>IF(VLOOKUP($A31,'[1]2. Child Protection'!$B$8:$CK$226,'[1]2. Child Protection'!CB$1,FALSE)=E31,"",VLOOKUP($A31,'[1]2. Child Protection'!$B$8:$CK$226,'[1]2. Child Protection'!CB$1,FALSE))</f>
        <v/>
      </c>
      <c r="N31" s="39" t="str">
        <f>IF(VLOOKUP($A31,'[1]2. Child Protection'!$B$8:$CK$226,'[1]2. Child Protection'!CC$1,FALSE)=F31,"",VLOOKUP($A31,'[1]2. Child Protection'!$B$8:$CK$226,'[1]2. Child Protection'!CC$1,FALSE)-F31)</f>
        <v/>
      </c>
      <c r="O31" s="39" t="str">
        <f>IF(VLOOKUP($A31,'[1]2. Child Protection'!$B$8:$CK$226,'[1]2. Child Protection'!CD$1,FALSE)=G31,"",VLOOKUP($A31,'[1]2. Child Protection'!$B$8:$CK$226,'[1]2. Child Protection'!CD$1,FALSE))</f>
        <v/>
      </c>
      <c r="P31" s="7" t="str">
        <f>IF(VLOOKUP($A31,'[1]2. Child Protection'!$B$8:$CK$226,'[1]2. Child Protection'!CE$1,FALSE)=H31,"",VLOOKUP($A31,'[1]2. Child Protection'!$B$8:$CK$226,'[1]2. Child Protection'!CE$1,FALSE))</f>
        <v/>
      </c>
    </row>
    <row r="32" spans="1:16" x14ac:dyDescent="0.3">
      <c r="A32" s="18" t="s">
        <v>58</v>
      </c>
      <c r="B32" s="17" t="s">
        <v>18</v>
      </c>
      <c r="D32" s="17" t="s">
        <v>18</v>
      </c>
      <c r="F32" s="17" t="s">
        <v>18</v>
      </c>
      <c r="J32" s="39" t="str">
        <f>IF(VLOOKUP($A32,'[1]2. Child Protection'!$B$8:$CK$226,'[1]2. Child Protection'!BY$1,FALSE)=B32,"",VLOOKUP($A32,'[1]2. Child Protection'!$B$8:$CK$226,'[1]2. Child Protection'!BY$1,FALSE)-B32)</f>
        <v/>
      </c>
      <c r="K32" s="39" t="str">
        <f>IF(VLOOKUP($A32,'[1]2. Child Protection'!$B$8:$CK$226,'[1]2. Child Protection'!BZ$1,FALSE)=C32,"",VLOOKUP($A32,'[1]2. Child Protection'!$B$8:$CK$226,'[1]2. Child Protection'!BZ$1,FALSE))</f>
        <v/>
      </c>
      <c r="L32" s="39" t="str">
        <f>IF(VLOOKUP($A32,'[1]2. Child Protection'!$B$8:$CK$226,'[1]2. Child Protection'!CA$1,FALSE)=D32,"",VLOOKUP($A32,'[1]2. Child Protection'!$B$8:$CK$226,'[1]2. Child Protection'!CA$1,FALSE)-D32)</f>
        <v/>
      </c>
      <c r="M32" s="39" t="str">
        <f>IF(VLOOKUP($A32,'[1]2. Child Protection'!$B$8:$CK$226,'[1]2. Child Protection'!CB$1,FALSE)=E32,"",VLOOKUP($A32,'[1]2. Child Protection'!$B$8:$CK$226,'[1]2. Child Protection'!CB$1,FALSE))</f>
        <v/>
      </c>
      <c r="N32" s="39" t="str">
        <f>IF(VLOOKUP($A32,'[1]2. Child Protection'!$B$8:$CK$226,'[1]2. Child Protection'!CC$1,FALSE)=F32,"",VLOOKUP($A32,'[1]2. Child Protection'!$B$8:$CK$226,'[1]2. Child Protection'!CC$1,FALSE)-F32)</f>
        <v/>
      </c>
      <c r="O32" s="39" t="str">
        <f>IF(VLOOKUP($A32,'[1]2. Child Protection'!$B$8:$CK$226,'[1]2. Child Protection'!CD$1,FALSE)=G32,"",VLOOKUP($A32,'[1]2. Child Protection'!$B$8:$CK$226,'[1]2. Child Protection'!CD$1,FALSE))</f>
        <v/>
      </c>
      <c r="P32" s="7" t="str">
        <f>IF(VLOOKUP($A32,'[1]2. Child Protection'!$B$8:$CK$226,'[1]2. Child Protection'!CE$1,FALSE)=H32,"",VLOOKUP($A32,'[1]2. Child Protection'!$B$8:$CK$226,'[1]2. Child Protection'!CE$1,FALSE))</f>
        <v/>
      </c>
    </row>
    <row r="33" spans="1:16" x14ac:dyDescent="0.3">
      <c r="A33" s="15" t="s">
        <v>37</v>
      </c>
      <c r="B33" s="16">
        <v>55.2</v>
      </c>
      <c r="C33" s="7" t="s">
        <v>10</v>
      </c>
      <c r="D33" s="16">
        <v>60.4</v>
      </c>
      <c r="E33" s="7" t="s">
        <v>10</v>
      </c>
      <c r="F33" s="16">
        <v>49.5</v>
      </c>
      <c r="G33" s="7" t="s">
        <v>10</v>
      </c>
      <c r="H33" s="17" t="s">
        <v>20</v>
      </c>
      <c r="J33" s="39" t="str">
        <f>IF(VLOOKUP($A33,'[1]2. Child Protection'!$B$8:$CK$226,'[1]2. Child Protection'!BY$1,FALSE)=B33,"",VLOOKUP($A33,'[1]2. Child Protection'!$B$8:$CK$226,'[1]2. Child Protection'!BY$1,FALSE)-B33)</f>
        <v/>
      </c>
      <c r="K33" s="39" t="str">
        <f>IF(VLOOKUP($A33,'[1]2. Child Protection'!$B$8:$CK$226,'[1]2. Child Protection'!BZ$1,FALSE)=C33,"",VLOOKUP($A33,'[1]2. Child Protection'!$B$8:$CK$226,'[1]2. Child Protection'!BZ$1,FALSE))</f>
        <v/>
      </c>
      <c r="L33" s="39" t="str">
        <f>IF(VLOOKUP($A33,'[1]2. Child Protection'!$B$8:$CK$226,'[1]2. Child Protection'!CA$1,FALSE)=D33,"",VLOOKUP($A33,'[1]2. Child Protection'!$B$8:$CK$226,'[1]2. Child Protection'!CA$1,FALSE)-D33)</f>
        <v/>
      </c>
      <c r="M33" s="39" t="str">
        <f>IF(VLOOKUP($A33,'[1]2. Child Protection'!$B$8:$CK$226,'[1]2. Child Protection'!CB$1,FALSE)=E33,"",VLOOKUP($A33,'[1]2. Child Protection'!$B$8:$CK$226,'[1]2. Child Protection'!CB$1,FALSE))</f>
        <v/>
      </c>
      <c r="N33" s="39" t="str">
        <f>IF(VLOOKUP($A33,'[1]2. Child Protection'!$B$8:$CK$226,'[1]2. Child Protection'!CC$1,FALSE)=F33,"",VLOOKUP($A33,'[1]2. Child Protection'!$B$8:$CK$226,'[1]2. Child Protection'!CC$1,FALSE)-F33)</f>
        <v/>
      </c>
      <c r="O33" s="39" t="str">
        <f>IF(VLOOKUP($A33,'[1]2. Child Protection'!$B$8:$CK$226,'[1]2. Child Protection'!CD$1,FALSE)=G33,"",VLOOKUP($A33,'[1]2. Child Protection'!$B$8:$CK$226,'[1]2. Child Protection'!CD$1,FALSE))</f>
        <v/>
      </c>
      <c r="P33" s="7" t="str">
        <f>IF(VLOOKUP($A33,'[1]2. Child Protection'!$B$8:$CK$226,'[1]2. Child Protection'!CE$1,FALSE)=H33,"",VLOOKUP($A33,'[1]2. Child Protection'!$B$8:$CK$226,'[1]2. Child Protection'!CE$1,FALSE))</f>
        <v/>
      </c>
    </row>
    <row r="34" spans="1:16" x14ac:dyDescent="0.3">
      <c r="A34" s="18" t="s">
        <v>63</v>
      </c>
      <c r="B34" s="17" t="s">
        <v>18</v>
      </c>
      <c r="D34" s="17" t="s">
        <v>18</v>
      </c>
      <c r="F34" s="17" t="s">
        <v>18</v>
      </c>
      <c r="J34" s="39" t="str">
        <f>IF(VLOOKUP($A34,'[1]2. Child Protection'!$B$8:$CK$226,'[1]2. Child Protection'!BY$1,FALSE)=B34,"",VLOOKUP($A34,'[1]2. Child Protection'!$B$8:$CK$226,'[1]2. Child Protection'!BY$1,FALSE)-B34)</f>
        <v/>
      </c>
      <c r="K34" s="39" t="str">
        <f>IF(VLOOKUP($A34,'[1]2. Child Protection'!$B$8:$CK$226,'[1]2. Child Protection'!BZ$1,FALSE)=C34,"",VLOOKUP($A34,'[1]2. Child Protection'!$B$8:$CK$226,'[1]2. Child Protection'!BZ$1,FALSE))</f>
        <v/>
      </c>
      <c r="L34" s="39" t="str">
        <f>IF(VLOOKUP($A34,'[1]2. Child Protection'!$B$8:$CK$226,'[1]2. Child Protection'!CA$1,FALSE)=D34,"",VLOOKUP($A34,'[1]2. Child Protection'!$B$8:$CK$226,'[1]2. Child Protection'!CA$1,FALSE)-D34)</f>
        <v/>
      </c>
      <c r="M34" s="39" t="str">
        <f>IF(VLOOKUP($A34,'[1]2. Child Protection'!$B$8:$CK$226,'[1]2. Child Protection'!CB$1,FALSE)=E34,"",VLOOKUP($A34,'[1]2. Child Protection'!$B$8:$CK$226,'[1]2. Child Protection'!CB$1,FALSE))</f>
        <v/>
      </c>
      <c r="N34" s="39" t="str">
        <f>IF(VLOOKUP($A34,'[1]2. Child Protection'!$B$8:$CK$226,'[1]2. Child Protection'!CC$1,FALSE)=F34,"",VLOOKUP($A34,'[1]2. Child Protection'!$B$8:$CK$226,'[1]2. Child Protection'!CC$1,FALSE)-F34)</f>
        <v/>
      </c>
      <c r="O34" s="39" t="str">
        <f>IF(VLOOKUP($A34,'[1]2. Child Protection'!$B$8:$CK$226,'[1]2. Child Protection'!CD$1,FALSE)=G34,"",VLOOKUP($A34,'[1]2. Child Protection'!$B$8:$CK$226,'[1]2. Child Protection'!CD$1,FALSE))</f>
        <v/>
      </c>
      <c r="P34" s="7" t="str">
        <f>IF(VLOOKUP($A34,'[1]2. Child Protection'!$B$8:$CK$226,'[1]2. Child Protection'!CE$1,FALSE)=H34,"",VLOOKUP($A34,'[1]2. Child Protection'!$B$8:$CK$226,'[1]2. Child Protection'!CE$1,FALSE))</f>
        <v/>
      </c>
    </row>
    <row r="35" spans="1:16" x14ac:dyDescent="0.3">
      <c r="A35" s="18" t="s">
        <v>65</v>
      </c>
      <c r="B35" s="17" t="s">
        <v>18</v>
      </c>
      <c r="D35" s="17" t="s">
        <v>18</v>
      </c>
      <c r="F35" s="17" t="s">
        <v>18</v>
      </c>
      <c r="J35" s="39" t="str">
        <f>IF(VLOOKUP($A35,'[1]2. Child Protection'!$B$8:$CK$226,'[1]2. Child Protection'!BY$1,FALSE)=B35,"",VLOOKUP($A35,'[1]2. Child Protection'!$B$8:$CK$226,'[1]2. Child Protection'!BY$1,FALSE)-B35)</f>
        <v/>
      </c>
      <c r="K35" s="39" t="str">
        <f>IF(VLOOKUP($A35,'[1]2. Child Protection'!$B$8:$CK$226,'[1]2. Child Protection'!BZ$1,FALSE)=C35,"",VLOOKUP($A35,'[1]2. Child Protection'!$B$8:$CK$226,'[1]2. Child Protection'!BZ$1,FALSE))</f>
        <v/>
      </c>
      <c r="L35" s="39" t="str">
        <f>IF(VLOOKUP($A35,'[1]2. Child Protection'!$B$8:$CK$226,'[1]2. Child Protection'!CA$1,FALSE)=D35,"",VLOOKUP($A35,'[1]2. Child Protection'!$B$8:$CK$226,'[1]2. Child Protection'!CA$1,FALSE)-D35)</f>
        <v/>
      </c>
      <c r="M35" s="39" t="str">
        <f>IF(VLOOKUP($A35,'[1]2. Child Protection'!$B$8:$CK$226,'[1]2. Child Protection'!CB$1,FALSE)=E35,"",VLOOKUP($A35,'[1]2. Child Protection'!$B$8:$CK$226,'[1]2. Child Protection'!CB$1,FALSE))</f>
        <v/>
      </c>
      <c r="N35" s="39" t="str">
        <f>IF(VLOOKUP($A35,'[1]2. Child Protection'!$B$8:$CK$226,'[1]2. Child Protection'!CC$1,FALSE)=F35,"",VLOOKUP($A35,'[1]2. Child Protection'!$B$8:$CK$226,'[1]2. Child Protection'!CC$1,FALSE)-F35)</f>
        <v/>
      </c>
      <c r="O35" s="39" t="str">
        <f>IF(VLOOKUP($A35,'[1]2. Child Protection'!$B$8:$CK$226,'[1]2. Child Protection'!CD$1,FALSE)=G35,"",VLOOKUP($A35,'[1]2. Child Protection'!$B$8:$CK$226,'[1]2. Child Protection'!CD$1,FALSE))</f>
        <v/>
      </c>
      <c r="P35" s="7" t="str">
        <f>IF(VLOOKUP($A35,'[1]2. Child Protection'!$B$8:$CK$226,'[1]2. Child Protection'!CE$1,FALSE)=H35,"",VLOOKUP($A35,'[1]2. Child Protection'!$B$8:$CK$226,'[1]2. Child Protection'!CE$1,FALSE))</f>
        <v/>
      </c>
    </row>
    <row r="36" spans="1:16" x14ac:dyDescent="0.3">
      <c r="A36" s="18" t="s">
        <v>67</v>
      </c>
      <c r="B36" s="17" t="s">
        <v>18</v>
      </c>
      <c r="D36" s="17" t="s">
        <v>18</v>
      </c>
      <c r="F36" s="17" t="s">
        <v>18</v>
      </c>
      <c r="J36" s="39" t="str">
        <f>IF(VLOOKUP($A36,'[1]2. Child Protection'!$B$8:$CK$226,'[1]2. Child Protection'!BY$1,FALSE)=B36,"",VLOOKUP($A36,'[1]2. Child Protection'!$B$8:$CK$226,'[1]2. Child Protection'!BY$1,FALSE)-B36)</f>
        <v/>
      </c>
      <c r="K36" s="39" t="str">
        <f>IF(VLOOKUP($A36,'[1]2. Child Protection'!$B$8:$CK$226,'[1]2. Child Protection'!BZ$1,FALSE)=C36,"",VLOOKUP($A36,'[1]2. Child Protection'!$B$8:$CK$226,'[1]2. Child Protection'!BZ$1,FALSE))</f>
        <v/>
      </c>
      <c r="L36" s="39" t="str">
        <f>IF(VLOOKUP($A36,'[1]2. Child Protection'!$B$8:$CK$226,'[1]2. Child Protection'!CA$1,FALSE)=D36,"",VLOOKUP($A36,'[1]2. Child Protection'!$B$8:$CK$226,'[1]2. Child Protection'!CA$1,FALSE)-D36)</f>
        <v/>
      </c>
      <c r="M36" s="39" t="str">
        <f>IF(VLOOKUP($A36,'[1]2. Child Protection'!$B$8:$CK$226,'[1]2. Child Protection'!CB$1,FALSE)=E36,"",VLOOKUP($A36,'[1]2. Child Protection'!$B$8:$CK$226,'[1]2. Child Protection'!CB$1,FALSE))</f>
        <v/>
      </c>
      <c r="N36" s="39" t="str">
        <f>IF(VLOOKUP($A36,'[1]2. Child Protection'!$B$8:$CK$226,'[1]2. Child Protection'!CC$1,FALSE)=F36,"",VLOOKUP($A36,'[1]2. Child Protection'!$B$8:$CK$226,'[1]2. Child Protection'!CC$1,FALSE)-F36)</f>
        <v/>
      </c>
      <c r="O36" s="39" t="str">
        <f>IF(VLOOKUP($A36,'[1]2. Child Protection'!$B$8:$CK$226,'[1]2. Child Protection'!CD$1,FALSE)=G36,"",VLOOKUP($A36,'[1]2. Child Protection'!$B$8:$CK$226,'[1]2. Child Protection'!CD$1,FALSE))</f>
        <v/>
      </c>
      <c r="P36" s="7" t="str">
        <f>IF(VLOOKUP($A36,'[1]2. Child Protection'!$B$8:$CK$226,'[1]2. Child Protection'!CE$1,FALSE)=H36,"",VLOOKUP($A36,'[1]2. Child Protection'!$B$8:$CK$226,'[1]2. Child Protection'!CE$1,FALSE))</f>
        <v/>
      </c>
    </row>
    <row r="37" spans="1:16" x14ac:dyDescent="0.3">
      <c r="A37" s="18" t="s">
        <v>70</v>
      </c>
      <c r="B37" s="17" t="s">
        <v>18</v>
      </c>
      <c r="D37" s="17" t="s">
        <v>18</v>
      </c>
      <c r="F37" s="17" t="s">
        <v>18</v>
      </c>
      <c r="J37" s="39" t="str">
        <f>IF(VLOOKUP($A37,'[1]2. Child Protection'!$B$8:$CK$226,'[1]2. Child Protection'!BY$1,FALSE)=B37,"",VLOOKUP($A37,'[1]2. Child Protection'!$B$8:$CK$226,'[1]2. Child Protection'!BY$1,FALSE)-B37)</f>
        <v/>
      </c>
      <c r="K37" s="39" t="str">
        <f>IF(VLOOKUP($A37,'[1]2. Child Protection'!$B$8:$CK$226,'[1]2. Child Protection'!BZ$1,FALSE)=C37,"",VLOOKUP($A37,'[1]2. Child Protection'!$B$8:$CK$226,'[1]2. Child Protection'!BZ$1,FALSE))</f>
        <v/>
      </c>
      <c r="L37" s="39" t="str">
        <f>IF(VLOOKUP($A37,'[1]2. Child Protection'!$B$8:$CK$226,'[1]2. Child Protection'!CA$1,FALSE)=D37,"",VLOOKUP($A37,'[1]2. Child Protection'!$B$8:$CK$226,'[1]2. Child Protection'!CA$1,FALSE)-D37)</f>
        <v/>
      </c>
      <c r="M37" s="39" t="str">
        <f>IF(VLOOKUP($A37,'[1]2. Child Protection'!$B$8:$CK$226,'[1]2. Child Protection'!CB$1,FALSE)=E37,"",VLOOKUP($A37,'[1]2. Child Protection'!$B$8:$CK$226,'[1]2. Child Protection'!CB$1,FALSE))</f>
        <v/>
      </c>
      <c r="N37" s="39" t="str">
        <f>IF(VLOOKUP($A37,'[1]2. Child Protection'!$B$8:$CK$226,'[1]2. Child Protection'!CC$1,FALSE)=F37,"",VLOOKUP($A37,'[1]2. Child Protection'!$B$8:$CK$226,'[1]2. Child Protection'!CC$1,FALSE)-F37)</f>
        <v/>
      </c>
      <c r="O37" s="39" t="str">
        <f>IF(VLOOKUP($A37,'[1]2. Child Protection'!$B$8:$CK$226,'[1]2. Child Protection'!CD$1,FALSE)=G37,"",VLOOKUP($A37,'[1]2. Child Protection'!$B$8:$CK$226,'[1]2. Child Protection'!CD$1,FALSE))</f>
        <v/>
      </c>
      <c r="P37" s="7" t="str">
        <f>IF(VLOOKUP($A37,'[1]2. Child Protection'!$B$8:$CK$226,'[1]2. Child Protection'!CE$1,FALSE)=H37,"",VLOOKUP($A37,'[1]2. Child Protection'!$B$8:$CK$226,'[1]2. Child Protection'!CE$1,FALSE))</f>
        <v/>
      </c>
    </row>
    <row r="38" spans="1:16" x14ac:dyDescent="0.3">
      <c r="A38" s="18" t="s">
        <v>72</v>
      </c>
      <c r="B38" s="17" t="s">
        <v>18</v>
      </c>
      <c r="D38" s="17" t="s">
        <v>18</v>
      </c>
      <c r="F38" s="17" t="s">
        <v>18</v>
      </c>
      <c r="J38" s="39" t="str">
        <f>IF(VLOOKUP($A38,'[1]2. Child Protection'!$B$8:$CK$226,'[1]2. Child Protection'!BY$1,FALSE)=B38,"",VLOOKUP($A38,'[1]2. Child Protection'!$B$8:$CK$226,'[1]2. Child Protection'!BY$1,FALSE)-B38)</f>
        <v/>
      </c>
      <c r="K38" s="39" t="str">
        <f>IF(VLOOKUP($A38,'[1]2. Child Protection'!$B$8:$CK$226,'[1]2. Child Protection'!BZ$1,FALSE)=C38,"",VLOOKUP($A38,'[1]2. Child Protection'!$B$8:$CK$226,'[1]2. Child Protection'!BZ$1,FALSE))</f>
        <v/>
      </c>
      <c r="L38" s="39" t="str">
        <f>IF(VLOOKUP($A38,'[1]2. Child Protection'!$B$8:$CK$226,'[1]2. Child Protection'!CA$1,FALSE)=D38,"",VLOOKUP($A38,'[1]2. Child Protection'!$B$8:$CK$226,'[1]2. Child Protection'!CA$1,FALSE)-D38)</f>
        <v/>
      </c>
      <c r="M38" s="39" t="str">
        <f>IF(VLOOKUP($A38,'[1]2. Child Protection'!$B$8:$CK$226,'[1]2. Child Protection'!CB$1,FALSE)=E38,"",VLOOKUP($A38,'[1]2. Child Protection'!$B$8:$CK$226,'[1]2. Child Protection'!CB$1,FALSE))</f>
        <v/>
      </c>
      <c r="N38" s="39" t="str">
        <f>IF(VLOOKUP($A38,'[1]2. Child Protection'!$B$8:$CK$226,'[1]2. Child Protection'!CC$1,FALSE)=F38,"",VLOOKUP($A38,'[1]2. Child Protection'!$B$8:$CK$226,'[1]2. Child Protection'!CC$1,FALSE)-F38)</f>
        <v/>
      </c>
      <c r="O38" s="39" t="str">
        <f>IF(VLOOKUP($A38,'[1]2. Child Protection'!$B$8:$CK$226,'[1]2. Child Protection'!CD$1,FALSE)=G38,"",VLOOKUP($A38,'[1]2. Child Protection'!$B$8:$CK$226,'[1]2. Child Protection'!CD$1,FALSE))</f>
        <v/>
      </c>
      <c r="P38" s="7" t="str">
        <f>IF(VLOOKUP($A38,'[1]2. Child Protection'!$B$8:$CK$226,'[1]2. Child Protection'!CE$1,FALSE)=H38,"",VLOOKUP($A38,'[1]2. Child Protection'!$B$8:$CK$226,'[1]2. Child Protection'!CE$1,FALSE))</f>
        <v/>
      </c>
    </row>
    <row r="39" spans="1:16" x14ac:dyDescent="0.3">
      <c r="A39" s="15" t="s">
        <v>39</v>
      </c>
      <c r="B39" s="16">
        <v>82.7</v>
      </c>
      <c r="C39" s="7" t="s">
        <v>10</v>
      </c>
      <c r="D39" s="16">
        <v>83.8</v>
      </c>
      <c r="E39" s="7" t="s">
        <v>10</v>
      </c>
      <c r="F39" s="16">
        <v>81.5</v>
      </c>
      <c r="G39" s="7" t="s">
        <v>10</v>
      </c>
      <c r="H39" s="17" t="s">
        <v>40</v>
      </c>
      <c r="J39" s="39" t="str">
        <f>IF(VLOOKUP($A39,'[1]2. Child Protection'!$B$8:$CK$226,'[1]2. Child Protection'!BY$1,FALSE)=B39,"",VLOOKUP($A39,'[1]2. Child Protection'!$B$8:$CK$226,'[1]2. Child Protection'!BY$1,FALSE)-B39)</f>
        <v/>
      </c>
      <c r="K39" s="39" t="str">
        <f>IF(VLOOKUP($A39,'[1]2. Child Protection'!$B$8:$CK$226,'[1]2. Child Protection'!BZ$1,FALSE)=C39,"",VLOOKUP($A39,'[1]2. Child Protection'!$B$8:$CK$226,'[1]2. Child Protection'!BZ$1,FALSE))</f>
        <v/>
      </c>
      <c r="L39" s="39" t="str">
        <f>IF(VLOOKUP($A39,'[1]2. Child Protection'!$B$8:$CK$226,'[1]2. Child Protection'!CA$1,FALSE)=D39,"",VLOOKUP($A39,'[1]2. Child Protection'!$B$8:$CK$226,'[1]2. Child Protection'!CA$1,FALSE)-D39)</f>
        <v/>
      </c>
      <c r="M39" s="39" t="str">
        <f>IF(VLOOKUP($A39,'[1]2. Child Protection'!$B$8:$CK$226,'[1]2. Child Protection'!CB$1,FALSE)=E39,"",VLOOKUP($A39,'[1]2. Child Protection'!$B$8:$CK$226,'[1]2. Child Protection'!CB$1,FALSE))</f>
        <v/>
      </c>
      <c r="N39" s="39" t="str">
        <f>IF(VLOOKUP($A39,'[1]2. Child Protection'!$B$8:$CK$226,'[1]2. Child Protection'!CC$1,FALSE)=F39,"",VLOOKUP($A39,'[1]2. Child Protection'!$B$8:$CK$226,'[1]2. Child Protection'!CC$1,FALSE)-F39)</f>
        <v/>
      </c>
      <c r="O39" s="39" t="str">
        <f>IF(VLOOKUP($A39,'[1]2. Child Protection'!$B$8:$CK$226,'[1]2. Child Protection'!CD$1,FALSE)=G39,"",VLOOKUP($A39,'[1]2. Child Protection'!$B$8:$CK$226,'[1]2. Child Protection'!CD$1,FALSE))</f>
        <v/>
      </c>
      <c r="P39" s="7" t="str">
        <f>IF(VLOOKUP($A39,'[1]2. Child Protection'!$B$8:$CK$226,'[1]2. Child Protection'!CE$1,FALSE)=H39,"",VLOOKUP($A39,'[1]2. Child Protection'!$B$8:$CK$226,'[1]2. Child Protection'!CE$1,FALSE))</f>
        <v/>
      </c>
    </row>
    <row r="40" spans="1:16" x14ac:dyDescent="0.3">
      <c r="A40" s="18" t="s">
        <v>42</v>
      </c>
      <c r="B40" s="16">
        <v>89.6</v>
      </c>
      <c r="D40" s="16">
        <v>90.6</v>
      </c>
      <c r="F40" s="16">
        <v>88.6</v>
      </c>
      <c r="H40" s="17" t="s">
        <v>43</v>
      </c>
      <c r="J40" s="39" t="str">
        <f>IF(VLOOKUP($A40,'[1]2. Child Protection'!$B$8:$CK$226,'[1]2. Child Protection'!BY$1,FALSE)=B40,"",VLOOKUP($A40,'[1]2. Child Protection'!$B$8:$CK$226,'[1]2. Child Protection'!BY$1,FALSE)-B40)</f>
        <v/>
      </c>
      <c r="K40" s="39" t="str">
        <f>IF(VLOOKUP($A40,'[1]2. Child Protection'!$B$8:$CK$226,'[1]2. Child Protection'!BZ$1,FALSE)=C40,"",VLOOKUP($A40,'[1]2. Child Protection'!$B$8:$CK$226,'[1]2. Child Protection'!BZ$1,FALSE))</f>
        <v/>
      </c>
      <c r="L40" s="39" t="str">
        <f>IF(VLOOKUP($A40,'[1]2. Child Protection'!$B$8:$CK$226,'[1]2. Child Protection'!CA$1,FALSE)=D40,"",VLOOKUP($A40,'[1]2. Child Protection'!$B$8:$CK$226,'[1]2. Child Protection'!CA$1,FALSE)-D40)</f>
        <v/>
      </c>
      <c r="M40" s="39" t="str">
        <f>IF(VLOOKUP($A40,'[1]2. Child Protection'!$B$8:$CK$226,'[1]2. Child Protection'!CB$1,FALSE)=E40,"",VLOOKUP($A40,'[1]2. Child Protection'!$B$8:$CK$226,'[1]2. Child Protection'!CB$1,FALSE))</f>
        <v/>
      </c>
      <c r="N40" s="39" t="str">
        <f>IF(VLOOKUP($A40,'[1]2. Child Protection'!$B$8:$CK$226,'[1]2. Child Protection'!CC$1,FALSE)=F40,"",VLOOKUP($A40,'[1]2. Child Protection'!$B$8:$CK$226,'[1]2. Child Protection'!CC$1,FALSE)-F40)</f>
        <v/>
      </c>
      <c r="O40" s="39" t="str">
        <f>IF(VLOOKUP($A40,'[1]2. Child Protection'!$B$8:$CK$226,'[1]2. Child Protection'!CD$1,FALSE)=G40,"",VLOOKUP($A40,'[1]2. Child Protection'!$B$8:$CK$226,'[1]2. Child Protection'!CD$1,FALSE))</f>
        <v/>
      </c>
      <c r="P40" s="7" t="str">
        <f>IF(VLOOKUP($A40,'[1]2. Child Protection'!$B$8:$CK$226,'[1]2. Child Protection'!CE$1,FALSE)=H40,"",VLOOKUP($A40,'[1]2. Child Protection'!$B$8:$CK$226,'[1]2. Child Protection'!CE$1,FALSE))</f>
        <v/>
      </c>
    </row>
    <row r="41" spans="1:16" x14ac:dyDescent="0.3">
      <c r="A41" s="18" t="s">
        <v>76</v>
      </c>
      <c r="B41" s="17" t="s">
        <v>18</v>
      </c>
      <c r="D41" s="17" t="s">
        <v>18</v>
      </c>
      <c r="F41" s="17" t="s">
        <v>18</v>
      </c>
      <c r="J41" s="39" t="str">
        <f>IF(VLOOKUP($A41,'[1]2. Child Protection'!$B$8:$CK$226,'[1]2. Child Protection'!BY$1,FALSE)=B41,"",VLOOKUP($A41,'[1]2. Child Protection'!$B$8:$CK$226,'[1]2. Child Protection'!BY$1,FALSE)-B41)</f>
        <v/>
      </c>
      <c r="K41" s="39" t="str">
        <f>IF(VLOOKUP($A41,'[1]2. Child Protection'!$B$8:$CK$226,'[1]2. Child Protection'!BZ$1,FALSE)=C41,"",VLOOKUP($A41,'[1]2. Child Protection'!$B$8:$CK$226,'[1]2. Child Protection'!BZ$1,FALSE))</f>
        <v/>
      </c>
      <c r="L41" s="39" t="str">
        <f>IF(VLOOKUP($A41,'[1]2. Child Protection'!$B$8:$CK$226,'[1]2. Child Protection'!CA$1,FALSE)=D41,"",VLOOKUP($A41,'[1]2. Child Protection'!$B$8:$CK$226,'[1]2. Child Protection'!CA$1,FALSE)-D41)</f>
        <v/>
      </c>
      <c r="M41" s="39" t="str">
        <f>IF(VLOOKUP($A41,'[1]2. Child Protection'!$B$8:$CK$226,'[1]2. Child Protection'!CB$1,FALSE)=E41,"",VLOOKUP($A41,'[1]2. Child Protection'!$B$8:$CK$226,'[1]2. Child Protection'!CB$1,FALSE))</f>
        <v/>
      </c>
      <c r="N41" s="39" t="str">
        <f>IF(VLOOKUP($A41,'[1]2. Child Protection'!$B$8:$CK$226,'[1]2. Child Protection'!CC$1,FALSE)=F41,"",VLOOKUP($A41,'[1]2. Child Protection'!$B$8:$CK$226,'[1]2. Child Protection'!CC$1,FALSE)-F41)</f>
        <v/>
      </c>
      <c r="O41" s="39" t="str">
        <f>IF(VLOOKUP($A41,'[1]2. Child Protection'!$B$8:$CK$226,'[1]2. Child Protection'!CD$1,FALSE)=G41,"",VLOOKUP($A41,'[1]2. Child Protection'!$B$8:$CK$226,'[1]2. Child Protection'!CD$1,FALSE))</f>
        <v/>
      </c>
      <c r="P41" s="7" t="str">
        <f>IF(VLOOKUP($A41,'[1]2. Child Protection'!$B$8:$CK$226,'[1]2. Child Protection'!CE$1,FALSE)=H41,"",VLOOKUP($A41,'[1]2. Child Protection'!$B$8:$CK$226,'[1]2. Child Protection'!CE$1,FALSE))</f>
        <v/>
      </c>
    </row>
    <row r="42" spans="1:16" x14ac:dyDescent="0.3">
      <c r="A42" s="18" t="s">
        <v>78</v>
      </c>
      <c r="B42" s="17" t="s">
        <v>18</v>
      </c>
      <c r="D42" s="17" t="s">
        <v>18</v>
      </c>
      <c r="F42" s="17" t="s">
        <v>18</v>
      </c>
      <c r="J42" s="39" t="str">
        <f>IF(VLOOKUP($A42,'[1]2. Child Protection'!$B$8:$CK$226,'[1]2. Child Protection'!BY$1,FALSE)=B42,"",VLOOKUP($A42,'[1]2. Child Protection'!$B$8:$CK$226,'[1]2. Child Protection'!BY$1,FALSE)-B42)</f>
        <v/>
      </c>
      <c r="K42" s="39" t="str">
        <f>IF(VLOOKUP($A42,'[1]2. Child Protection'!$B$8:$CK$226,'[1]2. Child Protection'!BZ$1,FALSE)=C42,"",VLOOKUP($A42,'[1]2. Child Protection'!$B$8:$CK$226,'[1]2. Child Protection'!BZ$1,FALSE))</f>
        <v/>
      </c>
      <c r="L42" s="39" t="str">
        <f>IF(VLOOKUP($A42,'[1]2. Child Protection'!$B$8:$CK$226,'[1]2. Child Protection'!CA$1,FALSE)=D42,"",VLOOKUP($A42,'[1]2. Child Protection'!$B$8:$CK$226,'[1]2. Child Protection'!CA$1,FALSE)-D42)</f>
        <v/>
      </c>
      <c r="M42" s="39" t="str">
        <f>IF(VLOOKUP($A42,'[1]2. Child Protection'!$B$8:$CK$226,'[1]2. Child Protection'!CB$1,FALSE)=E42,"",VLOOKUP($A42,'[1]2. Child Protection'!$B$8:$CK$226,'[1]2. Child Protection'!CB$1,FALSE))</f>
        <v/>
      </c>
      <c r="N42" s="39" t="str">
        <f>IF(VLOOKUP($A42,'[1]2. Child Protection'!$B$8:$CK$226,'[1]2. Child Protection'!CC$1,FALSE)=F42,"",VLOOKUP($A42,'[1]2. Child Protection'!$B$8:$CK$226,'[1]2. Child Protection'!CC$1,FALSE)-F42)</f>
        <v/>
      </c>
      <c r="O42" s="39" t="str">
        <f>IF(VLOOKUP($A42,'[1]2. Child Protection'!$B$8:$CK$226,'[1]2. Child Protection'!CD$1,FALSE)=G42,"",VLOOKUP($A42,'[1]2. Child Protection'!$B$8:$CK$226,'[1]2. Child Protection'!CD$1,FALSE))</f>
        <v/>
      </c>
      <c r="P42" s="7" t="str">
        <f>IF(VLOOKUP($A42,'[1]2. Child Protection'!$B$8:$CK$226,'[1]2. Child Protection'!CE$1,FALSE)=H42,"",VLOOKUP($A42,'[1]2. Child Protection'!$B$8:$CK$226,'[1]2. Child Protection'!CE$1,FALSE))</f>
        <v/>
      </c>
    </row>
    <row r="43" spans="1:16" x14ac:dyDescent="0.3">
      <c r="A43" s="15" t="s">
        <v>44</v>
      </c>
      <c r="B43" s="16">
        <v>85</v>
      </c>
      <c r="D43" s="16">
        <v>85.2</v>
      </c>
      <c r="F43" s="16">
        <v>84.8</v>
      </c>
      <c r="H43" s="17" t="s">
        <v>45</v>
      </c>
      <c r="J43" s="39" t="str">
        <f>IF(VLOOKUP($A43,'[1]2. Child Protection'!$B$8:$CK$226,'[1]2. Child Protection'!BY$1,FALSE)=B43,"",VLOOKUP($A43,'[1]2. Child Protection'!$B$8:$CK$226,'[1]2. Child Protection'!BY$1,FALSE)-B43)</f>
        <v/>
      </c>
      <c r="K43" s="39" t="str">
        <f>IF(VLOOKUP($A43,'[1]2. Child Protection'!$B$8:$CK$226,'[1]2. Child Protection'!BZ$1,FALSE)=C43,"",VLOOKUP($A43,'[1]2. Child Protection'!$B$8:$CK$226,'[1]2. Child Protection'!BZ$1,FALSE))</f>
        <v/>
      </c>
      <c r="L43" s="39" t="str">
        <f>IF(VLOOKUP($A43,'[1]2. Child Protection'!$B$8:$CK$226,'[1]2. Child Protection'!CA$1,FALSE)=D43,"",VLOOKUP($A43,'[1]2. Child Protection'!$B$8:$CK$226,'[1]2. Child Protection'!CA$1,FALSE)-D43)</f>
        <v/>
      </c>
      <c r="M43" s="39" t="str">
        <f>IF(VLOOKUP($A43,'[1]2. Child Protection'!$B$8:$CK$226,'[1]2. Child Protection'!CB$1,FALSE)=E43,"",VLOOKUP($A43,'[1]2. Child Protection'!$B$8:$CK$226,'[1]2. Child Protection'!CB$1,FALSE))</f>
        <v/>
      </c>
      <c r="N43" s="39" t="str">
        <f>IF(VLOOKUP($A43,'[1]2. Child Protection'!$B$8:$CK$226,'[1]2. Child Protection'!CC$1,FALSE)=F43,"",VLOOKUP($A43,'[1]2. Child Protection'!$B$8:$CK$226,'[1]2. Child Protection'!CC$1,FALSE)-F43)</f>
        <v/>
      </c>
      <c r="O43" s="39" t="str">
        <f>IF(VLOOKUP($A43,'[1]2. Child Protection'!$B$8:$CK$226,'[1]2. Child Protection'!CD$1,FALSE)=G43,"",VLOOKUP($A43,'[1]2. Child Protection'!$B$8:$CK$226,'[1]2. Child Protection'!CD$1,FALSE))</f>
        <v/>
      </c>
      <c r="P43" s="7" t="str">
        <f>IF(VLOOKUP($A43,'[1]2. Child Protection'!$B$8:$CK$226,'[1]2. Child Protection'!CE$1,FALSE)=H43,"",VLOOKUP($A43,'[1]2. Child Protection'!$B$8:$CK$226,'[1]2. Child Protection'!CE$1,FALSE))</f>
        <v/>
      </c>
    </row>
    <row r="44" spans="1:16" x14ac:dyDescent="0.3">
      <c r="A44" s="15" t="s">
        <v>81</v>
      </c>
      <c r="B44" s="17" t="s">
        <v>18</v>
      </c>
      <c r="D44" s="17" t="s">
        <v>18</v>
      </c>
      <c r="F44" s="17" t="s">
        <v>18</v>
      </c>
      <c r="J44" s="39" t="str">
        <f>IF(VLOOKUP($A44,'[1]2. Child Protection'!$B$8:$CK$226,'[1]2. Child Protection'!BY$1,FALSE)=B44,"",VLOOKUP($A44,'[1]2. Child Protection'!$B$8:$CK$226,'[1]2. Child Protection'!BY$1,FALSE)-B44)</f>
        <v/>
      </c>
      <c r="K44" s="39" t="str">
        <f>IF(VLOOKUP($A44,'[1]2. Child Protection'!$B$8:$CK$226,'[1]2. Child Protection'!BZ$1,FALSE)=C44,"",VLOOKUP($A44,'[1]2. Child Protection'!$B$8:$CK$226,'[1]2. Child Protection'!BZ$1,FALSE))</f>
        <v/>
      </c>
      <c r="L44" s="39" t="str">
        <f>IF(VLOOKUP($A44,'[1]2. Child Protection'!$B$8:$CK$226,'[1]2. Child Protection'!CA$1,FALSE)=D44,"",VLOOKUP($A44,'[1]2. Child Protection'!$B$8:$CK$226,'[1]2. Child Protection'!CA$1,FALSE)-D44)</f>
        <v/>
      </c>
      <c r="M44" s="39" t="str">
        <f>IF(VLOOKUP($A44,'[1]2. Child Protection'!$B$8:$CK$226,'[1]2. Child Protection'!CB$1,FALSE)=E44,"",VLOOKUP($A44,'[1]2. Child Protection'!$B$8:$CK$226,'[1]2. Child Protection'!CB$1,FALSE))</f>
        <v/>
      </c>
      <c r="N44" s="39" t="str">
        <f>IF(VLOOKUP($A44,'[1]2. Child Protection'!$B$8:$CK$226,'[1]2. Child Protection'!CC$1,FALSE)=F44,"",VLOOKUP($A44,'[1]2. Child Protection'!$B$8:$CK$226,'[1]2. Child Protection'!CC$1,FALSE)-F44)</f>
        <v/>
      </c>
      <c r="O44" s="39" t="str">
        <f>IF(VLOOKUP($A44,'[1]2. Child Protection'!$B$8:$CK$226,'[1]2. Child Protection'!CD$1,FALSE)=G44,"",VLOOKUP($A44,'[1]2. Child Protection'!$B$8:$CK$226,'[1]2. Child Protection'!CD$1,FALSE))</f>
        <v/>
      </c>
      <c r="P44" s="7" t="str">
        <f>IF(VLOOKUP($A44,'[1]2. Child Protection'!$B$8:$CK$226,'[1]2. Child Protection'!CE$1,FALSE)=H44,"",VLOOKUP($A44,'[1]2. Child Protection'!$B$8:$CK$226,'[1]2. Child Protection'!CE$1,FALSE))</f>
        <v/>
      </c>
    </row>
    <row r="45" spans="1:16" x14ac:dyDescent="0.3">
      <c r="A45" s="15" t="s">
        <v>46</v>
      </c>
      <c r="B45" s="16">
        <v>90</v>
      </c>
      <c r="D45" s="16">
        <v>90.1</v>
      </c>
      <c r="F45" s="16">
        <v>89.9</v>
      </c>
      <c r="H45" s="17" t="s">
        <v>16</v>
      </c>
      <c r="J45" s="39" t="str">
        <f>IF(VLOOKUP($A45,'[1]2. Child Protection'!$B$8:$CK$226,'[1]2. Child Protection'!BY$1,FALSE)=B45,"",VLOOKUP($A45,'[1]2. Child Protection'!$B$8:$CK$226,'[1]2. Child Protection'!BY$1,FALSE)-B45)</f>
        <v/>
      </c>
      <c r="K45" s="39" t="str">
        <f>IF(VLOOKUP($A45,'[1]2. Child Protection'!$B$8:$CK$226,'[1]2. Child Protection'!BZ$1,FALSE)=C45,"",VLOOKUP($A45,'[1]2. Child Protection'!$B$8:$CK$226,'[1]2. Child Protection'!BZ$1,FALSE))</f>
        <v/>
      </c>
      <c r="L45" s="39" t="str">
        <f>IF(VLOOKUP($A45,'[1]2. Child Protection'!$B$8:$CK$226,'[1]2. Child Protection'!CA$1,FALSE)=D45,"",VLOOKUP($A45,'[1]2. Child Protection'!$B$8:$CK$226,'[1]2. Child Protection'!CA$1,FALSE)-D45)</f>
        <v/>
      </c>
      <c r="M45" s="39" t="str">
        <f>IF(VLOOKUP($A45,'[1]2. Child Protection'!$B$8:$CK$226,'[1]2. Child Protection'!CB$1,FALSE)=E45,"",VLOOKUP($A45,'[1]2. Child Protection'!$B$8:$CK$226,'[1]2. Child Protection'!CB$1,FALSE))</f>
        <v/>
      </c>
      <c r="N45" s="39" t="str">
        <f>IF(VLOOKUP($A45,'[1]2. Child Protection'!$B$8:$CK$226,'[1]2. Child Protection'!CC$1,FALSE)=F45,"",VLOOKUP($A45,'[1]2. Child Protection'!$B$8:$CK$226,'[1]2. Child Protection'!CC$1,FALSE)-F45)</f>
        <v/>
      </c>
      <c r="O45" s="39" t="str">
        <f>IF(VLOOKUP($A45,'[1]2. Child Protection'!$B$8:$CK$226,'[1]2. Child Protection'!CD$1,FALSE)=G45,"",VLOOKUP($A45,'[1]2. Child Protection'!$B$8:$CK$226,'[1]2. Child Protection'!CD$1,FALSE))</f>
        <v/>
      </c>
      <c r="P45" s="7" t="str">
        <f>IF(VLOOKUP($A45,'[1]2. Child Protection'!$B$8:$CK$226,'[1]2. Child Protection'!CE$1,FALSE)=H45,"",VLOOKUP($A45,'[1]2. Child Protection'!$B$8:$CK$226,'[1]2. Child Protection'!CE$1,FALSE))</f>
        <v/>
      </c>
    </row>
    <row r="46" spans="1:16" x14ac:dyDescent="0.3">
      <c r="A46" s="15" t="s">
        <v>47</v>
      </c>
      <c r="B46" s="16">
        <v>85.3</v>
      </c>
      <c r="D46" s="16">
        <v>85</v>
      </c>
      <c r="F46" s="16">
        <v>85.6</v>
      </c>
      <c r="H46" s="17" t="s">
        <v>29</v>
      </c>
      <c r="J46" s="39" t="str">
        <f>IF(VLOOKUP($A46,'[1]2. Child Protection'!$B$8:$CK$226,'[1]2. Child Protection'!BY$1,FALSE)=B46,"",VLOOKUP($A46,'[1]2. Child Protection'!$B$8:$CK$226,'[1]2. Child Protection'!BY$1,FALSE)-B46)</f>
        <v/>
      </c>
      <c r="K46" s="39" t="str">
        <f>IF(VLOOKUP($A46,'[1]2. Child Protection'!$B$8:$CK$226,'[1]2. Child Protection'!BZ$1,FALSE)=C46,"",VLOOKUP($A46,'[1]2. Child Protection'!$B$8:$CK$226,'[1]2. Child Protection'!BZ$1,FALSE))</f>
        <v/>
      </c>
      <c r="L46" s="39" t="str">
        <f>IF(VLOOKUP($A46,'[1]2. Child Protection'!$B$8:$CK$226,'[1]2. Child Protection'!CA$1,FALSE)=D46,"",VLOOKUP($A46,'[1]2. Child Protection'!$B$8:$CK$226,'[1]2. Child Protection'!CA$1,FALSE)-D46)</f>
        <v/>
      </c>
      <c r="M46" s="39" t="str">
        <f>IF(VLOOKUP($A46,'[1]2. Child Protection'!$B$8:$CK$226,'[1]2. Child Protection'!CB$1,FALSE)=E46,"",VLOOKUP($A46,'[1]2. Child Protection'!$B$8:$CK$226,'[1]2. Child Protection'!CB$1,FALSE))</f>
        <v/>
      </c>
      <c r="N46" s="39" t="str">
        <f>IF(VLOOKUP($A46,'[1]2. Child Protection'!$B$8:$CK$226,'[1]2. Child Protection'!CC$1,FALSE)=F46,"",VLOOKUP($A46,'[1]2. Child Protection'!$B$8:$CK$226,'[1]2. Child Protection'!CC$1,FALSE)-F46)</f>
        <v/>
      </c>
      <c r="O46" s="39" t="str">
        <f>IF(VLOOKUP($A46,'[1]2. Child Protection'!$B$8:$CK$226,'[1]2. Child Protection'!CD$1,FALSE)=G46,"",VLOOKUP($A46,'[1]2. Child Protection'!$B$8:$CK$226,'[1]2. Child Protection'!CD$1,FALSE))</f>
        <v/>
      </c>
      <c r="P46" s="7" t="str">
        <f>IF(VLOOKUP($A46,'[1]2. Child Protection'!$B$8:$CK$226,'[1]2. Child Protection'!CE$1,FALSE)=H46,"",VLOOKUP($A46,'[1]2. Child Protection'!$B$8:$CK$226,'[1]2. Child Protection'!CE$1,FALSE))</f>
        <v/>
      </c>
    </row>
    <row r="47" spans="1:16" x14ac:dyDescent="0.3">
      <c r="A47" s="18" t="s">
        <v>85</v>
      </c>
      <c r="B47" s="17" t="s">
        <v>18</v>
      </c>
      <c r="D47" s="17" t="s">
        <v>18</v>
      </c>
      <c r="F47" s="17" t="s">
        <v>18</v>
      </c>
      <c r="J47" s="39" t="str">
        <f>IF(VLOOKUP($A47,'[1]2. Child Protection'!$B$8:$CK$226,'[1]2. Child Protection'!BY$1,FALSE)=B47,"",VLOOKUP($A47,'[1]2. Child Protection'!$B$8:$CK$226,'[1]2. Child Protection'!BY$1,FALSE)-B47)</f>
        <v/>
      </c>
      <c r="K47" s="39" t="str">
        <f>IF(VLOOKUP($A47,'[1]2. Child Protection'!$B$8:$CK$226,'[1]2. Child Protection'!BZ$1,FALSE)=C47,"",VLOOKUP($A47,'[1]2. Child Protection'!$B$8:$CK$226,'[1]2. Child Protection'!BZ$1,FALSE))</f>
        <v/>
      </c>
      <c r="L47" s="39" t="str">
        <f>IF(VLOOKUP($A47,'[1]2. Child Protection'!$B$8:$CK$226,'[1]2. Child Protection'!CA$1,FALSE)=D47,"",VLOOKUP($A47,'[1]2. Child Protection'!$B$8:$CK$226,'[1]2. Child Protection'!CA$1,FALSE)-D47)</f>
        <v/>
      </c>
      <c r="M47" s="39" t="str">
        <f>IF(VLOOKUP($A47,'[1]2. Child Protection'!$B$8:$CK$226,'[1]2. Child Protection'!CB$1,FALSE)=E47,"",VLOOKUP($A47,'[1]2. Child Protection'!$B$8:$CK$226,'[1]2. Child Protection'!CB$1,FALSE))</f>
        <v/>
      </c>
      <c r="N47" s="39" t="str">
        <f>IF(VLOOKUP($A47,'[1]2. Child Protection'!$B$8:$CK$226,'[1]2. Child Protection'!CC$1,FALSE)=F47,"",VLOOKUP($A47,'[1]2. Child Protection'!$B$8:$CK$226,'[1]2. Child Protection'!CC$1,FALSE)-F47)</f>
        <v/>
      </c>
      <c r="O47" s="39" t="str">
        <f>IF(VLOOKUP($A47,'[1]2. Child Protection'!$B$8:$CK$226,'[1]2. Child Protection'!CD$1,FALSE)=G47,"",VLOOKUP($A47,'[1]2. Child Protection'!$B$8:$CK$226,'[1]2. Child Protection'!CD$1,FALSE))</f>
        <v/>
      </c>
      <c r="P47" s="7" t="str">
        <f>IF(VLOOKUP($A47,'[1]2. Child Protection'!$B$8:$CK$226,'[1]2. Child Protection'!CE$1,FALSE)=H47,"",VLOOKUP($A47,'[1]2. Child Protection'!$B$8:$CK$226,'[1]2. Child Protection'!CE$1,FALSE))</f>
        <v/>
      </c>
    </row>
    <row r="48" spans="1:16" x14ac:dyDescent="0.3">
      <c r="A48" s="18" t="s">
        <v>87</v>
      </c>
      <c r="B48" s="17" t="s">
        <v>18</v>
      </c>
      <c r="D48" s="17" t="s">
        <v>18</v>
      </c>
      <c r="F48" s="17" t="s">
        <v>18</v>
      </c>
      <c r="J48" s="39" t="str">
        <f>IF(VLOOKUP($A48,'[1]2. Child Protection'!$B$8:$CK$226,'[1]2. Child Protection'!BY$1,FALSE)=B48,"",VLOOKUP($A48,'[1]2. Child Protection'!$B$8:$CK$226,'[1]2. Child Protection'!BY$1,FALSE)-B48)</f>
        <v/>
      </c>
      <c r="K48" s="39" t="str">
        <f>IF(VLOOKUP($A48,'[1]2. Child Protection'!$B$8:$CK$226,'[1]2. Child Protection'!BZ$1,FALSE)=C48,"",VLOOKUP($A48,'[1]2. Child Protection'!$B$8:$CK$226,'[1]2. Child Protection'!BZ$1,FALSE))</f>
        <v/>
      </c>
      <c r="L48" s="39" t="str">
        <f>IF(VLOOKUP($A48,'[1]2. Child Protection'!$B$8:$CK$226,'[1]2. Child Protection'!CA$1,FALSE)=D48,"",VLOOKUP($A48,'[1]2. Child Protection'!$B$8:$CK$226,'[1]2. Child Protection'!CA$1,FALSE)-D48)</f>
        <v/>
      </c>
      <c r="M48" s="39" t="str">
        <f>IF(VLOOKUP($A48,'[1]2. Child Protection'!$B$8:$CK$226,'[1]2. Child Protection'!CB$1,FALSE)=E48,"",VLOOKUP($A48,'[1]2. Child Protection'!$B$8:$CK$226,'[1]2. Child Protection'!CB$1,FALSE))</f>
        <v/>
      </c>
      <c r="N48" s="39" t="str">
        <f>IF(VLOOKUP($A48,'[1]2. Child Protection'!$B$8:$CK$226,'[1]2. Child Protection'!CC$1,FALSE)=F48,"",VLOOKUP($A48,'[1]2. Child Protection'!$B$8:$CK$226,'[1]2. Child Protection'!CC$1,FALSE)-F48)</f>
        <v/>
      </c>
      <c r="O48" s="39" t="str">
        <f>IF(VLOOKUP($A48,'[1]2. Child Protection'!$B$8:$CK$226,'[1]2. Child Protection'!CD$1,FALSE)=G48,"",VLOOKUP($A48,'[1]2. Child Protection'!$B$8:$CK$226,'[1]2. Child Protection'!CD$1,FALSE))</f>
        <v/>
      </c>
      <c r="P48" s="7" t="str">
        <f>IF(VLOOKUP($A48,'[1]2. Child Protection'!$B$8:$CK$226,'[1]2. Child Protection'!CE$1,FALSE)=H48,"",VLOOKUP($A48,'[1]2. Child Protection'!$B$8:$CK$226,'[1]2. Child Protection'!CE$1,FALSE))</f>
        <v/>
      </c>
    </row>
    <row r="49" spans="1:16" x14ac:dyDescent="0.3">
      <c r="A49" s="18" t="s">
        <v>90</v>
      </c>
      <c r="B49" s="17" t="s">
        <v>18</v>
      </c>
      <c r="D49" s="17" t="s">
        <v>18</v>
      </c>
      <c r="F49" s="17" t="s">
        <v>18</v>
      </c>
      <c r="J49" s="39" t="str">
        <f>IF(VLOOKUP($A49,'[1]2. Child Protection'!$B$8:$CK$226,'[1]2. Child Protection'!BY$1,FALSE)=B49,"",VLOOKUP($A49,'[1]2. Child Protection'!$B$8:$CK$226,'[1]2. Child Protection'!BY$1,FALSE)-B49)</f>
        <v/>
      </c>
      <c r="K49" s="39" t="str">
        <f>IF(VLOOKUP($A49,'[1]2. Child Protection'!$B$8:$CK$226,'[1]2. Child Protection'!BZ$1,FALSE)=C49,"",VLOOKUP($A49,'[1]2. Child Protection'!$B$8:$CK$226,'[1]2. Child Protection'!BZ$1,FALSE))</f>
        <v/>
      </c>
      <c r="L49" s="39" t="str">
        <f>IF(VLOOKUP($A49,'[1]2. Child Protection'!$B$8:$CK$226,'[1]2. Child Protection'!CA$1,FALSE)=D49,"",VLOOKUP($A49,'[1]2. Child Protection'!$B$8:$CK$226,'[1]2. Child Protection'!CA$1,FALSE)-D49)</f>
        <v/>
      </c>
      <c r="M49" s="39" t="str">
        <f>IF(VLOOKUP($A49,'[1]2. Child Protection'!$B$8:$CK$226,'[1]2. Child Protection'!CB$1,FALSE)=E49,"",VLOOKUP($A49,'[1]2. Child Protection'!$B$8:$CK$226,'[1]2. Child Protection'!CB$1,FALSE))</f>
        <v/>
      </c>
      <c r="N49" s="39" t="str">
        <f>IF(VLOOKUP($A49,'[1]2. Child Protection'!$B$8:$CK$226,'[1]2. Child Protection'!CC$1,FALSE)=F49,"",VLOOKUP($A49,'[1]2. Child Protection'!$B$8:$CK$226,'[1]2. Child Protection'!CC$1,FALSE)-F49)</f>
        <v/>
      </c>
      <c r="O49" s="39" t="str">
        <f>IF(VLOOKUP($A49,'[1]2. Child Protection'!$B$8:$CK$226,'[1]2. Child Protection'!CD$1,FALSE)=G49,"",VLOOKUP($A49,'[1]2. Child Protection'!$B$8:$CK$226,'[1]2. Child Protection'!CD$1,FALSE))</f>
        <v/>
      </c>
      <c r="P49" s="7" t="str">
        <f>IF(VLOOKUP($A49,'[1]2. Child Protection'!$B$8:$CK$226,'[1]2. Child Protection'!CE$1,FALSE)=H49,"",VLOOKUP($A49,'[1]2. Child Protection'!$B$8:$CK$226,'[1]2. Child Protection'!CE$1,FALSE))</f>
        <v/>
      </c>
    </row>
    <row r="50" spans="1:16" x14ac:dyDescent="0.3">
      <c r="A50" s="18" t="s">
        <v>92</v>
      </c>
      <c r="B50" s="17" t="s">
        <v>18</v>
      </c>
      <c r="D50" s="17" t="s">
        <v>18</v>
      </c>
      <c r="F50" s="17" t="s">
        <v>18</v>
      </c>
      <c r="J50" s="39" t="str">
        <f>IF(VLOOKUP($A50,'[1]2. Child Protection'!$B$8:$CK$226,'[1]2. Child Protection'!BY$1,FALSE)=B50,"",VLOOKUP($A50,'[1]2. Child Protection'!$B$8:$CK$226,'[1]2. Child Protection'!BY$1,FALSE)-B50)</f>
        <v/>
      </c>
      <c r="K50" s="39" t="str">
        <f>IF(VLOOKUP($A50,'[1]2. Child Protection'!$B$8:$CK$226,'[1]2. Child Protection'!BZ$1,FALSE)=C50,"",VLOOKUP($A50,'[1]2. Child Protection'!$B$8:$CK$226,'[1]2. Child Protection'!BZ$1,FALSE))</f>
        <v/>
      </c>
      <c r="L50" s="39" t="str">
        <f>IF(VLOOKUP($A50,'[1]2. Child Protection'!$B$8:$CK$226,'[1]2. Child Protection'!CA$1,FALSE)=D50,"",VLOOKUP($A50,'[1]2. Child Protection'!$B$8:$CK$226,'[1]2. Child Protection'!CA$1,FALSE)-D50)</f>
        <v/>
      </c>
      <c r="M50" s="39" t="str">
        <f>IF(VLOOKUP($A50,'[1]2. Child Protection'!$B$8:$CK$226,'[1]2. Child Protection'!CB$1,FALSE)=E50,"",VLOOKUP($A50,'[1]2. Child Protection'!$B$8:$CK$226,'[1]2. Child Protection'!CB$1,FALSE))</f>
        <v/>
      </c>
      <c r="N50" s="39" t="str">
        <f>IF(VLOOKUP($A50,'[1]2. Child Protection'!$B$8:$CK$226,'[1]2. Child Protection'!CC$1,FALSE)=F50,"",VLOOKUP($A50,'[1]2. Child Protection'!$B$8:$CK$226,'[1]2. Child Protection'!CC$1,FALSE)-F50)</f>
        <v/>
      </c>
      <c r="O50" s="39" t="str">
        <f>IF(VLOOKUP($A50,'[1]2. Child Protection'!$B$8:$CK$226,'[1]2. Child Protection'!CD$1,FALSE)=G50,"",VLOOKUP($A50,'[1]2. Child Protection'!$B$8:$CK$226,'[1]2. Child Protection'!CD$1,FALSE))</f>
        <v/>
      </c>
      <c r="P50" s="7" t="str">
        <f>IF(VLOOKUP($A50,'[1]2. Child Protection'!$B$8:$CK$226,'[1]2. Child Protection'!CE$1,FALSE)=H50,"",VLOOKUP($A50,'[1]2. Child Protection'!$B$8:$CK$226,'[1]2. Child Protection'!CE$1,FALSE))</f>
        <v/>
      </c>
    </row>
    <row r="51" spans="1:16" x14ac:dyDescent="0.3">
      <c r="A51" s="15" t="s">
        <v>49</v>
      </c>
      <c r="B51" s="16">
        <v>82.5</v>
      </c>
      <c r="D51" s="16">
        <v>83.3</v>
      </c>
      <c r="F51" s="16">
        <v>81.7</v>
      </c>
      <c r="H51" s="17" t="s">
        <v>50</v>
      </c>
      <c r="J51" s="39" t="str">
        <f>IF(VLOOKUP($A51,'[1]2. Child Protection'!$B$8:$CK$226,'[1]2. Child Protection'!BY$1,FALSE)=B51,"",VLOOKUP($A51,'[1]2. Child Protection'!$B$8:$CK$226,'[1]2. Child Protection'!BY$1,FALSE)-B51)</f>
        <v/>
      </c>
      <c r="K51" s="39" t="str">
        <f>IF(VLOOKUP($A51,'[1]2. Child Protection'!$B$8:$CK$226,'[1]2. Child Protection'!BZ$1,FALSE)=C51,"",VLOOKUP($A51,'[1]2. Child Protection'!$B$8:$CK$226,'[1]2. Child Protection'!BZ$1,FALSE))</f>
        <v/>
      </c>
      <c r="L51" s="39" t="str">
        <f>IF(VLOOKUP($A51,'[1]2. Child Protection'!$B$8:$CK$226,'[1]2. Child Protection'!CA$1,FALSE)=D51,"",VLOOKUP($A51,'[1]2. Child Protection'!$B$8:$CK$226,'[1]2. Child Protection'!CA$1,FALSE)-D51)</f>
        <v/>
      </c>
      <c r="M51" s="39" t="str">
        <f>IF(VLOOKUP($A51,'[1]2. Child Protection'!$B$8:$CK$226,'[1]2. Child Protection'!CB$1,FALSE)=E51,"",VLOOKUP($A51,'[1]2. Child Protection'!$B$8:$CK$226,'[1]2. Child Protection'!CB$1,FALSE))</f>
        <v/>
      </c>
      <c r="N51" s="39" t="str">
        <f>IF(VLOOKUP($A51,'[1]2. Child Protection'!$B$8:$CK$226,'[1]2. Child Protection'!CC$1,FALSE)=F51,"",VLOOKUP($A51,'[1]2. Child Protection'!$B$8:$CK$226,'[1]2. Child Protection'!CC$1,FALSE)-F51)</f>
        <v/>
      </c>
      <c r="O51" s="39" t="str">
        <f>IF(VLOOKUP($A51,'[1]2. Child Protection'!$B$8:$CK$226,'[1]2. Child Protection'!CD$1,FALSE)=G51,"",VLOOKUP($A51,'[1]2. Child Protection'!$B$8:$CK$226,'[1]2. Child Protection'!CD$1,FALSE))</f>
        <v/>
      </c>
      <c r="P51" s="7" t="str">
        <f>IF(VLOOKUP($A51,'[1]2. Child Protection'!$B$8:$CK$226,'[1]2. Child Protection'!CE$1,FALSE)=H51,"",VLOOKUP($A51,'[1]2. Child Protection'!$B$8:$CK$226,'[1]2. Child Protection'!CE$1,FALSE))</f>
        <v/>
      </c>
    </row>
    <row r="52" spans="1:16" x14ac:dyDescent="0.3">
      <c r="A52" s="15" t="s">
        <v>95</v>
      </c>
      <c r="B52" s="17" t="s">
        <v>18</v>
      </c>
      <c r="D52" s="17" t="s">
        <v>18</v>
      </c>
      <c r="F52" s="17" t="s">
        <v>18</v>
      </c>
      <c r="J52" s="39" t="str">
        <f>IF(VLOOKUP($A52,'[1]2. Child Protection'!$B$8:$CK$226,'[1]2. Child Protection'!BY$1,FALSE)=B52,"",VLOOKUP($A52,'[1]2. Child Protection'!$B$8:$CK$226,'[1]2. Child Protection'!BY$1,FALSE)-B52)</f>
        <v/>
      </c>
      <c r="K52" s="39" t="str">
        <f>IF(VLOOKUP($A52,'[1]2. Child Protection'!$B$8:$CK$226,'[1]2. Child Protection'!BZ$1,FALSE)=C52,"",VLOOKUP($A52,'[1]2. Child Protection'!$B$8:$CK$226,'[1]2. Child Protection'!BZ$1,FALSE))</f>
        <v/>
      </c>
      <c r="L52" s="39" t="str">
        <f>IF(VLOOKUP($A52,'[1]2. Child Protection'!$B$8:$CK$226,'[1]2. Child Protection'!CA$1,FALSE)=D52,"",VLOOKUP($A52,'[1]2. Child Protection'!$B$8:$CK$226,'[1]2. Child Protection'!CA$1,FALSE)-D52)</f>
        <v/>
      </c>
      <c r="M52" s="39" t="str">
        <f>IF(VLOOKUP($A52,'[1]2. Child Protection'!$B$8:$CK$226,'[1]2. Child Protection'!CB$1,FALSE)=E52,"",VLOOKUP($A52,'[1]2. Child Protection'!$B$8:$CK$226,'[1]2. Child Protection'!CB$1,FALSE))</f>
        <v/>
      </c>
      <c r="N52" s="39" t="str">
        <f>IF(VLOOKUP($A52,'[1]2. Child Protection'!$B$8:$CK$226,'[1]2. Child Protection'!CC$1,FALSE)=F52,"",VLOOKUP($A52,'[1]2. Child Protection'!$B$8:$CK$226,'[1]2. Child Protection'!CC$1,FALSE)-F52)</f>
        <v/>
      </c>
      <c r="O52" s="39" t="str">
        <f>IF(VLOOKUP($A52,'[1]2. Child Protection'!$B$8:$CK$226,'[1]2. Child Protection'!CD$1,FALSE)=G52,"",VLOOKUP($A52,'[1]2. Child Protection'!$B$8:$CK$226,'[1]2. Child Protection'!CD$1,FALSE))</f>
        <v/>
      </c>
      <c r="P52" s="7" t="str">
        <f>IF(VLOOKUP($A52,'[1]2. Child Protection'!$B$8:$CK$226,'[1]2. Child Protection'!CE$1,FALSE)=H52,"",VLOOKUP($A52,'[1]2. Child Protection'!$B$8:$CK$226,'[1]2. Child Protection'!CE$1,FALSE))</f>
        <v/>
      </c>
    </row>
    <row r="53" spans="1:16" x14ac:dyDescent="0.3">
      <c r="A53" s="15" t="s">
        <v>51</v>
      </c>
      <c r="B53" s="16">
        <v>49.3</v>
      </c>
      <c r="D53" s="16">
        <v>49.6</v>
      </c>
      <c r="F53" s="16">
        <v>48.9</v>
      </c>
      <c r="H53" s="17" t="s">
        <v>52</v>
      </c>
      <c r="J53" s="39" t="str">
        <f>IF(VLOOKUP($A53,'[1]2. Child Protection'!$B$8:$CK$226,'[1]2. Child Protection'!BY$1,FALSE)=B53,"",VLOOKUP($A53,'[1]2. Child Protection'!$B$8:$CK$226,'[1]2. Child Protection'!BY$1,FALSE)-B53)</f>
        <v/>
      </c>
      <c r="K53" s="39" t="str">
        <f>IF(VLOOKUP($A53,'[1]2. Child Protection'!$B$8:$CK$226,'[1]2. Child Protection'!BZ$1,FALSE)=C53,"",VLOOKUP($A53,'[1]2. Child Protection'!$B$8:$CK$226,'[1]2. Child Protection'!BZ$1,FALSE))</f>
        <v/>
      </c>
      <c r="L53" s="39" t="str">
        <f>IF(VLOOKUP($A53,'[1]2. Child Protection'!$B$8:$CK$226,'[1]2. Child Protection'!CA$1,FALSE)=D53,"",VLOOKUP($A53,'[1]2. Child Protection'!$B$8:$CK$226,'[1]2. Child Protection'!CA$1,FALSE)-D53)</f>
        <v/>
      </c>
      <c r="M53" s="39" t="str">
        <f>IF(VLOOKUP($A53,'[1]2. Child Protection'!$B$8:$CK$226,'[1]2. Child Protection'!CB$1,FALSE)=E53,"",VLOOKUP($A53,'[1]2. Child Protection'!$B$8:$CK$226,'[1]2. Child Protection'!CB$1,FALSE))</f>
        <v/>
      </c>
      <c r="N53" s="39" t="str">
        <f>IF(VLOOKUP($A53,'[1]2. Child Protection'!$B$8:$CK$226,'[1]2. Child Protection'!CC$1,FALSE)=F53,"",VLOOKUP($A53,'[1]2. Child Protection'!$B$8:$CK$226,'[1]2. Child Protection'!CC$1,FALSE)-F53)</f>
        <v/>
      </c>
      <c r="O53" s="39" t="str">
        <f>IF(VLOOKUP($A53,'[1]2. Child Protection'!$B$8:$CK$226,'[1]2. Child Protection'!CD$1,FALSE)=G53,"",VLOOKUP($A53,'[1]2. Child Protection'!$B$8:$CK$226,'[1]2. Child Protection'!CD$1,FALSE))</f>
        <v/>
      </c>
      <c r="P53" s="7" t="str">
        <f>IF(VLOOKUP($A53,'[1]2. Child Protection'!$B$8:$CK$226,'[1]2. Child Protection'!CE$1,FALSE)=H53,"",VLOOKUP($A53,'[1]2. Child Protection'!$B$8:$CK$226,'[1]2. Child Protection'!CE$1,FALSE))</f>
        <v/>
      </c>
    </row>
    <row r="54" spans="1:16" x14ac:dyDescent="0.3">
      <c r="A54" s="15" t="s">
        <v>54</v>
      </c>
      <c r="B54" s="16">
        <v>86.5</v>
      </c>
      <c r="D54" s="16">
        <v>87.6</v>
      </c>
      <c r="F54" s="16">
        <v>85.4</v>
      </c>
      <c r="H54" s="17" t="s">
        <v>55</v>
      </c>
      <c r="J54" s="39" t="str">
        <f>IF(VLOOKUP($A54,'[1]2. Child Protection'!$B$8:$CK$226,'[1]2. Child Protection'!BY$1,FALSE)=B54,"",VLOOKUP($A54,'[1]2. Child Protection'!$B$8:$CK$226,'[1]2. Child Protection'!BY$1,FALSE)-B54)</f>
        <v/>
      </c>
      <c r="K54" s="39" t="str">
        <f>IF(VLOOKUP($A54,'[1]2. Child Protection'!$B$8:$CK$226,'[1]2. Child Protection'!BZ$1,FALSE)=C54,"",VLOOKUP($A54,'[1]2. Child Protection'!$B$8:$CK$226,'[1]2. Child Protection'!BZ$1,FALSE))</f>
        <v/>
      </c>
      <c r="L54" s="39" t="str">
        <f>IF(VLOOKUP($A54,'[1]2. Child Protection'!$B$8:$CK$226,'[1]2. Child Protection'!CA$1,FALSE)=D54,"",VLOOKUP($A54,'[1]2. Child Protection'!$B$8:$CK$226,'[1]2. Child Protection'!CA$1,FALSE)-D54)</f>
        <v/>
      </c>
      <c r="M54" s="39" t="str">
        <f>IF(VLOOKUP($A54,'[1]2. Child Protection'!$B$8:$CK$226,'[1]2. Child Protection'!CB$1,FALSE)=E54,"",VLOOKUP($A54,'[1]2. Child Protection'!$B$8:$CK$226,'[1]2. Child Protection'!CB$1,FALSE))</f>
        <v/>
      </c>
      <c r="N54" s="39" t="str">
        <f>IF(VLOOKUP($A54,'[1]2. Child Protection'!$B$8:$CK$226,'[1]2. Child Protection'!CC$1,FALSE)=F54,"",VLOOKUP($A54,'[1]2. Child Protection'!$B$8:$CK$226,'[1]2. Child Protection'!CC$1,FALSE)-F54)</f>
        <v/>
      </c>
      <c r="O54" s="39" t="str">
        <f>IF(VLOOKUP($A54,'[1]2. Child Protection'!$B$8:$CK$226,'[1]2. Child Protection'!CD$1,FALSE)=G54,"",VLOOKUP($A54,'[1]2. Child Protection'!$B$8:$CK$226,'[1]2. Child Protection'!CD$1,FALSE))</f>
        <v/>
      </c>
      <c r="P54" s="7" t="str">
        <f>IF(VLOOKUP($A54,'[1]2. Child Protection'!$B$8:$CK$226,'[1]2. Child Protection'!CE$1,FALSE)=H54,"",VLOOKUP($A54,'[1]2. Child Protection'!$B$8:$CK$226,'[1]2. Child Protection'!CE$1,FALSE))</f>
        <v/>
      </c>
    </row>
    <row r="55" spans="1:16" x14ac:dyDescent="0.3">
      <c r="A55" s="18" t="s">
        <v>99</v>
      </c>
      <c r="B55" s="17" t="s">
        <v>18</v>
      </c>
      <c r="D55" s="17" t="s">
        <v>18</v>
      </c>
      <c r="F55" s="17" t="s">
        <v>18</v>
      </c>
      <c r="J55" s="39" t="str">
        <f>IF(VLOOKUP($A55,'[1]2. Child Protection'!$B$8:$CK$226,'[1]2. Child Protection'!BY$1,FALSE)=B55,"",VLOOKUP($A55,'[1]2. Child Protection'!$B$8:$CK$226,'[1]2. Child Protection'!BY$1,FALSE)-B55)</f>
        <v/>
      </c>
      <c r="K55" s="39" t="str">
        <f>IF(VLOOKUP($A55,'[1]2. Child Protection'!$B$8:$CK$226,'[1]2. Child Protection'!BZ$1,FALSE)=C55,"",VLOOKUP($A55,'[1]2. Child Protection'!$B$8:$CK$226,'[1]2. Child Protection'!BZ$1,FALSE))</f>
        <v/>
      </c>
      <c r="L55" s="39" t="str">
        <f>IF(VLOOKUP($A55,'[1]2. Child Protection'!$B$8:$CK$226,'[1]2. Child Protection'!CA$1,FALSE)=D55,"",VLOOKUP($A55,'[1]2. Child Protection'!$B$8:$CK$226,'[1]2. Child Protection'!CA$1,FALSE)-D55)</f>
        <v/>
      </c>
      <c r="M55" s="39" t="str">
        <f>IF(VLOOKUP($A55,'[1]2. Child Protection'!$B$8:$CK$226,'[1]2. Child Protection'!CB$1,FALSE)=E55,"",VLOOKUP($A55,'[1]2. Child Protection'!$B$8:$CK$226,'[1]2. Child Protection'!CB$1,FALSE))</f>
        <v/>
      </c>
      <c r="N55" s="39" t="str">
        <f>IF(VLOOKUP($A55,'[1]2. Child Protection'!$B$8:$CK$226,'[1]2. Child Protection'!CC$1,FALSE)=F55,"",VLOOKUP($A55,'[1]2. Child Protection'!$B$8:$CK$226,'[1]2. Child Protection'!CC$1,FALSE)-F55)</f>
        <v/>
      </c>
      <c r="O55" s="39" t="str">
        <f>IF(VLOOKUP($A55,'[1]2. Child Protection'!$B$8:$CK$226,'[1]2. Child Protection'!CD$1,FALSE)=G55,"",VLOOKUP($A55,'[1]2. Child Protection'!$B$8:$CK$226,'[1]2. Child Protection'!CD$1,FALSE))</f>
        <v/>
      </c>
      <c r="P55" s="7" t="str">
        <f>IF(VLOOKUP($A55,'[1]2. Child Protection'!$B$8:$CK$226,'[1]2. Child Protection'!CE$1,FALSE)=H55,"",VLOOKUP($A55,'[1]2. Child Protection'!$B$8:$CK$226,'[1]2. Child Protection'!CE$1,FALSE))</f>
        <v/>
      </c>
    </row>
    <row r="56" spans="1:16" x14ac:dyDescent="0.3">
      <c r="A56" s="18" t="s">
        <v>57</v>
      </c>
      <c r="B56" s="16">
        <v>41.6</v>
      </c>
      <c r="D56" s="16">
        <v>43.4</v>
      </c>
      <c r="F56" s="16">
        <v>39.799999999999997</v>
      </c>
      <c r="H56" s="17" t="s">
        <v>29</v>
      </c>
      <c r="J56" s="39" t="str">
        <f>IF(VLOOKUP($A56,'[1]2. Child Protection'!$B$8:$CK$226,'[1]2. Child Protection'!BY$1,FALSE)=B56,"",VLOOKUP($A56,'[1]2. Child Protection'!$B$8:$CK$226,'[1]2. Child Protection'!BY$1,FALSE)-B56)</f>
        <v/>
      </c>
      <c r="K56" s="39" t="str">
        <f>IF(VLOOKUP($A56,'[1]2. Child Protection'!$B$8:$CK$226,'[1]2. Child Protection'!BZ$1,FALSE)=C56,"",VLOOKUP($A56,'[1]2. Child Protection'!$B$8:$CK$226,'[1]2. Child Protection'!BZ$1,FALSE))</f>
        <v/>
      </c>
      <c r="L56" s="39" t="str">
        <f>IF(VLOOKUP($A56,'[1]2. Child Protection'!$B$8:$CK$226,'[1]2. Child Protection'!CA$1,FALSE)=D56,"",VLOOKUP($A56,'[1]2. Child Protection'!$B$8:$CK$226,'[1]2. Child Protection'!CA$1,FALSE)-D56)</f>
        <v/>
      </c>
      <c r="M56" s="39" t="str">
        <f>IF(VLOOKUP($A56,'[1]2. Child Protection'!$B$8:$CK$226,'[1]2. Child Protection'!CB$1,FALSE)=E56,"",VLOOKUP($A56,'[1]2. Child Protection'!$B$8:$CK$226,'[1]2. Child Protection'!CB$1,FALSE))</f>
        <v/>
      </c>
      <c r="N56" s="39" t="str">
        <f>IF(VLOOKUP($A56,'[1]2. Child Protection'!$B$8:$CK$226,'[1]2. Child Protection'!CC$1,FALSE)=F56,"",VLOOKUP($A56,'[1]2. Child Protection'!$B$8:$CK$226,'[1]2. Child Protection'!CC$1,FALSE)-F56)</f>
        <v/>
      </c>
      <c r="O56" s="39" t="str">
        <f>IF(VLOOKUP($A56,'[1]2. Child Protection'!$B$8:$CK$226,'[1]2. Child Protection'!CD$1,FALSE)=G56,"",VLOOKUP($A56,'[1]2. Child Protection'!$B$8:$CK$226,'[1]2. Child Protection'!CD$1,FALSE))</f>
        <v/>
      </c>
      <c r="P56" s="7" t="str">
        <f>IF(VLOOKUP($A56,'[1]2. Child Protection'!$B$8:$CK$226,'[1]2. Child Protection'!CE$1,FALSE)=H56,"",VLOOKUP($A56,'[1]2. Child Protection'!$B$8:$CK$226,'[1]2. Child Protection'!CE$1,FALSE))</f>
        <v/>
      </c>
    </row>
    <row r="57" spans="1:16" x14ac:dyDescent="0.3">
      <c r="A57" s="18" t="s">
        <v>102</v>
      </c>
      <c r="B57" s="17" t="s">
        <v>18</v>
      </c>
      <c r="D57" s="17" t="s">
        <v>18</v>
      </c>
      <c r="F57" s="17" t="s">
        <v>18</v>
      </c>
      <c r="J57" s="39" t="str">
        <f>IF(VLOOKUP($A57,'[1]2. Child Protection'!$B$8:$CK$226,'[1]2. Child Protection'!BY$1,FALSE)=B57,"",VLOOKUP($A57,'[1]2. Child Protection'!$B$8:$CK$226,'[1]2. Child Protection'!BY$1,FALSE)-B57)</f>
        <v/>
      </c>
      <c r="K57" s="39" t="str">
        <f>IF(VLOOKUP($A57,'[1]2. Child Protection'!$B$8:$CK$226,'[1]2. Child Protection'!BZ$1,FALSE)=C57,"",VLOOKUP($A57,'[1]2. Child Protection'!$B$8:$CK$226,'[1]2. Child Protection'!BZ$1,FALSE))</f>
        <v/>
      </c>
      <c r="L57" s="39" t="str">
        <f>IF(VLOOKUP($A57,'[1]2. Child Protection'!$B$8:$CK$226,'[1]2. Child Protection'!CA$1,FALSE)=D57,"",VLOOKUP($A57,'[1]2. Child Protection'!$B$8:$CK$226,'[1]2. Child Protection'!CA$1,FALSE)-D57)</f>
        <v/>
      </c>
      <c r="M57" s="39" t="str">
        <f>IF(VLOOKUP($A57,'[1]2. Child Protection'!$B$8:$CK$226,'[1]2. Child Protection'!CB$1,FALSE)=E57,"",VLOOKUP($A57,'[1]2. Child Protection'!$B$8:$CK$226,'[1]2. Child Protection'!CB$1,FALSE))</f>
        <v/>
      </c>
      <c r="N57" s="39" t="str">
        <f>IF(VLOOKUP($A57,'[1]2. Child Protection'!$B$8:$CK$226,'[1]2. Child Protection'!CC$1,FALSE)=F57,"",VLOOKUP($A57,'[1]2. Child Protection'!$B$8:$CK$226,'[1]2. Child Protection'!CC$1,FALSE)-F57)</f>
        <v/>
      </c>
      <c r="O57" s="39" t="str">
        <f>IF(VLOOKUP($A57,'[1]2. Child Protection'!$B$8:$CK$226,'[1]2. Child Protection'!CD$1,FALSE)=G57,"",VLOOKUP($A57,'[1]2. Child Protection'!$B$8:$CK$226,'[1]2. Child Protection'!CD$1,FALSE))</f>
        <v/>
      </c>
      <c r="P57" s="7" t="str">
        <f>IF(VLOOKUP($A57,'[1]2. Child Protection'!$B$8:$CK$226,'[1]2. Child Protection'!CE$1,FALSE)=H57,"",VLOOKUP($A57,'[1]2. Child Protection'!$B$8:$CK$226,'[1]2. Child Protection'!CE$1,FALSE))</f>
        <v/>
      </c>
    </row>
    <row r="58" spans="1:16" x14ac:dyDescent="0.3">
      <c r="A58" s="18" t="s">
        <v>104</v>
      </c>
      <c r="B58" s="17" t="s">
        <v>18</v>
      </c>
      <c r="D58" s="17" t="s">
        <v>18</v>
      </c>
      <c r="F58" s="17" t="s">
        <v>18</v>
      </c>
      <c r="J58" s="39" t="str">
        <f>IF(VLOOKUP($A58,'[1]2. Child Protection'!$B$8:$CK$226,'[1]2. Child Protection'!BY$1,FALSE)=B58,"",VLOOKUP($A58,'[1]2. Child Protection'!$B$8:$CK$226,'[1]2. Child Protection'!BY$1,FALSE)-B58)</f>
        <v/>
      </c>
      <c r="K58" s="39" t="str">
        <f>IF(VLOOKUP($A58,'[1]2. Child Protection'!$B$8:$CK$226,'[1]2. Child Protection'!BZ$1,FALSE)=C58,"",VLOOKUP($A58,'[1]2. Child Protection'!$B$8:$CK$226,'[1]2. Child Protection'!BZ$1,FALSE))</f>
        <v/>
      </c>
      <c r="L58" s="39" t="str">
        <f>IF(VLOOKUP($A58,'[1]2. Child Protection'!$B$8:$CK$226,'[1]2. Child Protection'!CA$1,FALSE)=D58,"",VLOOKUP($A58,'[1]2. Child Protection'!$B$8:$CK$226,'[1]2. Child Protection'!CA$1,FALSE)-D58)</f>
        <v/>
      </c>
      <c r="M58" s="39" t="str">
        <f>IF(VLOOKUP($A58,'[1]2. Child Protection'!$B$8:$CK$226,'[1]2. Child Protection'!CB$1,FALSE)=E58,"",VLOOKUP($A58,'[1]2. Child Protection'!$B$8:$CK$226,'[1]2. Child Protection'!CB$1,FALSE))</f>
        <v/>
      </c>
      <c r="N58" s="39" t="str">
        <f>IF(VLOOKUP($A58,'[1]2. Child Protection'!$B$8:$CK$226,'[1]2. Child Protection'!CC$1,FALSE)=F58,"",VLOOKUP($A58,'[1]2. Child Protection'!$B$8:$CK$226,'[1]2. Child Protection'!CC$1,FALSE)-F58)</f>
        <v/>
      </c>
      <c r="O58" s="39" t="str">
        <f>IF(VLOOKUP($A58,'[1]2. Child Protection'!$B$8:$CK$226,'[1]2. Child Protection'!CD$1,FALSE)=G58,"",VLOOKUP($A58,'[1]2. Child Protection'!$B$8:$CK$226,'[1]2. Child Protection'!CD$1,FALSE))</f>
        <v/>
      </c>
      <c r="P58" s="7" t="str">
        <f>IF(VLOOKUP($A58,'[1]2. Child Protection'!$B$8:$CK$226,'[1]2. Child Protection'!CE$1,FALSE)=H58,"",VLOOKUP($A58,'[1]2. Child Protection'!$B$8:$CK$226,'[1]2. Child Protection'!CE$1,FALSE))</f>
        <v/>
      </c>
    </row>
    <row r="59" spans="1:16" x14ac:dyDescent="0.3">
      <c r="A59" s="18" t="s">
        <v>59</v>
      </c>
      <c r="B59" s="16">
        <v>59.2</v>
      </c>
      <c r="D59" s="16">
        <v>62.9</v>
      </c>
      <c r="F59" s="16">
        <v>55.4</v>
      </c>
      <c r="H59" s="17" t="s">
        <v>60</v>
      </c>
      <c r="J59" s="39" t="str">
        <f>IF(VLOOKUP($A59,'[1]2. Child Protection'!$B$8:$CK$226,'[1]2. Child Protection'!BY$1,FALSE)=B59,"",VLOOKUP($A59,'[1]2. Child Protection'!$B$8:$CK$226,'[1]2. Child Protection'!BY$1,FALSE)-B59)</f>
        <v/>
      </c>
      <c r="K59" s="39" t="str">
        <f>IF(VLOOKUP($A59,'[1]2. Child Protection'!$B$8:$CK$226,'[1]2. Child Protection'!BZ$1,FALSE)=C59,"",VLOOKUP($A59,'[1]2. Child Protection'!$B$8:$CK$226,'[1]2. Child Protection'!BZ$1,FALSE))</f>
        <v/>
      </c>
      <c r="L59" s="39" t="str">
        <f>IF(VLOOKUP($A59,'[1]2. Child Protection'!$B$8:$CK$226,'[1]2. Child Protection'!CA$1,FALSE)=D59,"",VLOOKUP($A59,'[1]2. Child Protection'!$B$8:$CK$226,'[1]2. Child Protection'!CA$1,FALSE)-D59)</f>
        <v/>
      </c>
      <c r="M59" s="39" t="str">
        <f>IF(VLOOKUP($A59,'[1]2. Child Protection'!$B$8:$CK$226,'[1]2. Child Protection'!CB$1,FALSE)=E59,"",VLOOKUP($A59,'[1]2. Child Protection'!$B$8:$CK$226,'[1]2. Child Protection'!CB$1,FALSE))</f>
        <v/>
      </c>
      <c r="N59" s="39" t="str">
        <f>IF(VLOOKUP($A59,'[1]2. Child Protection'!$B$8:$CK$226,'[1]2. Child Protection'!CC$1,FALSE)=F59,"",VLOOKUP($A59,'[1]2. Child Protection'!$B$8:$CK$226,'[1]2. Child Protection'!CC$1,FALSE)-F59)</f>
        <v/>
      </c>
      <c r="O59" s="39" t="str">
        <f>IF(VLOOKUP($A59,'[1]2. Child Protection'!$B$8:$CK$226,'[1]2. Child Protection'!CD$1,FALSE)=G59,"",VLOOKUP($A59,'[1]2. Child Protection'!$B$8:$CK$226,'[1]2. Child Protection'!CD$1,FALSE))</f>
        <v/>
      </c>
      <c r="P59" s="7" t="str">
        <f>IF(VLOOKUP($A59,'[1]2. Child Protection'!$B$8:$CK$226,'[1]2. Child Protection'!CE$1,FALSE)=H59,"",VLOOKUP($A59,'[1]2. Child Protection'!$B$8:$CK$226,'[1]2. Child Protection'!CE$1,FALSE))</f>
        <v/>
      </c>
    </row>
    <row r="60" spans="1:16" x14ac:dyDescent="0.3">
      <c r="A60" s="15" t="s">
        <v>61</v>
      </c>
      <c r="B60" s="16">
        <v>88.8</v>
      </c>
      <c r="D60" s="16">
        <v>89.6</v>
      </c>
      <c r="F60" s="16">
        <v>88.1</v>
      </c>
      <c r="H60" s="17" t="s">
        <v>62</v>
      </c>
      <c r="J60" s="39" t="str">
        <f>IF(VLOOKUP($A60,'[1]2. Child Protection'!$B$8:$CK$226,'[1]2. Child Protection'!BY$1,FALSE)=B60,"",VLOOKUP($A60,'[1]2. Child Protection'!$B$8:$CK$226,'[1]2. Child Protection'!BY$1,FALSE)-B60)</f>
        <v/>
      </c>
      <c r="K60" s="39" t="str">
        <f>IF(VLOOKUP($A60,'[1]2. Child Protection'!$B$8:$CK$226,'[1]2. Child Protection'!BZ$1,FALSE)=C60,"",VLOOKUP($A60,'[1]2. Child Protection'!$B$8:$CK$226,'[1]2. Child Protection'!BZ$1,FALSE))</f>
        <v/>
      </c>
      <c r="L60" s="39" t="str">
        <f>IF(VLOOKUP($A60,'[1]2. Child Protection'!$B$8:$CK$226,'[1]2. Child Protection'!CA$1,FALSE)=D60,"",VLOOKUP($A60,'[1]2. Child Protection'!$B$8:$CK$226,'[1]2. Child Protection'!CA$1,FALSE)-D60)</f>
        <v/>
      </c>
      <c r="M60" s="39" t="str">
        <f>IF(VLOOKUP($A60,'[1]2. Child Protection'!$B$8:$CK$226,'[1]2. Child Protection'!CB$1,FALSE)=E60,"",VLOOKUP($A60,'[1]2. Child Protection'!$B$8:$CK$226,'[1]2. Child Protection'!CB$1,FALSE))</f>
        <v/>
      </c>
      <c r="N60" s="39" t="str">
        <f>IF(VLOOKUP($A60,'[1]2. Child Protection'!$B$8:$CK$226,'[1]2. Child Protection'!CC$1,FALSE)=F60,"",VLOOKUP($A60,'[1]2. Child Protection'!$B$8:$CK$226,'[1]2. Child Protection'!CC$1,FALSE)-F60)</f>
        <v/>
      </c>
      <c r="O60" s="39" t="str">
        <f>IF(VLOOKUP($A60,'[1]2. Child Protection'!$B$8:$CK$226,'[1]2. Child Protection'!CD$1,FALSE)=G60,"",VLOOKUP($A60,'[1]2. Child Protection'!$B$8:$CK$226,'[1]2. Child Protection'!CD$1,FALSE))</f>
        <v/>
      </c>
      <c r="P60" s="7" t="str">
        <f>IF(VLOOKUP($A60,'[1]2. Child Protection'!$B$8:$CK$226,'[1]2. Child Protection'!CE$1,FALSE)=H60,"",VLOOKUP($A60,'[1]2. Child Protection'!$B$8:$CK$226,'[1]2. Child Protection'!CE$1,FALSE))</f>
        <v/>
      </c>
    </row>
    <row r="61" spans="1:16" x14ac:dyDescent="0.3">
      <c r="A61" s="15" t="s">
        <v>110</v>
      </c>
      <c r="B61" s="17" t="s">
        <v>18</v>
      </c>
      <c r="D61" s="17" t="s">
        <v>18</v>
      </c>
      <c r="F61" s="17" t="s">
        <v>18</v>
      </c>
      <c r="J61" s="39" t="str">
        <f>IF(VLOOKUP($A61,'[1]2. Child Protection'!$B$8:$CK$226,'[1]2. Child Protection'!BY$1,FALSE)=B61,"",VLOOKUP($A61,'[1]2. Child Protection'!$B$8:$CK$226,'[1]2. Child Protection'!BY$1,FALSE)-B61)</f>
        <v/>
      </c>
      <c r="K61" s="39" t="str">
        <f>IF(VLOOKUP($A61,'[1]2. Child Protection'!$B$8:$CK$226,'[1]2. Child Protection'!BZ$1,FALSE)=C61,"",VLOOKUP($A61,'[1]2. Child Protection'!$B$8:$CK$226,'[1]2. Child Protection'!BZ$1,FALSE))</f>
        <v/>
      </c>
      <c r="L61" s="39" t="str">
        <f>IF(VLOOKUP($A61,'[1]2. Child Protection'!$B$8:$CK$226,'[1]2. Child Protection'!CA$1,FALSE)=D61,"",VLOOKUP($A61,'[1]2. Child Protection'!$B$8:$CK$226,'[1]2. Child Protection'!CA$1,FALSE)-D61)</f>
        <v/>
      </c>
      <c r="M61" s="39" t="str">
        <f>IF(VLOOKUP($A61,'[1]2. Child Protection'!$B$8:$CK$226,'[1]2. Child Protection'!CB$1,FALSE)=E61,"",VLOOKUP($A61,'[1]2. Child Protection'!$B$8:$CK$226,'[1]2. Child Protection'!CB$1,FALSE))</f>
        <v/>
      </c>
      <c r="N61" s="39" t="str">
        <f>IF(VLOOKUP($A61,'[1]2. Child Protection'!$B$8:$CK$226,'[1]2. Child Protection'!CC$1,FALSE)=F61,"",VLOOKUP($A61,'[1]2. Child Protection'!$B$8:$CK$226,'[1]2. Child Protection'!CC$1,FALSE)-F61)</f>
        <v/>
      </c>
      <c r="O61" s="39" t="str">
        <f>IF(VLOOKUP($A61,'[1]2. Child Protection'!$B$8:$CK$226,'[1]2. Child Protection'!CD$1,FALSE)=G61,"",VLOOKUP($A61,'[1]2. Child Protection'!$B$8:$CK$226,'[1]2. Child Protection'!CD$1,FALSE))</f>
        <v/>
      </c>
      <c r="P61" s="7" t="str">
        <f>IF(VLOOKUP($A61,'[1]2. Child Protection'!$B$8:$CK$226,'[1]2. Child Protection'!CE$1,FALSE)=H61,"",VLOOKUP($A61,'[1]2. Child Protection'!$B$8:$CK$226,'[1]2. Child Protection'!CE$1,FALSE))</f>
        <v/>
      </c>
    </row>
    <row r="62" spans="1:16" x14ac:dyDescent="0.3">
      <c r="A62" s="15" t="s">
        <v>64</v>
      </c>
      <c r="B62" s="16">
        <v>72.099999999999994</v>
      </c>
      <c r="C62" s="7" t="s">
        <v>10</v>
      </c>
      <c r="D62" s="16">
        <v>73.099999999999994</v>
      </c>
      <c r="E62" s="7" t="s">
        <v>10</v>
      </c>
      <c r="F62" s="16">
        <v>71.099999999999994</v>
      </c>
      <c r="G62" s="7" t="s">
        <v>10</v>
      </c>
      <c r="H62" s="17" t="s">
        <v>40</v>
      </c>
      <c r="J62" s="39" t="str">
        <f>IF(VLOOKUP($A62,'[1]2. Child Protection'!$B$8:$CK$226,'[1]2. Child Protection'!BY$1,FALSE)=B62,"",VLOOKUP($A62,'[1]2. Child Protection'!$B$8:$CK$226,'[1]2. Child Protection'!BY$1,FALSE)-B62)</f>
        <v/>
      </c>
      <c r="K62" s="39" t="str">
        <f>IF(VLOOKUP($A62,'[1]2. Child Protection'!$B$8:$CK$226,'[1]2. Child Protection'!BZ$1,FALSE)=C62,"",VLOOKUP($A62,'[1]2. Child Protection'!$B$8:$CK$226,'[1]2. Child Protection'!BZ$1,FALSE))</f>
        <v/>
      </c>
      <c r="L62" s="39" t="str">
        <f>IF(VLOOKUP($A62,'[1]2. Child Protection'!$B$8:$CK$226,'[1]2. Child Protection'!CA$1,FALSE)=D62,"",VLOOKUP($A62,'[1]2. Child Protection'!$B$8:$CK$226,'[1]2. Child Protection'!CA$1,FALSE)-D62)</f>
        <v/>
      </c>
      <c r="M62" s="39" t="str">
        <f>IF(VLOOKUP($A62,'[1]2. Child Protection'!$B$8:$CK$226,'[1]2. Child Protection'!CB$1,FALSE)=E62,"",VLOOKUP($A62,'[1]2. Child Protection'!$B$8:$CK$226,'[1]2. Child Protection'!CB$1,FALSE))</f>
        <v/>
      </c>
      <c r="N62" s="39" t="str">
        <f>IF(VLOOKUP($A62,'[1]2. Child Protection'!$B$8:$CK$226,'[1]2. Child Protection'!CC$1,FALSE)=F62,"",VLOOKUP($A62,'[1]2. Child Protection'!$B$8:$CK$226,'[1]2. Child Protection'!CC$1,FALSE)-F62)</f>
        <v/>
      </c>
      <c r="O62" s="39" t="str">
        <f>IF(VLOOKUP($A62,'[1]2. Child Protection'!$B$8:$CK$226,'[1]2. Child Protection'!CD$1,FALSE)=G62,"",VLOOKUP($A62,'[1]2. Child Protection'!$B$8:$CK$226,'[1]2. Child Protection'!CD$1,FALSE))</f>
        <v/>
      </c>
      <c r="P62" s="7" t="str">
        <f>IF(VLOOKUP($A62,'[1]2. Child Protection'!$B$8:$CK$226,'[1]2. Child Protection'!CE$1,FALSE)=H62,"",VLOOKUP($A62,'[1]2. Child Protection'!$B$8:$CK$226,'[1]2. Child Protection'!CE$1,FALSE))</f>
        <v/>
      </c>
    </row>
    <row r="63" spans="1:16" x14ac:dyDescent="0.3">
      <c r="A63" s="18" t="s">
        <v>114</v>
      </c>
      <c r="B63" s="17" t="s">
        <v>18</v>
      </c>
      <c r="D63" s="17" t="s">
        <v>18</v>
      </c>
      <c r="F63" s="17" t="s">
        <v>18</v>
      </c>
      <c r="J63" s="39" t="str">
        <f>IF(VLOOKUP($A63,'[1]2. Child Protection'!$B$8:$CK$226,'[1]2. Child Protection'!BY$1,FALSE)=B63,"",VLOOKUP($A63,'[1]2. Child Protection'!$B$8:$CK$226,'[1]2. Child Protection'!BY$1,FALSE)-B63)</f>
        <v/>
      </c>
      <c r="K63" s="39" t="str">
        <f>IF(VLOOKUP($A63,'[1]2. Child Protection'!$B$8:$CK$226,'[1]2. Child Protection'!BZ$1,FALSE)=C63,"",VLOOKUP($A63,'[1]2. Child Protection'!$B$8:$CK$226,'[1]2. Child Protection'!BZ$1,FALSE))</f>
        <v/>
      </c>
      <c r="L63" s="39" t="str">
        <f>IF(VLOOKUP($A63,'[1]2. Child Protection'!$B$8:$CK$226,'[1]2. Child Protection'!CA$1,FALSE)=D63,"",VLOOKUP($A63,'[1]2. Child Protection'!$B$8:$CK$226,'[1]2. Child Protection'!CA$1,FALSE)-D63)</f>
        <v/>
      </c>
      <c r="M63" s="39" t="str">
        <f>IF(VLOOKUP($A63,'[1]2. Child Protection'!$B$8:$CK$226,'[1]2. Child Protection'!CB$1,FALSE)=E63,"",VLOOKUP($A63,'[1]2. Child Protection'!$B$8:$CK$226,'[1]2. Child Protection'!CB$1,FALSE))</f>
        <v/>
      </c>
      <c r="N63" s="39" t="str">
        <f>IF(VLOOKUP($A63,'[1]2. Child Protection'!$B$8:$CK$226,'[1]2. Child Protection'!CC$1,FALSE)=F63,"",VLOOKUP($A63,'[1]2. Child Protection'!$B$8:$CK$226,'[1]2. Child Protection'!CC$1,FALSE)-F63)</f>
        <v/>
      </c>
      <c r="O63" s="39" t="str">
        <f>IF(VLOOKUP($A63,'[1]2. Child Protection'!$B$8:$CK$226,'[1]2. Child Protection'!CD$1,FALSE)=G63,"",VLOOKUP($A63,'[1]2. Child Protection'!$B$8:$CK$226,'[1]2. Child Protection'!CD$1,FALSE))</f>
        <v/>
      </c>
      <c r="P63" s="7" t="str">
        <f>IF(VLOOKUP($A63,'[1]2. Child Protection'!$B$8:$CK$226,'[1]2. Child Protection'!CE$1,FALSE)=H63,"",VLOOKUP($A63,'[1]2. Child Protection'!$B$8:$CK$226,'[1]2. Child Protection'!CE$1,FALSE))</f>
        <v/>
      </c>
    </row>
    <row r="64" spans="1:16" x14ac:dyDescent="0.3">
      <c r="A64" s="15" t="s">
        <v>66</v>
      </c>
      <c r="B64" s="16">
        <v>63.4</v>
      </c>
      <c r="D64" s="16">
        <v>64.7</v>
      </c>
      <c r="F64" s="16">
        <v>62.1</v>
      </c>
      <c r="H64" s="17" t="s">
        <v>29</v>
      </c>
      <c r="J64" s="39" t="str">
        <f>IF(VLOOKUP($A64,'[1]2. Child Protection'!$B$8:$CK$226,'[1]2. Child Protection'!BY$1,FALSE)=B64,"",VLOOKUP($A64,'[1]2. Child Protection'!$B$8:$CK$226,'[1]2. Child Protection'!BY$1,FALSE)-B64)</f>
        <v/>
      </c>
      <c r="K64" s="39" t="str">
        <f>IF(VLOOKUP($A64,'[1]2. Child Protection'!$B$8:$CK$226,'[1]2. Child Protection'!BZ$1,FALSE)=C64,"",VLOOKUP($A64,'[1]2. Child Protection'!$B$8:$CK$226,'[1]2. Child Protection'!BZ$1,FALSE))</f>
        <v/>
      </c>
      <c r="L64" s="39" t="str">
        <f>IF(VLOOKUP($A64,'[1]2. Child Protection'!$B$8:$CK$226,'[1]2. Child Protection'!CA$1,FALSE)=D64,"",VLOOKUP($A64,'[1]2. Child Protection'!$B$8:$CK$226,'[1]2. Child Protection'!CA$1,FALSE)-D64)</f>
        <v/>
      </c>
      <c r="M64" s="39" t="str">
        <f>IF(VLOOKUP($A64,'[1]2. Child Protection'!$B$8:$CK$226,'[1]2. Child Protection'!CB$1,FALSE)=E64,"",VLOOKUP($A64,'[1]2. Child Protection'!$B$8:$CK$226,'[1]2. Child Protection'!CB$1,FALSE))</f>
        <v/>
      </c>
      <c r="N64" s="39" t="str">
        <f>IF(VLOOKUP($A64,'[1]2. Child Protection'!$B$8:$CK$226,'[1]2. Child Protection'!CC$1,FALSE)=F64,"",VLOOKUP($A64,'[1]2. Child Protection'!$B$8:$CK$226,'[1]2. Child Protection'!CC$1,FALSE)-F64)</f>
        <v/>
      </c>
      <c r="O64" s="39" t="str">
        <f>IF(VLOOKUP($A64,'[1]2. Child Protection'!$B$8:$CK$226,'[1]2. Child Protection'!CD$1,FALSE)=G64,"",VLOOKUP($A64,'[1]2. Child Protection'!$B$8:$CK$226,'[1]2. Child Protection'!CD$1,FALSE))</f>
        <v/>
      </c>
      <c r="P64" s="7" t="str">
        <f>IF(VLOOKUP($A64,'[1]2. Child Protection'!$B$8:$CK$226,'[1]2. Child Protection'!CE$1,FALSE)=H64,"",VLOOKUP($A64,'[1]2. Child Protection'!$B$8:$CK$226,'[1]2. Child Protection'!CE$1,FALSE))</f>
        <v/>
      </c>
    </row>
    <row r="65" spans="1:16" x14ac:dyDescent="0.3">
      <c r="A65" s="15" t="s">
        <v>117</v>
      </c>
      <c r="B65" s="17" t="s">
        <v>18</v>
      </c>
      <c r="D65" s="17" t="s">
        <v>18</v>
      </c>
      <c r="F65" s="17" t="s">
        <v>18</v>
      </c>
      <c r="J65" s="39" t="str">
        <f>IF(VLOOKUP($A65,'[1]2. Child Protection'!$B$8:$CK$226,'[1]2. Child Protection'!BY$1,FALSE)=B65,"",VLOOKUP($A65,'[1]2. Child Protection'!$B$8:$CK$226,'[1]2. Child Protection'!BY$1,FALSE)-B65)</f>
        <v/>
      </c>
      <c r="K65" s="39" t="str">
        <f>IF(VLOOKUP($A65,'[1]2. Child Protection'!$B$8:$CK$226,'[1]2. Child Protection'!BZ$1,FALSE)=C65,"",VLOOKUP($A65,'[1]2. Child Protection'!$B$8:$CK$226,'[1]2. Child Protection'!BZ$1,FALSE))</f>
        <v/>
      </c>
      <c r="L65" s="39" t="str">
        <f>IF(VLOOKUP($A65,'[1]2. Child Protection'!$B$8:$CK$226,'[1]2. Child Protection'!CA$1,FALSE)=D65,"",VLOOKUP($A65,'[1]2. Child Protection'!$B$8:$CK$226,'[1]2. Child Protection'!CA$1,FALSE)-D65)</f>
        <v/>
      </c>
      <c r="M65" s="39" t="str">
        <f>IF(VLOOKUP($A65,'[1]2. Child Protection'!$B$8:$CK$226,'[1]2. Child Protection'!CB$1,FALSE)=E65,"",VLOOKUP($A65,'[1]2. Child Protection'!$B$8:$CK$226,'[1]2. Child Protection'!CB$1,FALSE))</f>
        <v/>
      </c>
      <c r="N65" s="39" t="str">
        <f>IF(VLOOKUP($A65,'[1]2. Child Protection'!$B$8:$CK$226,'[1]2. Child Protection'!CC$1,FALSE)=F65,"",VLOOKUP($A65,'[1]2. Child Protection'!$B$8:$CK$226,'[1]2. Child Protection'!CC$1,FALSE)-F65)</f>
        <v/>
      </c>
      <c r="O65" s="39" t="str">
        <f>IF(VLOOKUP($A65,'[1]2. Child Protection'!$B$8:$CK$226,'[1]2. Child Protection'!CD$1,FALSE)=G65,"",VLOOKUP($A65,'[1]2. Child Protection'!$B$8:$CK$226,'[1]2. Child Protection'!CD$1,FALSE))</f>
        <v/>
      </c>
      <c r="P65" s="7" t="str">
        <f>IF(VLOOKUP($A65,'[1]2. Child Protection'!$B$8:$CK$226,'[1]2. Child Protection'!CE$1,FALSE)=H65,"",VLOOKUP($A65,'[1]2. Child Protection'!$B$8:$CK$226,'[1]2. Child Protection'!CE$1,FALSE))</f>
        <v/>
      </c>
    </row>
    <row r="66" spans="1:16" x14ac:dyDescent="0.3">
      <c r="A66" s="15" t="s">
        <v>68</v>
      </c>
      <c r="B66" s="16">
        <v>93</v>
      </c>
      <c r="D66" s="16">
        <v>93.4</v>
      </c>
      <c r="F66" s="16">
        <v>92.6</v>
      </c>
      <c r="H66" s="17" t="s">
        <v>69</v>
      </c>
      <c r="J66" s="39" t="str">
        <f>IF(VLOOKUP($A66,'[1]2. Child Protection'!$B$8:$CK$226,'[1]2. Child Protection'!BY$1,FALSE)=B66,"",VLOOKUP($A66,'[1]2. Child Protection'!$B$8:$CK$226,'[1]2. Child Protection'!BY$1,FALSE)-B66)</f>
        <v/>
      </c>
      <c r="K66" s="39" t="str">
        <f>IF(VLOOKUP($A66,'[1]2. Child Protection'!$B$8:$CK$226,'[1]2. Child Protection'!BZ$1,FALSE)=C66,"",VLOOKUP($A66,'[1]2. Child Protection'!$B$8:$CK$226,'[1]2. Child Protection'!BZ$1,FALSE))</f>
        <v/>
      </c>
      <c r="L66" s="39" t="str">
        <f>IF(VLOOKUP($A66,'[1]2. Child Protection'!$B$8:$CK$226,'[1]2. Child Protection'!CA$1,FALSE)=D66,"",VLOOKUP($A66,'[1]2. Child Protection'!$B$8:$CK$226,'[1]2. Child Protection'!CA$1,FALSE)-D66)</f>
        <v/>
      </c>
      <c r="M66" s="39" t="str">
        <f>IF(VLOOKUP($A66,'[1]2. Child Protection'!$B$8:$CK$226,'[1]2. Child Protection'!CB$1,FALSE)=E66,"",VLOOKUP($A66,'[1]2. Child Protection'!$B$8:$CK$226,'[1]2. Child Protection'!CB$1,FALSE))</f>
        <v/>
      </c>
      <c r="N66" s="39" t="str">
        <f>IF(VLOOKUP($A66,'[1]2. Child Protection'!$B$8:$CK$226,'[1]2. Child Protection'!CC$1,FALSE)=F66,"",VLOOKUP($A66,'[1]2. Child Protection'!$B$8:$CK$226,'[1]2. Child Protection'!CC$1,FALSE)-F66)</f>
        <v/>
      </c>
      <c r="O66" s="39" t="str">
        <f>IF(VLOOKUP($A66,'[1]2. Child Protection'!$B$8:$CK$226,'[1]2. Child Protection'!CD$1,FALSE)=G66,"",VLOOKUP($A66,'[1]2. Child Protection'!$B$8:$CK$226,'[1]2. Child Protection'!CD$1,FALSE))</f>
        <v/>
      </c>
      <c r="P66" s="7" t="str">
        <f>IF(VLOOKUP($A66,'[1]2. Child Protection'!$B$8:$CK$226,'[1]2. Child Protection'!CE$1,FALSE)=H66,"",VLOOKUP($A66,'[1]2. Child Protection'!$B$8:$CK$226,'[1]2. Child Protection'!CE$1,FALSE))</f>
        <v/>
      </c>
    </row>
    <row r="67" spans="1:16" x14ac:dyDescent="0.3">
      <c r="A67" s="18" t="s">
        <v>71</v>
      </c>
      <c r="B67" s="16">
        <v>52</v>
      </c>
      <c r="D67" s="16">
        <v>54.6</v>
      </c>
      <c r="F67" s="16">
        <v>49.5</v>
      </c>
      <c r="H67" s="17" t="s">
        <v>45</v>
      </c>
      <c r="J67" s="39" t="str">
        <f>IF(VLOOKUP($A67,'[1]2. Child Protection'!$B$8:$CK$226,'[1]2. Child Protection'!BY$1,FALSE)=B67,"",VLOOKUP($A67,'[1]2. Child Protection'!$B$8:$CK$226,'[1]2. Child Protection'!BY$1,FALSE)-B67)</f>
        <v/>
      </c>
      <c r="K67" s="39" t="str">
        <f>IF(VLOOKUP($A67,'[1]2. Child Protection'!$B$8:$CK$226,'[1]2. Child Protection'!BZ$1,FALSE)=C67,"",VLOOKUP($A67,'[1]2. Child Protection'!$B$8:$CK$226,'[1]2. Child Protection'!BZ$1,FALSE))</f>
        <v/>
      </c>
      <c r="L67" s="39" t="str">
        <f>IF(VLOOKUP($A67,'[1]2. Child Protection'!$B$8:$CK$226,'[1]2. Child Protection'!CA$1,FALSE)=D67,"",VLOOKUP($A67,'[1]2. Child Protection'!$B$8:$CK$226,'[1]2. Child Protection'!CA$1,FALSE)-D67)</f>
        <v/>
      </c>
      <c r="M67" s="39" t="str">
        <f>IF(VLOOKUP($A67,'[1]2. Child Protection'!$B$8:$CK$226,'[1]2. Child Protection'!CB$1,FALSE)=E67,"",VLOOKUP($A67,'[1]2. Child Protection'!$B$8:$CK$226,'[1]2. Child Protection'!CB$1,FALSE))</f>
        <v/>
      </c>
      <c r="N67" s="39" t="str">
        <f>IF(VLOOKUP($A67,'[1]2. Child Protection'!$B$8:$CK$226,'[1]2. Child Protection'!CC$1,FALSE)=F67,"",VLOOKUP($A67,'[1]2. Child Protection'!$B$8:$CK$226,'[1]2. Child Protection'!CC$1,FALSE)-F67)</f>
        <v/>
      </c>
      <c r="O67" s="39" t="str">
        <f>IF(VLOOKUP($A67,'[1]2. Child Protection'!$B$8:$CK$226,'[1]2. Child Protection'!CD$1,FALSE)=G67,"",VLOOKUP($A67,'[1]2. Child Protection'!$B$8:$CK$226,'[1]2. Child Protection'!CD$1,FALSE))</f>
        <v/>
      </c>
      <c r="P67" s="7" t="str">
        <f>IF(VLOOKUP($A67,'[1]2. Child Protection'!$B$8:$CK$226,'[1]2. Child Protection'!CE$1,FALSE)=H67,"",VLOOKUP($A67,'[1]2. Child Protection'!$B$8:$CK$226,'[1]2. Child Protection'!CE$1,FALSE))</f>
        <v/>
      </c>
    </row>
    <row r="68" spans="1:16" x14ac:dyDescent="0.3">
      <c r="A68" s="18" t="s">
        <v>122</v>
      </c>
      <c r="B68" s="17" t="s">
        <v>18</v>
      </c>
      <c r="D68" s="17" t="s">
        <v>18</v>
      </c>
      <c r="F68" s="17" t="s">
        <v>18</v>
      </c>
      <c r="J68" s="39" t="str">
        <f>IF(VLOOKUP($A68,'[1]2. Child Protection'!$B$8:$CK$226,'[1]2. Child Protection'!BY$1,FALSE)=B68,"",VLOOKUP($A68,'[1]2. Child Protection'!$B$8:$CK$226,'[1]2. Child Protection'!BY$1,FALSE)-B68)</f>
        <v/>
      </c>
      <c r="K68" s="39" t="str">
        <f>IF(VLOOKUP($A68,'[1]2. Child Protection'!$B$8:$CK$226,'[1]2. Child Protection'!BZ$1,FALSE)=C68,"",VLOOKUP($A68,'[1]2. Child Protection'!$B$8:$CK$226,'[1]2. Child Protection'!BZ$1,FALSE))</f>
        <v/>
      </c>
      <c r="L68" s="39" t="str">
        <f>IF(VLOOKUP($A68,'[1]2. Child Protection'!$B$8:$CK$226,'[1]2. Child Protection'!CA$1,FALSE)=D68,"",VLOOKUP($A68,'[1]2. Child Protection'!$B$8:$CK$226,'[1]2. Child Protection'!CA$1,FALSE)-D68)</f>
        <v/>
      </c>
      <c r="M68" s="39" t="str">
        <f>IF(VLOOKUP($A68,'[1]2. Child Protection'!$B$8:$CK$226,'[1]2. Child Protection'!CB$1,FALSE)=E68,"",VLOOKUP($A68,'[1]2. Child Protection'!$B$8:$CK$226,'[1]2. Child Protection'!CB$1,FALSE))</f>
        <v/>
      </c>
      <c r="N68" s="39" t="str">
        <f>IF(VLOOKUP($A68,'[1]2. Child Protection'!$B$8:$CK$226,'[1]2. Child Protection'!CC$1,FALSE)=F68,"",VLOOKUP($A68,'[1]2. Child Protection'!$B$8:$CK$226,'[1]2. Child Protection'!CC$1,FALSE)-F68)</f>
        <v/>
      </c>
      <c r="O68" s="39" t="str">
        <f>IF(VLOOKUP($A68,'[1]2. Child Protection'!$B$8:$CK$226,'[1]2. Child Protection'!CD$1,FALSE)=G68,"",VLOOKUP($A68,'[1]2. Child Protection'!$B$8:$CK$226,'[1]2. Child Protection'!CD$1,FALSE))</f>
        <v/>
      </c>
      <c r="P68" s="7" t="str">
        <f>IF(VLOOKUP($A68,'[1]2. Child Protection'!$B$8:$CK$226,'[1]2. Child Protection'!CE$1,FALSE)=H68,"",VLOOKUP($A68,'[1]2. Child Protection'!$B$8:$CK$226,'[1]2. Child Protection'!CE$1,FALSE))</f>
        <v/>
      </c>
    </row>
    <row r="69" spans="1:16" x14ac:dyDescent="0.3">
      <c r="A69" s="18" t="s">
        <v>124</v>
      </c>
      <c r="B69" s="17" t="s">
        <v>18</v>
      </c>
      <c r="D69" s="17" t="s">
        <v>18</v>
      </c>
      <c r="F69" s="17" t="s">
        <v>18</v>
      </c>
      <c r="J69" s="39" t="str">
        <f>IF(VLOOKUP($A69,'[1]2. Child Protection'!$B$8:$CK$226,'[1]2. Child Protection'!BY$1,FALSE)=B69,"",VLOOKUP($A69,'[1]2. Child Protection'!$B$8:$CK$226,'[1]2. Child Protection'!BY$1,FALSE)-B69)</f>
        <v/>
      </c>
      <c r="K69" s="39" t="str">
        <f>IF(VLOOKUP($A69,'[1]2. Child Protection'!$B$8:$CK$226,'[1]2. Child Protection'!BZ$1,FALSE)=C69,"",VLOOKUP($A69,'[1]2. Child Protection'!$B$8:$CK$226,'[1]2. Child Protection'!BZ$1,FALSE))</f>
        <v/>
      </c>
      <c r="L69" s="39" t="str">
        <f>IF(VLOOKUP($A69,'[1]2. Child Protection'!$B$8:$CK$226,'[1]2. Child Protection'!CA$1,FALSE)=D69,"",VLOOKUP($A69,'[1]2. Child Protection'!$B$8:$CK$226,'[1]2. Child Protection'!CA$1,FALSE)-D69)</f>
        <v/>
      </c>
      <c r="M69" s="39" t="str">
        <f>IF(VLOOKUP($A69,'[1]2. Child Protection'!$B$8:$CK$226,'[1]2. Child Protection'!CB$1,FALSE)=E69,"",VLOOKUP($A69,'[1]2. Child Protection'!$B$8:$CK$226,'[1]2. Child Protection'!CB$1,FALSE))</f>
        <v/>
      </c>
      <c r="N69" s="39" t="str">
        <f>IF(VLOOKUP($A69,'[1]2. Child Protection'!$B$8:$CK$226,'[1]2. Child Protection'!CC$1,FALSE)=F69,"",VLOOKUP($A69,'[1]2. Child Protection'!$B$8:$CK$226,'[1]2. Child Protection'!CC$1,FALSE)-F69)</f>
        <v/>
      </c>
      <c r="O69" s="39" t="str">
        <f>IF(VLOOKUP($A69,'[1]2. Child Protection'!$B$8:$CK$226,'[1]2. Child Protection'!CD$1,FALSE)=G69,"",VLOOKUP($A69,'[1]2. Child Protection'!$B$8:$CK$226,'[1]2. Child Protection'!CD$1,FALSE))</f>
        <v/>
      </c>
      <c r="P69" s="7" t="str">
        <f>IF(VLOOKUP($A69,'[1]2. Child Protection'!$B$8:$CK$226,'[1]2. Child Protection'!CE$1,FALSE)=H69,"",VLOOKUP($A69,'[1]2. Child Protection'!$B$8:$CK$226,'[1]2. Child Protection'!CE$1,FALSE))</f>
        <v/>
      </c>
    </row>
    <row r="70" spans="1:16" x14ac:dyDescent="0.3">
      <c r="A70" s="18" t="s">
        <v>126</v>
      </c>
      <c r="B70" s="17" t="s">
        <v>18</v>
      </c>
      <c r="D70" s="17" t="s">
        <v>18</v>
      </c>
      <c r="F70" s="17" t="s">
        <v>18</v>
      </c>
      <c r="J70" s="39" t="str">
        <f>IF(VLOOKUP($A70,'[1]2. Child Protection'!$B$8:$CK$226,'[1]2. Child Protection'!BY$1,FALSE)=B70,"",VLOOKUP($A70,'[1]2. Child Protection'!$B$8:$CK$226,'[1]2. Child Protection'!BY$1,FALSE)-B70)</f>
        <v/>
      </c>
      <c r="K70" s="39" t="str">
        <f>IF(VLOOKUP($A70,'[1]2. Child Protection'!$B$8:$CK$226,'[1]2. Child Protection'!BZ$1,FALSE)=C70,"",VLOOKUP($A70,'[1]2. Child Protection'!$B$8:$CK$226,'[1]2. Child Protection'!BZ$1,FALSE))</f>
        <v/>
      </c>
      <c r="L70" s="39" t="str">
        <f>IF(VLOOKUP($A70,'[1]2. Child Protection'!$B$8:$CK$226,'[1]2. Child Protection'!CA$1,FALSE)=D70,"",VLOOKUP($A70,'[1]2. Child Protection'!$B$8:$CK$226,'[1]2. Child Protection'!CA$1,FALSE)-D70)</f>
        <v/>
      </c>
      <c r="M70" s="39" t="str">
        <f>IF(VLOOKUP($A70,'[1]2. Child Protection'!$B$8:$CK$226,'[1]2. Child Protection'!CB$1,FALSE)=E70,"",VLOOKUP($A70,'[1]2. Child Protection'!$B$8:$CK$226,'[1]2. Child Protection'!CB$1,FALSE))</f>
        <v/>
      </c>
      <c r="N70" s="39" t="str">
        <f>IF(VLOOKUP($A70,'[1]2. Child Protection'!$B$8:$CK$226,'[1]2. Child Protection'!CC$1,FALSE)=F70,"",VLOOKUP($A70,'[1]2. Child Protection'!$B$8:$CK$226,'[1]2. Child Protection'!CC$1,FALSE)-F70)</f>
        <v/>
      </c>
      <c r="O70" s="39" t="str">
        <f>IF(VLOOKUP($A70,'[1]2. Child Protection'!$B$8:$CK$226,'[1]2. Child Protection'!CD$1,FALSE)=G70,"",VLOOKUP($A70,'[1]2. Child Protection'!$B$8:$CK$226,'[1]2. Child Protection'!CD$1,FALSE))</f>
        <v/>
      </c>
      <c r="P70" s="7" t="str">
        <f>IF(VLOOKUP($A70,'[1]2. Child Protection'!$B$8:$CK$226,'[1]2. Child Protection'!CE$1,FALSE)=H70,"",VLOOKUP($A70,'[1]2. Child Protection'!$B$8:$CK$226,'[1]2. Child Protection'!CE$1,FALSE))</f>
        <v/>
      </c>
    </row>
    <row r="71" spans="1:16" x14ac:dyDescent="0.3">
      <c r="A71" s="18" t="s">
        <v>73</v>
      </c>
      <c r="B71" s="16">
        <v>88.3</v>
      </c>
      <c r="D71" s="16">
        <v>89.2</v>
      </c>
      <c r="F71" s="16">
        <v>87.5</v>
      </c>
      <c r="H71" s="17" t="s">
        <v>45</v>
      </c>
      <c r="J71" s="39" t="str">
        <f>IF(VLOOKUP($A71,'[1]2. Child Protection'!$B$8:$CK$226,'[1]2. Child Protection'!BY$1,FALSE)=B71,"",VLOOKUP($A71,'[1]2. Child Protection'!$B$8:$CK$226,'[1]2. Child Protection'!BY$1,FALSE)-B71)</f>
        <v/>
      </c>
      <c r="K71" s="39" t="str">
        <f>IF(VLOOKUP($A71,'[1]2. Child Protection'!$B$8:$CK$226,'[1]2. Child Protection'!BZ$1,FALSE)=C71,"",VLOOKUP($A71,'[1]2. Child Protection'!$B$8:$CK$226,'[1]2. Child Protection'!BZ$1,FALSE))</f>
        <v/>
      </c>
      <c r="L71" s="39" t="str">
        <f>IF(VLOOKUP($A71,'[1]2. Child Protection'!$B$8:$CK$226,'[1]2. Child Protection'!CA$1,FALSE)=D71,"",VLOOKUP($A71,'[1]2. Child Protection'!$B$8:$CK$226,'[1]2. Child Protection'!CA$1,FALSE)-D71)</f>
        <v/>
      </c>
      <c r="M71" s="39" t="str">
        <f>IF(VLOOKUP($A71,'[1]2. Child Protection'!$B$8:$CK$226,'[1]2. Child Protection'!CB$1,FALSE)=E71,"",VLOOKUP($A71,'[1]2. Child Protection'!$B$8:$CK$226,'[1]2. Child Protection'!CB$1,FALSE))</f>
        <v/>
      </c>
      <c r="N71" s="39" t="str">
        <f>IF(VLOOKUP($A71,'[1]2. Child Protection'!$B$8:$CK$226,'[1]2. Child Protection'!CC$1,FALSE)=F71,"",VLOOKUP($A71,'[1]2. Child Protection'!$B$8:$CK$226,'[1]2. Child Protection'!CC$1,FALSE)-F71)</f>
        <v/>
      </c>
      <c r="O71" s="39" t="str">
        <f>IF(VLOOKUP($A71,'[1]2. Child Protection'!$B$8:$CK$226,'[1]2. Child Protection'!CD$1,FALSE)=G71,"",VLOOKUP($A71,'[1]2. Child Protection'!$B$8:$CK$226,'[1]2. Child Protection'!CD$1,FALSE))</f>
        <v/>
      </c>
      <c r="P71" s="7" t="str">
        <f>IF(VLOOKUP($A71,'[1]2. Child Protection'!$B$8:$CK$226,'[1]2. Child Protection'!CE$1,FALSE)=H71,"",VLOOKUP($A71,'[1]2. Child Protection'!$B$8:$CK$226,'[1]2. Child Protection'!CE$1,FALSE))</f>
        <v/>
      </c>
    </row>
    <row r="72" spans="1:16" x14ac:dyDescent="0.3">
      <c r="A72" s="18" t="s">
        <v>130</v>
      </c>
      <c r="B72" s="17" t="s">
        <v>18</v>
      </c>
      <c r="D72" s="17" t="s">
        <v>18</v>
      </c>
      <c r="F72" s="17" t="s">
        <v>18</v>
      </c>
      <c r="J72" s="39" t="str">
        <f>IF(VLOOKUP($A72,'[1]2. Child Protection'!$B$8:$CK$226,'[1]2. Child Protection'!BY$1,FALSE)=B72,"",VLOOKUP($A72,'[1]2. Child Protection'!$B$8:$CK$226,'[1]2. Child Protection'!BY$1,FALSE)-B72)</f>
        <v/>
      </c>
      <c r="K72" s="39" t="str">
        <f>IF(VLOOKUP($A72,'[1]2. Child Protection'!$B$8:$CK$226,'[1]2. Child Protection'!BZ$1,FALSE)=C72,"",VLOOKUP($A72,'[1]2. Child Protection'!$B$8:$CK$226,'[1]2. Child Protection'!BZ$1,FALSE))</f>
        <v/>
      </c>
      <c r="L72" s="39" t="str">
        <f>IF(VLOOKUP($A72,'[1]2. Child Protection'!$B$8:$CK$226,'[1]2. Child Protection'!CA$1,FALSE)=D72,"",VLOOKUP($A72,'[1]2. Child Protection'!$B$8:$CK$226,'[1]2. Child Protection'!CA$1,FALSE)-D72)</f>
        <v/>
      </c>
      <c r="M72" s="39" t="str">
        <f>IF(VLOOKUP($A72,'[1]2. Child Protection'!$B$8:$CK$226,'[1]2. Child Protection'!CB$1,FALSE)=E72,"",VLOOKUP($A72,'[1]2. Child Protection'!$B$8:$CK$226,'[1]2. Child Protection'!CB$1,FALSE))</f>
        <v/>
      </c>
      <c r="N72" s="39" t="str">
        <f>IF(VLOOKUP($A72,'[1]2. Child Protection'!$B$8:$CK$226,'[1]2. Child Protection'!CC$1,FALSE)=F72,"",VLOOKUP($A72,'[1]2. Child Protection'!$B$8:$CK$226,'[1]2. Child Protection'!CC$1,FALSE)-F72)</f>
        <v/>
      </c>
      <c r="O72" s="39" t="str">
        <f>IF(VLOOKUP($A72,'[1]2. Child Protection'!$B$8:$CK$226,'[1]2. Child Protection'!CD$1,FALSE)=G72,"",VLOOKUP($A72,'[1]2. Child Protection'!$B$8:$CK$226,'[1]2. Child Protection'!CD$1,FALSE))</f>
        <v/>
      </c>
      <c r="P72" s="7" t="str">
        <f>IF(VLOOKUP($A72,'[1]2. Child Protection'!$B$8:$CK$226,'[1]2. Child Protection'!CE$1,FALSE)=H72,"",VLOOKUP($A72,'[1]2. Child Protection'!$B$8:$CK$226,'[1]2. Child Protection'!CE$1,FALSE))</f>
        <v/>
      </c>
    </row>
    <row r="73" spans="1:16" x14ac:dyDescent="0.3">
      <c r="A73" s="15" t="s">
        <v>74</v>
      </c>
      <c r="B73" s="16">
        <v>80.5</v>
      </c>
      <c r="D73" s="17" t="s">
        <v>18</v>
      </c>
      <c r="F73" s="17" t="s">
        <v>18</v>
      </c>
      <c r="H73" s="17" t="s">
        <v>269</v>
      </c>
      <c r="J73" s="39" t="str">
        <f>IF(VLOOKUP($A73,'[1]2. Child Protection'!$B$8:$CK$226,'[1]2. Child Protection'!BY$1,FALSE)=B73,"",VLOOKUP($A73,'[1]2. Child Protection'!$B$8:$CK$226,'[1]2. Child Protection'!BY$1,FALSE)-B73)</f>
        <v/>
      </c>
      <c r="K73" s="39" t="str">
        <f>IF(VLOOKUP($A73,'[1]2. Child Protection'!$B$8:$CK$226,'[1]2. Child Protection'!BZ$1,FALSE)=C73,"",VLOOKUP($A73,'[1]2. Child Protection'!$B$8:$CK$226,'[1]2. Child Protection'!BZ$1,FALSE))</f>
        <v/>
      </c>
      <c r="L73" s="39" t="str">
        <f>IF(VLOOKUP($A73,'[1]2. Child Protection'!$B$8:$CK$226,'[1]2. Child Protection'!CA$1,FALSE)=D73,"",VLOOKUP($A73,'[1]2. Child Protection'!$B$8:$CK$226,'[1]2. Child Protection'!CA$1,FALSE)-D73)</f>
        <v/>
      </c>
      <c r="M73" s="39" t="str">
        <f>IF(VLOOKUP($A73,'[1]2. Child Protection'!$B$8:$CK$226,'[1]2. Child Protection'!CB$1,FALSE)=E73,"",VLOOKUP($A73,'[1]2. Child Protection'!$B$8:$CK$226,'[1]2. Child Protection'!CB$1,FALSE))</f>
        <v/>
      </c>
      <c r="N73" s="39" t="str">
        <f>IF(VLOOKUP($A73,'[1]2. Child Protection'!$B$8:$CK$226,'[1]2. Child Protection'!CC$1,FALSE)=F73,"",VLOOKUP($A73,'[1]2. Child Protection'!$B$8:$CK$226,'[1]2. Child Protection'!CC$1,FALSE)-F73)</f>
        <v/>
      </c>
      <c r="O73" s="39" t="str">
        <f>IF(VLOOKUP($A73,'[1]2. Child Protection'!$B$8:$CK$226,'[1]2. Child Protection'!CD$1,FALSE)=G73,"",VLOOKUP($A73,'[1]2. Child Protection'!$B$8:$CK$226,'[1]2. Child Protection'!CD$1,FALSE))</f>
        <v/>
      </c>
      <c r="P73" s="7" t="str">
        <f>IF(VLOOKUP($A73,'[1]2. Child Protection'!$B$8:$CK$226,'[1]2. Child Protection'!CE$1,FALSE)=H73,"",VLOOKUP($A73,'[1]2. Child Protection'!$B$8:$CK$226,'[1]2. Child Protection'!CE$1,FALSE))</f>
        <v/>
      </c>
    </row>
    <row r="74" spans="1:16" x14ac:dyDescent="0.3">
      <c r="A74" s="18" t="s">
        <v>133</v>
      </c>
      <c r="B74" s="17" t="s">
        <v>18</v>
      </c>
      <c r="D74" s="17" t="s">
        <v>18</v>
      </c>
      <c r="F74" s="17" t="s">
        <v>18</v>
      </c>
      <c r="J74" s="39" t="str">
        <f>IF(VLOOKUP($A74,'[1]2. Child Protection'!$B$8:$CK$226,'[1]2. Child Protection'!BY$1,FALSE)=B74,"",VLOOKUP($A74,'[1]2. Child Protection'!$B$8:$CK$226,'[1]2. Child Protection'!BY$1,FALSE)-B74)</f>
        <v/>
      </c>
      <c r="K74" s="39" t="str">
        <f>IF(VLOOKUP($A74,'[1]2. Child Protection'!$B$8:$CK$226,'[1]2. Child Protection'!BZ$1,FALSE)=C74,"",VLOOKUP($A74,'[1]2. Child Protection'!$B$8:$CK$226,'[1]2. Child Protection'!BZ$1,FALSE))</f>
        <v/>
      </c>
      <c r="L74" s="39" t="str">
        <f>IF(VLOOKUP($A74,'[1]2. Child Protection'!$B$8:$CK$226,'[1]2. Child Protection'!CA$1,FALSE)=D74,"",VLOOKUP($A74,'[1]2. Child Protection'!$B$8:$CK$226,'[1]2. Child Protection'!CA$1,FALSE)-D74)</f>
        <v/>
      </c>
      <c r="M74" s="39" t="str">
        <f>IF(VLOOKUP($A74,'[1]2. Child Protection'!$B$8:$CK$226,'[1]2. Child Protection'!CB$1,FALSE)=E74,"",VLOOKUP($A74,'[1]2. Child Protection'!$B$8:$CK$226,'[1]2. Child Protection'!CB$1,FALSE))</f>
        <v/>
      </c>
      <c r="N74" s="39" t="str">
        <f>IF(VLOOKUP($A74,'[1]2. Child Protection'!$B$8:$CK$226,'[1]2. Child Protection'!CC$1,FALSE)=F74,"",VLOOKUP($A74,'[1]2. Child Protection'!$B$8:$CK$226,'[1]2. Child Protection'!CC$1,FALSE)-F74)</f>
        <v/>
      </c>
      <c r="O74" s="39" t="str">
        <f>IF(VLOOKUP($A74,'[1]2. Child Protection'!$B$8:$CK$226,'[1]2. Child Protection'!CD$1,FALSE)=G74,"",VLOOKUP($A74,'[1]2. Child Protection'!$B$8:$CK$226,'[1]2. Child Protection'!CD$1,FALSE))</f>
        <v/>
      </c>
      <c r="P74" s="7" t="str">
        <f>IF(VLOOKUP($A74,'[1]2. Child Protection'!$B$8:$CK$226,'[1]2. Child Protection'!CE$1,FALSE)=H74,"",VLOOKUP($A74,'[1]2. Child Protection'!$B$8:$CK$226,'[1]2. Child Protection'!CE$1,FALSE))</f>
        <v/>
      </c>
    </row>
    <row r="75" spans="1:16" x14ac:dyDescent="0.3">
      <c r="A75" s="18" t="s">
        <v>135</v>
      </c>
      <c r="B75" s="17" t="s">
        <v>18</v>
      </c>
      <c r="D75" s="17" t="s">
        <v>18</v>
      </c>
      <c r="F75" s="17" t="s">
        <v>18</v>
      </c>
      <c r="J75" s="39" t="str">
        <f>IF(VLOOKUP($A75,'[1]2. Child Protection'!$B$8:$CK$226,'[1]2. Child Protection'!BY$1,FALSE)=B75,"",VLOOKUP($A75,'[1]2. Child Protection'!$B$8:$CK$226,'[1]2. Child Protection'!BY$1,FALSE)-B75)</f>
        <v/>
      </c>
      <c r="K75" s="39" t="str">
        <f>IF(VLOOKUP($A75,'[1]2. Child Protection'!$B$8:$CK$226,'[1]2. Child Protection'!BZ$1,FALSE)=C75,"",VLOOKUP($A75,'[1]2. Child Protection'!$B$8:$CK$226,'[1]2. Child Protection'!BZ$1,FALSE))</f>
        <v/>
      </c>
      <c r="L75" s="39" t="str">
        <f>IF(VLOOKUP($A75,'[1]2. Child Protection'!$B$8:$CK$226,'[1]2. Child Protection'!CA$1,FALSE)=D75,"",VLOOKUP($A75,'[1]2. Child Protection'!$B$8:$CK$226,'[1]2. Child Protection'!CA$1,FALSE)-D75)</f>
        <v/>
      </c>
      <c r="M75" s="39" t="str">
        <f>IF(VLOOKUP($A75,'[1]2. Child Protection'!$B$8:$CK$226,'[1]2. Child Protection'!CB$1,FALSE)=E75,"",VLOOKUP($A75,'[1]2. Child Protection'!$B$8:$CK$226,'[1]2. Child Protection'!CB$1,FALSE))</f>
        <v/>
      </c>
      <c r="N75" s="39" t="str">
        <f>IF(VLOOKUP($A75,'[1]2. Child Protection'!$B$8:$CK$226,'[1]2. Child Protection'!CC$1,FALSE)=F75,"",VLOOKUP($A75,'[1]2. Child Protection'!$B$8:$CK$226,'[1]2. Child Protection'!CC$1,FALSE)-F75)</f>
        <v/>
      </c>
      <c r="O75" s="39" t="str">
        <f>IF(VLOOKUP($A75,'[1]2. Child Protection'!$B$8:$CK$226,'[1]2. Child Protection'!CD$1,FALSE)=G75,"",VLOOKUP($A75,'[1]2. Child Protection'!$B$8:$CK$226,'[1]2. Child Protection'!CD$1,FALSE))</f>
        <v/>
      </c>
      <c r="P75" s="7" t="str">
        <f>IF(VLOOKUP($A75,'[1]2. Child Protection'!$B$8:$CK$226,'[1]2. Child Protection'!CE$1,FALSE)=H75,"",VLOOKUP($A75,'[1]2. Child Protection'!$B$8:$CK$226,'[1]2. Child Protection'!CE$1,FALSE))</f>
        <v/>
      </c>
    </row>
    <row r="76" spans="1:16" x14ac:dyDescent="0.3">
      <c r="A76" s="18" t="s">
        <v>137</v>
      </c>
      <c r="B76" s="17" t="s">
        <v>18</v>
      </c>
      <c r="D76" s="17" t="s">
        <v>18</v>
      </c>
      <c r="F76" s="17" t="s">
        <v>18</v>
      </c>
      <c r="J76" s="39" t="str">
        <f>IF(VLOOKUP($A76,'[1]2. Child Protection'!$B$8:$CK$226,'[1]2. Child Protection'!BY$1,FALSE)=B76,"",VLOOKUP($A76,'[1]2. Child Protection'!$B$8:$CK$226,'[1]2. Child Protection'!BY$1,FALSE)-B76)</f>
        <v/>
      </c>
      <c r="K76" s="39" t="str">
        <f>IF(VLOOKUP($A76,'[1]2. Child Protection'!$B$8:$CK$226,'[1]2. Child Protection'!BZ$1,FALSE)=C76,"",VLOOKUP($A76,'[1]2. Child Protection'!$B$8:$CK$226,'[1]2. Child Protection'!BZ$1,FALSE))</f>
        <v/>
      </c>
      <c r="L76" s="39" t="str">
        <f>IF(VLOOKUP($A76,'[1]2. Child Protection'!$B$8:$CK$226,'[1]2. Child Protection'!CA$1,FALSE)=D76,"",VLOOKUP($A76,'[1]2. Child Protection'!$B$8:$CK$226,'[1]2. Child Protection'!CA$1,FALSE)-D76)</f>
        <v/>
      </c>
      <c r="M76" s="39" t="str">
        <f>IF(VLOOKUP($A76,'[1]2. Child Protection'!$B$8:$CK$226,'[1]2. Child Protection'!CB$1,FALSE)=E76,"",VLOOKUP($A76,'[1]2. Child Protection'!$B$8:$CK$226,'[1]2. Child Protection'!CB$1,FALSE))</f>
        <v/>
      </c>
      <c r="N76" s="39" t="str">
        <f>IF(VLOOKUP($A76,'[1]2. Child Protection'!$B$8:$CK$226,'[1]2. Child Protection'!CC$1,FALSE)=F76,"",VLOOKUP($A76,'[1]2. Child Protection'!$B$8:$CK$226,'[1]2. Child Protection'!CC$1,FALSE)-F76)</f>
        <v/>
      </c>
      <c r="O76" s="39" t="str">
        <f>IF(VLOOKUP($A76,'[1]2. Child Protection'!$B$8:$CK$226,'[1]2. Child Protection'!CD$1,FALSE)=G76,"",VLOOKUP($A76,'[1]2. Child Protection'!$B$8:$CK$226,'[1]2. Child Protection'!CD$1,FALSE))</f>
        <v/>
      </c>
      <c r="P76" s="7" t="str">
        <f>IF(VLOOKUP($A76,'[1]2. Child Protection'!$B$8:$CK$226,'[1]2. Child Protection'!CE$1,FALSE)=H76,"",VLOOKUP($A76,'[1]2. Child Protection'!$B$8:$CK$226,'[1]2. Child Protection'!CE$1,FALSE))</f>
        <v/>
      </c>
    </row>
    <row r="77" spans="1:16" x14ac:dyDescent="0.3">
      <c r="A77" s="15" t="s">
        <v>75</v>
      </c>
      <c r="B77" s="16">
        <v>89.2</v>
      </c>
      <c r="D77" s="16">
        <v>90</v>
      </c>
      <c r="F77" s="16">
        <v>88.4</v>
      </c>
      <c r="H77" s="17" t="s">
        <v>52</v>
      </c>
      <c r="J77" s="39" t="str">
        <f>IF(VLOOKUP($A77,'[1]2. Child Protection'!$B$8:$CK$226,'[1]2. Child Protection'!BY$1,FALSE)=B77,"",VLOOKUP($A77,'[1]2. Child Protection'!$B$8:$CK$226,'[1]2. Child Protection'!BY$1,FALSE)-B77)</f>
        <v/>
      </c>
      <c r="K77" s="39" t="str">
        <f>IF(VLOOKUP($A77,'[1]2. Child Protection'!$B$8:$CK$226,'[1]2. Child Protection'!BZ$1,FALSE)=C77,"",VLOOKUP($A77,'[1]2. Child Protection'!$B$8:$CK$226,'[1]2. Child Protection'!BZ$1,FALSE))</f>
        <v/>
      </c>
      <c r="L77" s="39" t="str">
        <f>IF(VLOOKUP($A77,'[1]2. Child Protection'!$B$8:$CK$226,'[1]2. Child Protection'!CA$1,FALSE)=D77,"",VLOOKUP($A77,'[1]2. Child Protection'!$B$8:$CK$226,'[1]2. Child Protection'!CA$1,FALSE)-D77)</f>
        <v/>
      </c>
      <c r="M77" s="39" t="str">
        <f>IF(VLOOKUP($A77,'[1]2. Child Protection'!$B$8:$CK$226,'[1]2. Child Protection'!CB$1,FALSE)=E77,"",VLOOKUP($A77,'[1]2. Child Protection'!$B$8:$CK$226,'[1]2. Child Protection'!CB$1,FALSE))</f>
        <v/>
      </c>
      <c r="N77" s="39" t="str">
        <f>IF(VLOOKUP($A77,'[1]2. Child Protection'!$B$8:$CK$226,'[1]2. Child Protection'!CC$1,FALSE)=F77,"",VLOOKUP($A77,'[1]2. Child Protection'!$B$8:$CK$226,'[1]2. Child Protection'!CC$1,FALSE)-F77)</f>
        <v/>
      </c>
      <c r="O77" s="39" t="str">
        <f>IF(VLOOKUP($A77,'[1]2. Child Protection'!$B$8:$CK$226,'[1]2. Child Protection'!CD$1,FALSE)=G77,"",VLOOKUP($A77,'[1]2. Child Protection'!$B$8:$CK$226,'[1]2. Child Protection'!CD$1,FALSE))</f>
        <v/>
      </c>
      <c r="P77" s="7" t="str">
        <f>IF(VLOOKUP($A77,'[1]2. Child Protection'!$B$8:$CK$226,'[1]2. Child Protection'!CE$1,FALSE)=H77,"",VLOOKUP($A77,'[1]2. Child Protection'!$B$8:$CK$226,'[1]2. Child Protection'!CE$1,FALSE))</f>
        <v/>
      </c>
    </row>
    <row r="78" spans="1:16" x14ac:dyDescent="0.3">
      <c r="A78" s="15" t="s">
        <v>77</v>
      </c>
      <c r="B78" s="16">
        <v>68.8</v>
      </c>
      <c r="D78" s="16">
        <v>71</v>
      </c>
      <c r="F78" s="16">
        <v>66.5</v>
      </c>
      <c r="H78" s="17" t="s">
        <v>52</v>
      </c>
      <c r="J78" s="39" t="str">
        <f>IF(VLOOKUP($A78,'[1]2. Child Protection'!$B$8:$CK$226,'[1]2. Child Protection'!BY$1,FALSE)=B78,"",VLOOKUP($A78,'[1]2. Child Protection'!$B$8:$CK$226,'[1]2. Child Protection'!BY$1,FALSE)-B78)</f>
        <v/>
      </c>
      <c r="K78" s="39" t="str">
        <f>IF(VLOOKUP($A78,'[1]2. Child Protection'!$B$8:$CK$226,'[1]2. Child Protection'!BZ$1,FALSE)=C78,"",VLOOKUP($A78,'[1]2. Child Protection'!$B$8:$CK$226,'[1]2. Child Protection'!BZ$1,FALSE))</f>
        <v/>
      </c>
      <c r="L78" s="39" t="str">
        <f>IF(VLOOKUP($A78,'[1]2. Child Protection'!$B$8:$CK$226,'[1]2. Child Protection'!CA$1,FALSE)=D78,"",VLOOKUP($A78,'[1]2. Child Protection'!$B$8:$CK$226,'[1]2. Child Protection'!CA$1,FALSE)-D78)</f>
        <v/>
      </c>
      <c r="M78" s="39" t="str">
        <f>IF(VLOOKUP($A78,'[1]2. Child Protection'!$B$8:$CK$226,'[1]2. Child Protection'!CB$1,FALSE)=E78,"",VLOOKUP($A78,'[1]2. Child Protection'!$B$8:$CK$226,'[1]2. Child Protection'!CB$1,FALSE))</f>
        <v/>
      </c>
      <c r="N78" s="39" t="str">
        <f>IF(VLOOKUP($A78,'[1]2. Child Protection'!$B$8:$CK$226,'[1]2. Child Protection'!CC$1,FALSE)=F78,"",VLOOKUP($A78,'[1]2. Child Protection'!$B$8:$CK$226,'[1]2. Child Protection'!CC$1,FALSE)-F78)</f>
        <v/>
      </c>
      <c r="O78" s="39" t="str">
        <f>IF(VLOOKUP($A78,'[1]2. Child Protection'!$B$8:$CK$226,'[1]2. Child Protection'!CD$1,FALSE)=G78,"",VLOOKUP($A78,'[1]2. Child Protection'!$B$8:$CK$226,'[1]2. Child Protection'!CD$1,FALSE))</f>
        <v/>
      </c>
      <c r="P78" s="7" t="str">
        <f>IF(VLOOKUP($A78,'[1]2. Child Protection'!$B$8:$CK$226,'[1]2. Child Protection'!CE$1,FALSE)=H78,"",VLOOKUP($A78,'[1]2. Child Protection'!$B$8:$CK$226,'[1]2. Child Protection'!CE$1,FALSE))</f>
        <v/>
      </c>
    </row>
    <row r="79" spans="1:16" x14ac:dyDescent="0.3">
      <c r="A79" s="15" t="s">
        <v>141</v>
      </c>
      <c r="B79" s="17" t="s">
        <v>18</v>
      </c>
      <c r="D79" s="17" t="s">
        <v>18</v>
      </c>
      <c r="F79" s="17" t="s">
        <v>18</v>
      </c>
      <c r="J79" s="39" t="str">
        <f>IF(VLOOKUP($A79,'[1]2. Child Protection'!$B$8:$CK$226,'[1]2. Child Protection'!BY$1,FALSE)=B79,"",VLOOKUP($A79,'[1]2. Child Protection'!$B$8:$CK$226,'[1]2. Child Protection'!BY$1,FALSE)-B79)</f>
        <v/>
      </c>
      <c r="K79" s="39" t="str">
        <f>IF(VLOOKUP($A79,'[1]2. Child Protection'!$B$8:$CK$226,'[1]2. Child Protection'!BZ$1,FALSE)=C79,"",VLOOKUP($A79,'[1]2. Child Protection'!$B$8:$CK$226,'[1]2. Child Protection'!BZ$1,FALSE))</f>
        <v/>
      </c>
      <c r="L79" s="39" t="str">
        <f>IF(VLOOKUP($A79,'[1]2. Child Protection'!$B$8:$CK$226,'[1]2. Child Protection'!CA$1,FALSE)=D79,"",VLOOKUP($A79,'[1]2. Child Protection'!$B$8:$CK$226,'[1]2. Child Protection'!CA$1,FALSE)-D79)</f>
        <v/>
      </c>
      <c r="M79" s="39" t="str">
        <f>IF(VLOOKUP($A79,'[1]2. Child Protection'!$B$8:$CK$226,'[1]2. Child Protection'!CB$1,FALSE)=E79,"",VLOOKUP($A79,'[1]2. Child Protection'!$B$8:$CK$226,'[1]2. Child Protection'!CB$1,FALSE))</f>
        <v/>
      </c>
      <c r="N79" s="39" t="str">
        <f>IF(VLOOKUP($A79,'[1]2. Child Protection'!$B$8:$CK$226,'[1]2. Child Protection'!CC$1,FALSE)=F79,"",VLOOKUP($A79,'[1]2. Child Protection'!$B$8:$CK$226,'[1]2. Child Protection'!CC$1,FALSE)-F79)</f>
        <v/>
      </c>
      <c r="O79" s="39" t="str">
        <f>IF(VLOOKUP($A79,'[1]2. Child Protection'!$B$8:$CK$226,'[1]2. Child Protection'!CD$1,FALSE)=G79,"",VLOOKUP($A79,'[1]2. Child Protection'!$B$8:$CK$226,'[1]2. Child Protection'!CD$1,FALSE))</f>
        <v/>
      </c>
      <c r="P79" s="7" t="str">
        <f>IF(VLOOKUP($A79,'[1]2. Child Protection'!$B$8:$CK$226,'[1]2. Child Protection'!CE$1,FALSE)=H79,"",VLOOKUP($A79,'[1]2. Child Protection'!$B$8:$CK$226,'[1]2. Child Protection'!CE$1,FALSE))</f>
        <v/>
      </c>
    </row>
    <row r="80" spans="1:16" x14ac:dyDescent="0.3">
      <c r="A80" s="15" t="s">
        <v>79</v>
      </c>
      <c r="B80" s="16">
        <v>94</v>
      </c>
      <c r="D80" s="16">
        <v>94.1</v>
      </c>
      <c r="F80" s="16">
        <v>93.8</v>
      </c>
      <c r="H80" s="17" t="s">
        <v>62</v>
      </c>
      <c r="J80" s="39" t="str">
        <f>IF(VLOOKUP($A80,'[1]2. Child Protection'!$B$8:$CK$226,'[1]2. Child Protection'!BY$1,FALSE)=B80,"",VLOOKUP($A80,'[1]2. Child Protection'!$B$8:$CK$226,'[1]2. Child Protection'!BY$1,FALSE)-B80)</f>
        <v/>
      </c>
      <c r="K80" s="39" t="str">
        <f>IF(VLOOKUP($A80,'[1]2. Child Protection'!$B$8:$CK$226,'[1]2. Child Protection'!BZ$1,FALSE)=C80,"",VLOOKUP($A80,'[1]2. Child Protection'!$B$8:$CK$226,'[1]2. Child Protection'!BZ$1,FALSE))</f>
        <v/>
      </c>
      <c r="L80" s="39" t="str">
        <f>IF(VLOOKUP($A80,'[1]2. Child Protection'!$B$8:$CK$226,'[1]2. Child Protection'!CA$1,FALSE)=D80,"",VLOOKUP($A80,'[1]2. Child Protection'!$B$8:$CK$226,'[1]2. Child Protection'!CA$1,FALSE)-D80)</f>
        <v/>
      </c>
      <c r="M80" s="39" t="str">
        <f>IF(VLOOKUP($A80,'[1]2. Child Protection'!$B$8:$CK$226,'[1]2. Child Protection'!CB$1,FALSE)=E80,"",VLOOKUP($A80,'[1]2. Child Protection'!$B$8:$CK$226,'[1]2. Child Protection'!CB$1,FALSE))</f>
        <v/>
      </c>
      <c r="N80" s="39" t="str">
        <f>IF(VLOOKUP($A80,'[1]2. Child Protection'!$B$8:$CK$226,'[1]2. Child Protection'!CC$1,FALSE)=F80,"",VLOOKUP($A80,'[1]2. Child Protection'!$B$8:$CK$226,'[1]2. Child Protection'!CC$1,FALSE)-F80)</f>
        <v/>
      </c>
      <c r="O80" s="39" t="str">
        <f>IF(VLOOKUP($A80,'[1]2. Child Protection'!$B$8:$CK$226,'[1]2. Child Protection'!CD$1,FALSE)=G80,"",VLOOKUP($A80,'[1]2. Child Protection'!$B$8:$CK$226,'[1]2. Child Protection'!CD$1,FALSE))</f>
        <v/>
      </c>
      <c r="P80" s="7" t="str">
        <f>IF(VLOOKUP($A80,'[1]2. Child Protection'!$B$8:$CK$226,'[1]2. Child Protection'!CE$1,FALSE)=H80,"",VLOOKUP($A80,'[1]2. Child Protection'!$B$8:$CK$226,'[1]2. Child Protection'!CE$1,FALSE))</f>
        <v/>
      </c>
    </row>
    <row r="81" spans="1:16" x14ac:dyDescent="0.3">
      <c r="A81" s="15" t="s">
        <v>146</v>
      </c>
      <c r="B81" s="17" t="s">
        <v>18</v>
      </c>
      <c r="D81" s="17" t="s">
        <v>18</v>
      </c>
      <c r="F81" s="17" t="s">
        <v>18</v>
      </c>
      <c r="J81" s="39" t="str">
        <f>IF(VLOOKUP($A81,'[1]2. Child Protection'!$B$8:$CK$226,'[1]2. Child Protection'!BY$1,FALSE)=B81,"",VLOOKUP($A81,'[1]2. Child Protection'!$B$8:$CK$226,'[1]2. Child Protection'!BY$1,FALSE)-B81)</f>
        <v/>
      </c>
      <c r="K81" s="39" t="str">
        <f>IF(VLOOKUP($A81,'[1]2. Child Protection'!$B$8:$CK$226,'[1]2. Child Protection'!BZ$1,FALSE)=C81,"",VLOOKUP($A81,'[1]2. Child Protection'!$B$8:$CK$226,'[1]2. Child Protection'!BZ$1,FALSE))</f>
        <v/>
      </c>
      <c r="L81" s="39" t="str">
        <f>IF(VLOOKUP($A81,'[1]2. Child Protection'!$B$8:$CK$226,'[1]2. Child Protection'!CA$1,FALSE)=D81,"",VLOOKUP($A81,'[1]2. Child Protection'!$B$8:$CK$226,'[1]2. Child Protection'!CA$1,FALSE)-D81)</f>
        <v/>
      </c>
      <c r="M81" s="39" t="str">
        <f>IF(VLOOKUP($A81,'[1]2. Child Protection'!$B$8:$CK$226,'[1]2. Child Protection'!CB$1,FALSE)=E81,"",VLOOKUP($A81,'[1]2. Child Protection'!$B$8:$CK$226,'[1]2. Child Protection'!CB$1,FALSE))</f>
        <v/>
      </c>
      <c r="N81" s="39" t="str">
        <f>IF(VLOOKUP($A81,'[1]2. Child Protection'!$B$8:$CK$226,'[1]2. Child Protection'!CC$1,FALSE)=F81,"",VLOOKUP($A81,'[1]2. Child Protection'!$B$8:$CK$226,'[1]2. Child Protection'!CC$1,FALSE)-F81)</f>
        <v/>
      </c>
      <c r="O81" s="39" t="str">
        <f>IF(VLOOKUP($A81,'[1]2. Child Protection'!$B$8:$CK$226,'[1]2. Child Protection'!CD$1,FALSE)=G81,"",VLOOKUP($A81,'[1]2. Child Protection'!$B$8:$CK$226,'[1]2. Child Protection'!CD$1,FALSE))</f>
        <v/>
      </c>
      <c r="P81" s="7" t="str">
        <f>IF(VLOOKUP($A81,'[1]2. Child Protection'!$B$8:$CK$226,'[1]2. Child Protection'!CE$1,FALSE)=H81,"",VLOOKUP($A81,'[1]2. Child Protection'!$B$8:$CK$226,'[1]2. Child Protection'!CE$1,FALSE))</f>
        <v/>
      </c>
    </row>
    <row r="82" spans="1:16" x14ac:dyDescent="0.3">
      <c r="A82" s="18" t="s">
        <v>148</v>
      </c>
      <c r="B82" s="17" t="s">
        <v>18</v>
      </c>
      <c r="D82" s="17" t="s">
        <v>18</v>
      </c>
      <c r="F82" s="17" t="s">
        <v>18</v>
      </c>
      <c r="J82" s="39" t="str">
        <f>IF(VLOOKUP($A82,'[1]2. Child Protection'!$B$8:$CK$226,'[1]2. Child Protection'!BY$1,FALSE)=B82,"",VLOOKUP($A82,'[1]2. Child Protection'!$B$8:$CK$226,'[1]2. Child Protection'!BY$1,FALSE)-B82)</f>
        <v/>
      </c>
      <c r="K82" s="39" t="str">
        <f>IF(VLOOKUP($A82,'[1]2. Child Protection'!$B$8:$CK$226,'[1]2. Child Protection'!BZ$1,FALSE)=C82,"",VLOOKUP($A82,'[1]2. Child Protection'!$B$8:$CK$226,'[1]2. Child Protection'!BZ$1,FALSE))</f>
        <v/>
      </c>
      <c r="L82" s="39" t="str">
        <f>IF(VLOOKUP($A82,'[1]2. Child Protection'!$B$8:$CK$226,'[1]2. Child Protection'!CA$1,FALSE)=D82,"",VLOOKUP($A82,'[1]2. Child Protection'!$B$8:$CK$226,'[1]2. Child Protection'!CA$1,FALSE)-D82)</f>
        <v/>
      </c>
      <c r="M82" s="39" t="str">
        <f>IF(VLOOKUP($A82,'[1]2. Child Protection'!$B$8:$CK$226,'[1]2. Child Protection'!CB$1,FALSE)=E82,"",VLOOKUP($A82,'[1]2. Child Protection'!$B$8:$CK$226,'[1]2. Child Protection'!CB$1,FALSE))</f>
        <v/>
      </c>
      <c r="N82" s="39" t="str">
        <f>IF(VLOOKUP($A82,'[1]2. Child Protection'!$B$8:$CK$226,'[1]2. Child Protection'!CC$1,FALSE)=F82,"",VLOOKUP($A82,'[1]2. Child Protection'!$B$8:$CK$226,'[1]2. Child Protection'!CC$1,FALSE)-F82)</f>
        <v/>
      </c>
      <c r="O82" s="39" t="str">
        <f>IF(VLOOKUP($A82,'[1]2. Child Protection'!$B$8:$CK$226,'[1]2. Child Protection'!CD$1,FALSE)=G82,"",VLOOKUP($A82,'[1]2. Child Protection'!$B$8:$CK$226,'[1]2. Child Protection'!CD$1,FALSE))</f>
        <v/>
      </c>
      <c r="P82" s="7" t="str">
        <f>IF(VLOOKUP($A82,'[1]2. Child Protection'!$B$8:$CK$226,'[1]2. Child Protection'!CE$1,FALSE)=H82,"",VLOOKUP($A82,'[1]2. Child Protection'!$B$8:$CK$226,'[1]2. Child Protection'!CE$1,FALSE))</f>
        <v/>
      </c>
    </row>
    <row r="83" spans="1:16" x14ac:dyDescent="0.3">
      <c r="A83" s="18" t="s">
        <v>150</v>
      </c>
      <c r="B83" s="17" t="s">
        <v>18</v>
      </c>
      <c r="D83" s="17" t="s">
        <v>18</v>
      </c>
      <c r="F83" s="17" t="s">
        <v>18</v>
      </c>
      <c r="J83" s="39" t="str">
        <f>IF(VLOOKUP($A83,'[1]2. Child Protection'!$B$8:$CK$226,'[1]2. Child Protection'!BY$1,FALSE)=B83,"",VLOOKUP($A83,'[1]2. Child Protection'!$B$8:$CK$226,'[1]2. Child Protection'!BY$1,FALSE)-B83)</f>
        <v/>
      </c>
      <c r="K83" s="39" t="str">
        <f>IF(VLOOKUP($A83,'[1]2. Child Protection'!$B$8:$CK$226,'[1]2. Child Protection'!BZ$1,FALSE)=C83,"",VLOOKUP($A83,'[1]2. Child Protection'!$B$8:$CK$226,'[1]2. Child Protection'!BZ$1,FALSE))</f>
        <v/>
      </c>
      <c r="L83" s="39" t="str">
        <f>IF(VLOOKUP($A83,'[1]2. Child Protection'!$B$8:$CK$226,'[1]2. Child Protection'!CA$1,FALSE)=D83,"",VLOOKUP($A83,'[1]2. Child Protection'!$B$8:$CK$226,'[1]2. Child Protection'!CA$1,FALSE)-D83)</f>
        <v/>
      </c>
      <c r="M83" s="39" t="str">
        <f>IF(VLOOKUP($A83,'[1]2. Child Protection'!$B$8:$CK$226,'[1]2. Child Protection'!CB$1,FALSE)=E83,"",VLOOKUP($A83,'[1]2. Child Protection'!$B$8:$CK$226,'[1]2. Child Protection'!CB$1,FALSE))</f>
        <v/>
      </c>
      <c r="N83" s="39" t="str">
        <f>IF(VLOOKUP($A83,'[1]2. Child Protection'!$B$8:$CK$226,'[1]2. Child Protection'!CC$1,FALSE)=F83,"",VLOOKUP($A83,'[1]2. Child Protection'!$B$8:$CK$226,'[1]2. Child Protection'!CC$1,FALSE)-F83)</f>
        <v/>
      </c>
      <c r="O83" s="39" t="str">
        <f>IF(VLOOKUP($A83,'[1]2. Child Protection'!$B$8:$CK$226,'[1]2. Child Protection'!CD$1,FALSE)=G83,"",VLOOKUP($A83,'[1]2. Child Protection'!$B$8:$CK$226,'[1]2. Child Protection'!CD$1,FALSE))</f>
        <v/>
      </c>
      <c r="P83" s="7" t="str">
        <f>IF(VLOOKUP($A83,'[1]2. Child Protection'!$B$8:$CK$226,'[1]2. Child Protection'!CE$1,FALSE)=H83,"",VLOOKUP($A83,'[1]2. Child Protection'!$B$8:$CK$226,'[1]2. Child Protection'!CE$1,FALSE))</f>
        <v/>
      </c>
    </row>
    <row r="84" spans="1:16" x14ac:dyDescent="0.3">
      <c r="A84" s="18" t="s">
        <v>80</v>
      </c>
      <c r="B84" s="16">
        <v>89.1</v>
      </c>
      <c r="D84" s="16">
        <v>89.5</v>
      </c>
      <c r="F84" s="16">
        <v>88.8</v>
      </c>
      <c r="H84" s="17" t="s">
        <v>55</v>
      </c>
      <c r="J84" s="39" t="str">
        <f>IF(VLOOKUP($A84,'[1]2. Child Protection'!$B$8:$CK$226,'[1]2. Child Protection'!BY$1,FALSE)=B84,"",VLOOKUP($A84,'[1]2. Child Protection'!$B$8:$CK$226,'[1]2. Child Protection'!BY$1,FALSE)-B84)</f>
        <v/>
      </c>
      <c r="K84" s="39" t="str">
        <f>IF(VLOOKUP($A84,'[1]2. Child Protection'!$B$8:$CK$226,'[1]2. Child Protection'!BZ$1,FALSE)=C84,"",VLOOKUP($A84,'[1]2. Child Protection'!$B$8:$CK$226,'[1]2. Child Protection'!BZ$1,FALSE))</f>
        <v/>
      </c>
      <c r="L84" s="39" t="str">
        <f>IF(VLOOKUP($A84,'[1]2. Child Protection'!$B$8:$CK$226,'[1]2. Child Protection'!CA$1,FALSE)=D84,"",VLOOKUP($A84,'[1]2. Child Protection'!$B$8:$CK$226,'[1]2. Child Protection'!CA$1,FALSE)-D84)</f>
        <v/>
      </c>
      <c r="M84" s="39" t="str">
        <f>IF(VLOOKUP($A84,'[1]2. Child Protection'!$B$8:$CK$226,'[1]2. Child Protection'!CB$1,FALSE)=E84,"",VLOOKUP($A84,'[1]2. Child Protection'!$B$8:$CK$226,'[1]2. Child Protection'!CB$1,FALSE))</f>
        <v/>
      </c>
      <c r="N84" s="39" t="str">
        <f>IF(VLOOKUP($A84,'[1]2. Child Protection'!$B$8:$CK$226,'[1]2. Child Protection'!CC$1,FALSE)=F84,"",VLOOKUP($A84,'[1]2. Child Protection'!$B$8:$CK$226,'[1]2. Child Protection'!CC$1,FALSE)-F84)</f>
        <v/>
      </c>
      <c r="O84" s="39" t="str">
        <f>IF(VLOOKUP($A84,'[1]2. Child Protection'!$B$8:$CK$226,'[1]2. Child Protection'!CD$1,FALSE)=G84,"",VLOOKUP($A84,'[1]2. Child Protection'!$B$8:$CK$226,'[1]2. Child Protection'!CD$1,FALSE))</f>
        <v/>
      </c>
      <c r="P84" s="7" t="str">
        <f>IF(VLOOKUP($A84,'[1]2. Child Protection'!$B$8:$CK$226,'[1]2. Child Protection'!CE$1,FALSE)=H84,"",VLOOKUP($A84,'[1]2. Child Protection'!$B$8:$CK$226,'[1]2. Child Protection'!CE$1,FALSE))</f>
        <v/>
      </c>
    </row>
    <row r="85" spans="1:16" x14ac:dyDescent="0.3">
      <c r="A85" s="15" t="s">
        <v>82</v>
      </c>
      <c r="B85" s="16">
        <v>75.8</v>
      </c>
      <c r="D85" s="16">
        <v>75.400000000000006</v>
      </c>
      <c r="F85" s="16">
        <v>76.2</v>
      </c>
      <c r="H85" s="17" t="s">
        <v>16</v>
      </c>
      <c r="J85" s="39" t="str">
        <f>IF(VLOOKUP($A85,'[1]2. Child Protection'!$B$8:$CK$226,'[1]2. Child Protection'!BY$1,FALSE)=B85,"",VLOOKUP($A85,'[1]2. Child Protection'!$B$8:$CK$226,'[1]2. Child Protection'!BY$1,FALSE)-B85)</f>
        <v/>
      </c>
      <c r="K85" s="39" t="str">
        <f>IF(VLOOKUP($A85,'[1]2. Child Protection'!$B$8:$CK$226,'[1]2. Child Protection'!BZ$1,FALSE)=C85,"",VLOOKUP($A85,'[1]2. Child Protection'!$B$8:$CK$226,'[1]2. Child Protection'!BZ$1,FALSE))</f>
        <v/>
      </c>
      <c r="L85" s="39" t="str">
        <f>IF(VLOOKUP($A85,'[1]2. Child Protection'!$B$8:$CK$226,'[1]2. Child Protection'!CA$1,FALSE)=D85,"",VLOOKUP($A85,'[1]2. Child Protection'!$B$8:$CK$226,'[1]2. Child Protection'!CA$1,FALSE)-D85)</f>
        <v/>
      </c>
      <c r="M85" s="39" t="str">
        <f>IF(VLOOKUP($A85,'[1]2. Child Protection'!$B$8:$CK$226,'[1]2. Child Protection'!CB$1,FALSE)=E85,"",VLOOKUP($A85,'[1]2. Child Protection'!$B$8:$CK$226,'[1]2. Child Protection'!CB$1,FALSE))</f>
        <v/>
      </c>
      <c r="N85" s="39" t="str">
        <f>IF(VLOOKUP($A85,'[1]2. Child Protection'!$B$8:$CK$226,'[1]2. Child Protection'!CC$1,FALSE)=F85,"",VLOOKUP($A85,'[1]2. Child Protection'!$B$8:$CK$226,'[1]2. Child Protection'!CC$1,FALSE)-F85)</f>
        <v/>
      </c>
      <c r="O85" s="39" t="str">
        <f>IF(VLOOKUP($A85,'[1]2. Child Protection'!$B$8:$CK$226,'[1]2. Child Protection'!CD$1,FALSE)=G85,"",VLOOKUP($A85,'[1]2. Child Protection'!$B$8:$CK$226,'[1]2. Child Protection'!CD$1,FALSE))</f>
        <v/>
      </c>
      <c r="P85" s="7" t="str">
        <f>IF(VLOOKUP($A85,'[1]2. Child Protection'!$B$8:$CK$226,'[1]2. Child Protection'!CE$1,FALSE)=H85,"",VLOOKUP($A85,'[1]2. Child Protection'!$B$8:$CK$226,'[1]2. Child Protection'!CE$1,FALSE))</f>
        <v/>
      </c>
    </row>
    <row r="86" spans="1:16" x14ac:dyDescent="0.3">
      <c r="A86" s="15" t="s">
        <v>83</v>
      </c>
      <c r="B86" s="16">
        <v>69.7</v>
      </c>
      <c r="D86" s="16">
        <v>74.099999999999994</v>
      </c>
      <c r="F86" s="16">
        <v>65.099999999999994</v>
      </c>
      <c r="H86" s="17" t="s">
        <v>45</v>
      </c>
      <c r="J86" s="39" t="str">
        <f>IF(VLOOKUP($A86,'[1]2. Child Protection'!$B$8:$CK$226,'[1]2. Child Protection'!BY$1,FALSE)=B86,"",VLOOKUP($A86,'[1]2. Child Protection'!$B$8:$CK$226,'[1]2. Child Protection'!BY$1,FALSE)-B86)</f>
        <v/>
      </c>
      <c r="K86" s="39" t="str">
        <f>IF(VLOOKUP($A86,'[1]2. Child Protection'!$B$8:$CK$226,'[1]2. Child Protection'!BZ$1,FALSE)=C86,"",VLOOKUP($A86,'[1]2. Child Protection'!$B$8:$CK$226,'[1]2. Child Protection'!BZ$1,FALSE))</f>
        <v/>
      </c>
      <c r="L86" s="39" t="str">
        <f>IF(VLOOKUP($A86,'[1]2. Child Protection'!$B$8:$CK$226,'[1]2. Child Protection'!CA$1,FALSE)=D86,"",VLOOKUP($A86,'[1]2. Child Protection'!$B$8:$CK$226,'[1]2. Child Protection'!CA$1,FALSE)-D86)</f>
        <v/>
      </c>
      <c r="M86" s="39" t="str">
        <f>IF(VLOOKUP($A86,'[1]2. Child Protection'!$B$8:$CK$226,'[1]2. Child Protection'!CB$1,FALSE)=E86,"",VLOOKUP($A86,'[1]2. Child Protection'!$B$8:$CK$226,'[1]2. Child Protection'!CB$1,FALSE))</f>
        <v/>
      </c>
      <c r="N86" s="39" t="str">
        <f>IF(VLOOKUP($A86,'[1]2. Child Protection'!$B$8:$CK$226,'[1]2. Child Protection'!CC$1,FALSE)=F86,"",VLOOKUP($A86,'[1]2. Child Protection'!$B$8:$CK$226,'[1]2. Child Protection'!CC$1,FALSE)-F86)</f>
        <v/>
      </c>
      <c r="O86" s="39" t="str">
        <f>IF(VLOOKUP($A86,'[1]2. Child Protection'!$B$8:$CK$226,'[1]2. Child Protection'!CD$1,FALSE)=G86,"",VLOOKUP($A86,'[1]2. Child Protection'!$B$8:$CK$226,'[1]2. Child Protection'!CD$1,FALSE))</f>
        <v/>
      </c>
      <c r="P86" s="7" t="str">
        <f>IF(VLOOKUP($A86,'[1]2. Child Protection'!$B$8:$CK$226,'[1]2. Child Protection'!CE$1,FALSE)=H86,"",VLOOKUP($A86,'[1]2. Child Protection'!$B$8:$CK$226,'[1]2. Child Protection'!CE$1,FALSE))</f>
        <v/>
      </c>
    </row>
    <row r="87" spans="1:16" x14ac:dyDescent="0.3">
      <c r="A87" s="15" t="s">
        <v>84</v>
      </c>
      <c r="B87" s="16">
        <v>83.2</v>
      </c>
      <c r="D87" s="16">
        <v>84.1</v>
      </c>
      <c r="F87" s="16">
        <v>82.2</v>
      </c>
      <c r="H87" s="17" t="s">
        <v>43</v>
      </c>
      <c r="J87" s="39" t="str">
        <f>IF(VLOOKUP($A87,'[1]2. Child Protection'!$B$8:$CK$226,'[1]2. Child Protection'!BY$1,FALSE)=B87,"",VLOOKUP($A87,'[1]2. Child Protection'!$B$8:$CK$226,'[1]2. Child Protection'!BY$1,FALSE)-B87)</f>
        <v/>
      </c>
      <c r="K87" s="39" t="str">
        <f>IF(VLOOKUP($A87,'[1]2. Child Protection'!$B$8:$CK$226,'[1]2. Child Protection'!BZ$1,FALSE)=C87,"",VLOOKUP($A87,'[1]2. Child Protection'!$B$8:$CK$226,'[1]2. Child Protection'!BZ$1,FALSE))</f>
        <v/>
      </c>
      <c r="L87" s="39" t="str">
        <f>IF(VLOOKUP($A87,'[1]2. Child Protection'!$B$8:$CK$226,'[1]2. Child Protection'!CA$1,FALSE)=D87,"",VLOOKUP($A87,'[1]2. Child Protection'!$B$8:$CK$226,'[1]2. Child Protection'!CA$1,FALSE)-D87)</f>
        <v/>
      </c>
      <c r="M87" s="39" t="str">
        <f>IF(VLOOKUP($A87,'[1]2. Child Protection'!$B$8:$CK$226,'[1]2. Child Protection'!CB$1,FALSE)=E87,"",VLOOKUP($A87,'[1]2. Child Protection'!$B$8:$CK$226,'[1]2. Child Protection'!CB$1,FALSE))</f>
        <v/>
      </c>
      <c r="N87" s="39" t="str">
        <f>IF(VLOOKUP($A87,'[1]2. Child Protection'!$B$8:$CK$226,'[1]2. Child Protection'!CC$1,FALSE)=F87,"",VLOOKUP($A87,'[1]2. Child Protection'!$B$8:$CK$226,'[1]2. Child Protection'!CC$1,FALSE)-F87)</f>
        <v/>
      </c>
      <c r="O87" s="39" t="str">
        <f>IF(VLOOKUP($A87,'[1]2. Child Protection'!$B$8:$CK$226,'[1]2. Child Protection'!CD$1,FALSE)=G87,"",VLOOKUP($A87,'[1]2. Child Protection'!$B$8:$CK$226,'[1]2. Child Protection'!CD$1,FALSE))</f>
        <v/>
      </c>
      <c r="P87" s="7" t="str">
        <f>IF(VLOOKUP($A87,'[1]2. Child Protection'!$B$8:$CK$226,'[1]2. Child Protection'!CE$1,FALSE)=H87,"",VLOOKUP($A87,'[1]2. Child Protection'!$B$8:$CK$226,'[1]2. Child Protection'!CE$1,FALSE))</f>
        <v/>
      </c>
    </row>
    <row r="88" spans="1:16" x14ac:dyDescent="0.3">
      <c r="A88" s="18" t="s">
        <v>157</v>
      </c>
      <c r="B88" s="17" t="s">
        <v>18</v>
      </c>
      <c r="D88" s="17" t="s">
        <v>18</v>
      </c>
      <c r="F88" s="17" t="s">
        <v>18</v>
      </c>
      <c r="J88" s="39" t="str">
        <f>IF(VLOOKUP($A88,'[1]2. Child Protection'!$B$8:$CK$226,'[1]2. Child Protection'!BY$1,FALSE)=B88,"",VLOOKUP($A88,'[1]2. Child Protection'!$B$8:$CK$226,'[1]2. Child Protection'!BY$1,FALSE)-B88)</f>
        <v/>
      </c>
      <c r="K88" s="39" t="str">
        <f>IF(VLOOKUP($A88,'[1]2. Child Protection'!$B$8:$CK$226,'[1]2. Child Protection'!BZ$1,FALSE)=C88,"",VLOOKUP($A88,'[1]2. Child Protection'!$B$8:$CK$226,'[1]2. Child Protection'!BZ$1,FALSE))</f>
        <v/>
      </c>
      <c r="L88" s="39" t="str">
        <f>IF(VLOOKUP($A88,'[1]2. Child Protection'!$B$8:$CK$226,'[1]2. Child Protection'!CA$1,FALSE)=D88,"",VLOOKUP($A88,'[1]2. Child Protection'!$B$8:$CK$226,'[1]2. Child Protection'!CA$1,FALSE)-D88)</f>
        <v/>
      </c>
      <c r="M88" s="39" t="str">
        <f>IF(VLOOKUP($A88,'[1]2. Child Protection'!$B$8:$CK$226,'[1]2. Child Protection'!CB$1,FALSE)=E88,"",VLOOKUP($A88,'[1]2. Child Protection'!$B$8:$CK$226,'[1]2. Child Protection'!CB$1,FALSE))</f>
        <v/>
      </c>
      <c r="N88" s="39" t="str">
        <f>IF(VLOOKUP($A88,'[1]2. Child Protection'!$B$8:$CK$226,'[1]2. Child Protection'!CC$1,FALSE)=F88,"",VLOOKUP($A88,'[1]2. Child Protection'!$B$8:$CK$226,'[1]2. Child Protection'!CC$1,FALSE)-F88)</f>
        <v/>
      </c>
      <c r="O88" s="39" t="str">
        <f>IF(VLOOKUP($A88,'[1]2. Child Protection'!$B$8:$CK$226,'[1]2. Child Protection'!CD$1,FALSE)=G88,"",VLOOKUP($A88,'[1]2. Child Protection'!$B$8:$CK$226,'[1]2. Child Protection'!CD$1,FALSE))</f>
        <v/>
      </c>
      <c r="P88" s="7" t="str">
        <f>IF(VLOOKUP($A88,'[1]2. Child Protection'!$B$8:$CK$226,'[1]2. Child Protection'!CE$1,FALSE)=H88,"",VLOOKUP($A88,'[1]2. Child Protection'!$B$8:$CK$226,'[1]2. Child Protection'!CE$1,FALSE))</f>
        <v/>
      </c>
    </row>
    <row r="89" spans="1:16" x14ac:dyDescent="0.3">
      <c r="A89" s="18" t="s">
        <v>159</v>
      </c>
      <c r="B89" s="16">
        <v>62.5</v>
      </c>
      <c r="D89" s="16">
        <v>64.2</v>
      </c>
      <c r="F89" s="16">
        <v>60.6</v>
      </c>
      <c r="H89" s="17" t="s">
        <v>29</v>
      </c>
      <c r="J89" s="39" t="str">
        <f>IF(VLOOKUP($A89,'[1]2. Child Protection'!$B$8:$CK$226,'[1]2. Child Protection'!BY$1,FALSE)=B89,"",VLOOKUP($A89,'[1]2. Child Protection'!$B$8:$CK$226,'[1]2. Child Protection'!BY$1,FALSE)-B89)</f>
        <v/>
      </c>
      <c r="K89" s="39" t="str">
        <f>IF(VLOOKUP($A89,'[1]2. Child Protection'!$B$8:$CK$226,'[1]2. Child Protection'!BZ$1,FALSE)=C89,"",VLOOKUP($A89,'[1]2. Child Protection'!$B$8:$CK$226,'[1]2. Child Protection'!BZ$1,FALSE))</f>
        <v/>
      </c>
      <c r="L89" s="39" t="str">
        <f>IF(VLOOKUP($A89,'[1]2. Child Protection'!$B$8:$CK$226,'[1]2. Child Protection'!CA$1,FALSE)=D89,"",VLOOKUP($A89,'[1]2. Child Protection'!$B$8:$CK$226,'[1]2. Child Protection'!CA$1,FALSE)-D89)</f>
        <v/>
      </c>
      <c r="M89" s="39" t="str">
        <f>IF(VLOOKUP($A89,'[1]2. Child Protection'!$B$8:$CK$226,'[1]2. Child Protection'!CB$1,FALSE)=E89,"",VLOOKUP($A89,'[1]2. Child Protection'!$B$8:$CK$226,'[1]2. Child Protection'!CB$1,FALSE))</f>
        <v/>
      </c>
      <c r="N89" s="39" t="str">
        <f>IF(VLOOKUP($A89,'[1]2. Child Protection'!$B$8:$CK$226,'[1]2. Child Protection'!CC$1,FALSE)=F89,"",VLOOKUP($A89,'[1]2. Child Protection'!$B$8:$CK$226,'[1]2. Child Protection'!CC$1,FALSE)-F89)</f>
        <v/>
      </c>
      <c r="O89" s="39" t="str">
        <f>IF(VLOOKUP($A89,'[1]2. Child Protection'!$B$8:$CK$226,'[1]2. Child Protection'!CD$1,FALSE)=G89,"",VLOOKUP($A89,'[1]2. Child Protection'!$B$8:$CK$226,'[1]2. Child Protection'!CD$1,FALSE))</f>
        <v/>
      </c>
      <c r="P89" s="7" t="str">
        <f>IF(VLOOKUP($A89,'[1]2. Child Protection'!$B$8:$CK$226,'[1]2. Child Protection'!CE$1,FALSE)=H89,"",VLOOKUP($A89,'[1]2. Child Protection'!$B$8:$CK$226,'[1]2. Child Protection'!CE$1,FALSE))</f>
        <v/>
      </c>
    </row>
    <row r="90" spans="1:16" x14ac:dyDescent="0.3">
      <c r="A90" s="18" t="s">
        <v>161</v>
      </c>
      <c r="B90" s="17" t="s">
        <v>18</v>
      </c>
      <c r="D90" s="17" t="s">
        <v>18</v>
      </c>
      <c r="F90" s="17" t="s">
        <v>18</v>
      </c>
      <c r="J90" s="39" t="str">
        <f>IF(VLOOKUP($A90,'[1]2. Child Protection'!$B$8:$CK$226,'[1]2. Child Protection'!BY$1,FALSE)=B90,"",VLOOKUP($A90,'[1]2. Child Protection'!$B$8:$CK$226,'[1]2. Child Protection'!BY$1,FALSE)-B90)</f>
        <v/>
      </c>
      <c r="K90" s="39" t="str">
        <f>IF(VLOOKUP($A90,'[1]2. Child Protection'!$B$8:$CK$226,'[1]2. Child Protection'!BZ$1,FALSE)=C90,"",VLOOKUP($A90,'[1]2. Child Protection'!$B$8:$CK$226,'[1]2. Child Protection'!BZ$1,FALSE))</f>
        <v/>
      </c>
      <c r="L90" s="39" t="str">
        <f>IF(VLOOKUP($A90,'[1]2. Child Protection'!$B$8:$CK$226,'[1]2. Child Protection'!CA$1,FALSE)=D90,"",VLOOKUP($A90,'[1]2. Child Protection'!$B$8:$CK$226,'[1]2. Child Protection'!CA$1,FALSE)-D90)</f>
        <v/>
      </c>
      <c r="M90" s="39" t="str">
        <f>IF(VLOOKUP($A90,'[1]2. Child Protection'!$B$8:$CK$226,'[1]2. Child Protection'!CB$1,FALSE)=E90,"",VLOOKUP($A90,'[1]2. Child Protection'!$B$8:$CK$226,'[1]2. Child Protection'!CB$1,FALSE))</f>
        <v/>
      </c>
      <c r="N90" s="39" t="str">
        <f>IF(VLOOKUP($A90,'[1]2. Child Protection'!$B$8:$CK$226,'[1]2. Child Protection'!CC$1,FALSE)=F90,"",VLOOKUP($A90,'[1]2. Child Protection'!$B$8:$CK$226,'[1]2. Child Protection'!CC$1,FALSE)-F90)</f>
        <v/>
      </c>
      <c r="O90" s="39" t="str">
        <f>IF(VLOOKUP($A90,'[1]2. Child Protection'!$B$8:$CK$226,'[1]2. Child Protection'!CD$1,FALSE)=G90,"",VLOOKUP($A90,'[1]2. Child Protection'!$B$8:$CK$226,'[1]2. Child Protection'!CD$1,FALSE))</f>
        <v/>
      </c>
      <c r="P90" s="7" t="str">
        <f>IF(VLOOKUP($A90,'[1]2. Child Protection'!$B$8:$CK$226,'[1]2. Child Protection'!CE$1,FALSE)=H90,"",VLOOKUP($A90,'[1]2. Child Protection'!$B$8:$CK$226,'[1]2. Child Protection'!CE$1,FALSE))</f>
        <v/>
      </c>
    </row>
    <row r="91" spans="1:16" x14ac:dyDescent="0.3">
      <c r="A91" s="18" t="s">
        <v>163</v>
      </c>
      <c r="B91" s="17" t="s">
        <v>18</v>
      </c>
      <c r="D91" s="17" t="s">
        <v>18</v>
      </c>
      <c r="F91" s="17" t="s">
        <v>18</v>
      </c>
      <c r="J91" s="39" t="str">
        <f>IF(VLOOKUP($A91,'[1]2. Child Protection'!$B$8:$CK$226,'[1]2. Child Protection'!BY$1,FALSE)=B91,"",VLOOKUP($A91,'[1]2. Child Protection'!$B$8:$CK$226,'[1]2. Child Protection'!BY$1,FALSE)-B91)</f>
        <v/>
      </c>
      <c r="K91" s="39" t="str">
        <f>IF(VLOOKUP($A91,'[1]2. Child Protection'!$B$8:$CK$226,'[1]2. Child Protection'!BZ$1,FALSE)=C91,"",VLOOKUP($A91,'[1]2. Child Protection'!$B$8:$CK$226,'[1]2. Child Protection'!BZ$1,FALSE))</f>
        <v/>
      </c>
      <c r="L91" s="39" t="str">
        <f>IF(VLOOKUP($A91,'[1]2. Child Protection'!$B$8:$CK$226,'[1]2. Child Protection'!CA$1,FALSE)=D91,"",VLOOKUP($A91,'[1]2. Child Protection'!$B$8:$CK$226,'[1]2. Child Protection'!CA$1,FALSE)-D91)</f>
        <v/>
      </c>
      <c r="M91" s="39" t="str">
        <f>IF(VLOOKUP($A91,'[1]2. Child Protection'!$B$8:$CK$226,'[1]2. Child Protection'!CB$1,FALSE)=E91,"",VLOOKUP($A91,'[1]2. Child Protection'!$B$8:$CK$226,'[1]2. Child Protection'!CB$1,FALSE))</f>
        <v/>
      </c>
      <c r="N91" s="39" t="str">
        <f>IF(VLOOKUP($A91,'[1]2. Child Protection'!$B$8:$CK$226,'[1]2. Child Protection'!CC$1,FALSE)=F91,"",VLOOKUP($A91,'[1]2. Child Protection'!$B$8:$CK$226,'[1]2. Child Protection'!CC$1,FALSE)-F91)</f>
        <v/>
      </c>
      <c r="O91" s="39" t="str">
        <f>IF(VLOOKUP($A91,'[1]2. Child Protection'!$B$8:$CK$226,'[1]2. Child Protection'!CD$1,FALSE)=G91,"",VLOOKUP($A91,'[1]2. Child Protection'!$B$8:$CK$226,'[1]2. Child Protection'!CD$1,FALSE))</f>
        <v/>
      </c>
      <c r="P91" s="7" t="str">
        <f>IF(VLOOKUP($A91,'[1]2. Child Protection'!$B$8:$CK$226,'[1]2. Child Protection'!CE$1,FALSE)=H91,"",VLOOKUP($A91,'[1]2. Child Protection'!$B$8:$CK$226,'[1]2. Child Protection'!CE$1,FALSE))</f>
        <v/>
      </c>
    </row>
    <row r="92" spans="1:16" x14ac:dyDescent="0.3">
      <c r="A92" s="18" t="s">
        <v>166</v>
      </c>
      <c r="B92" s="17" t="s">
        <v>18</v>
      </c>
      <c r="D92" s="17" t="s">
        <v>18</v>
      </c>
      <c r="F92" s="17" t="s">
        <v>18</v>
      </c>
      <c r="J92" s="39" t="str">
        <f>IF(VLOOKUP($A92,'[1]2. Child Protection'!$B$8:$CK$226,'[1]2. Child Protection'!BY$1,FALSE)=B92,"",VLOOKUP($A92,'[1]2. Child Protection'!$B$8:$CK$226,'[1]2. Child Protection'!BY$1,FALSE)-B92)</f>
        <v/>
      </c>
      <c r="K92" s="39" t="str">
        <f>IF(VLOOKUP($A92,'[1]2. Child Protection'!$B$8:$CK$226,'[1]2. Child Protection'!BZ$1,FALSE)=C92,"",VLOOKUP($A92,'[1]2. Child Protection'!$B$8:$CK$226,'[1]2. Child Protection'!BZ$1,FALSE))</f>
        <v/>
      </c>
      <c r="L92" s="39" t="str">
        <f>IF(VLOOKUP($A92,'[1]2. Child Protection'!$B$8:$CK$226,'[1]2. Child Protection'!CA$1,FALSE)=D92,"",VLOOKUP($A92,'[1]2. Child Protection'!$B$8:$CK$226,'[1]2. Child Protection'!CA$1,FALSE)-D92)</f>
        <v/>
      </c>
      <c r="M92" s="39" t="str">
        <f>IF(VLOOKUP($A92,'[1]2. Child Protection'!$B$8:$CK$226,'[1]2. Child Protection'!CB$1,FALSE)=E92,"",VLOOKUP($A92,'[1]2. Child Protection'!$B$8:$CK$226,'[1]2. Child Protection'!CB$1,FALSE))</f>
        <v/>
      </c>
      <c r="N92" s="39" t="str">
        <f>IF(VLOOKUP($A92,'[1]2. Child Protection'!$B$8:$CK$226,'[1]2. Child Protection'!CC$1,FALSE)=F92,"",VLOOKUP($A92,'[1]2. Child Protection'!$B$8:$CK$226,'[1]2. Child Protection'!CC$1,FALSE)-F92)</f>
        <v/>
      </c>
      <c r="O92" s="39" t="str">
        <f>IF(VLOOKUP($A92,'[1]2. Child Protection'!$B$8:$CK$226,'[1]2. Child Protection'!CD$1,FALSE)=G92,"",VLOOKUP($A92,'[1]2. Child Protection'!$B$8:$CK$226,'[1]2. Child Protection'!CD$1,FALSE))</f>
        <v/>
      </c>
      <c r="P92" s="7" t="str">
        <f>IF(VLOOKUP($A92,'[1]2. Child Protection'!$B$8:$CK$226,'[1]2. Child Protection'!CE$1,FALSE)=H92,"",VLOOKUP($A92,'[1]2. Child Protection'!$B$8:$CK$226,'[1]2. Child Protection'!CE$1,FALSE))</f>
        <v/>
      </c>
    </row>
    <row r="93" spans="1:16" x14ac:dyDescent="0.3">
      <c r="A93" s="18" t="s">
        <v>168</v>
      </c>
      <c r="B93" s="17" t="s">
        <v>18</v>
      </c>
      <c r="D93" s="17" t="s">
        <v>18</v>
      </c>
      <c r="F93" s="17" t="s">
        <v>18</v>
      </c>
      <c r="J93" s="39" t="str">
        <f>IF(VLOOKUP($A93,'[1]2. Child Protection'!$B$8:$CK$226,'[1]2. Child Protection'!BY$1,FALSE)=B93,"",VLOOKUP($A93,'[1]2. Child Protection'!$B$8:$CK$226,'[1]2. Child Protection'!BY$1,FALSE)-B93)</f>
        <v/>
      </c>
      <c r="K93" s="39" t="str">
        <f>IF(VLOOKUP($A93,'[1]2. Child Protection'!$B$8:$CK$226,'[1]2. Child Protection'!BZ$1,FALSE)=C93,"",VLOOKUP($A93,'[1]2. Child Protection'!$B$8:$CK$226,'[1]2. Child Protection'!BZ$1,FALSE))</f>
        <v/>
      </c>
      <c r="L93" s="39" t="str">
        <f>IF(VLOOKUP($A93,'[1]2. Child Protection'!$B$8:$CK$226,'[1]2. Child Protection'!CA$1,FALSE)=D93,"",VLOOKUP($A93,'[1]2. Child Protection'!$B$8:$CK$226,'[1]2. Child Protection'!CA$1,FALSE)-D93)</f>
        <v/>
      </c>
      <c r="M93" s="39" t="str">
        <f>IF(VLOOKUP($A93,'[1]2. Child Protection'!$B$8:$CK$226,'[1]2. Child Protection'!CB$1,FALSE)=E93,"",VLOOKUP($A93,'[1]2. Child Protection'!$B$8:$CK$226,'[1]2. Child Protection'!CB$1,FALSE))</f>
        <v/>
      </c>
      <c r="N93" s="39" t="str">
        <f>IF(VLOOKUP($A93,'[1]2. Child Protection'!$B$8:$CK$226,'[1]2. Child Protection'!CC$1,FALSE)=F93,"",VLOOKUP($A93,'[1]2. Child Protection'!$B$8:$CK$226,'[1]2. Child Protection'!CC$1,FALSE)-F93)</f>
        <v/>
      </c>
      <c r="O93" s="39" t="str">
        <f>IF(VLOOKUP($A93,'[1]2. Child Protection'!$B$8:$CK$226,'[1]2. Child Protection'!CD$1,FALSE)=G93,"",VLOOKUP($A93,'[1]2. Child Protection'!$B$8:$CK$226,'[1]2. Child Protection'!CD$1,FALSE))</f>
        <v/>
      </c>
      <c r="P93" s="7" t="str">
        <f>IF(VLOOKUP($A93,'[1]2. Child Protection'!$B$8:$CK$226,'[1]2. Child Protection'!CE$1,FALSE)=H93,"",VLOOKUP($A93,'[1]2. Child Protection'!$B$8:$CK$226,'[1]2. Child Protection'!CE$1,FALSE))</f>
        <v/>
      </c>
    </row>
    <row r="94" spans="1:16" x14ac:dyDescent="0.3">
      <c r="A94" s="18" t="s">
        <v>170</v>
      </c>
      <c r="B94" s="17" t="s">
        <v>18</v>
      </c>
      <c r="D94" s="17" t="s">
        <v>18</v>
      </c>
      <c r="F94" s="17" t="s">
        <v>18</v>
      </c>
      <c r="J94" s="39" t="str">
        <f>IF(VLOOKUP($A94,'[1]2. Child Protection'!$B$8:$CK$226,'[1]2. Child Protection'!BY$1,FALSE)=B94,"",VLOOKUP($A94,'[1]2. Child Protection'!$B$8:$CK$226,'[1]2. Child Protection'!BY$1,FALSE)-B94)</f>
        <v/>
      </c>
      <c r="K94" s="39" t="str">
        <f>IF(VLOOKUP($A94,'[1]2. Child Protection'!$B$8:$CK$226,'[1]2. Child Protection'!BZ$1,FALSE)=C94,"",VLOOKUP($A94,'[1]2. Child Protection'!$B$8:$CK$226,'[1]2. Child Protection'!BZ$1,FALSE))</f>
        <v/>
      </c>
      <c r="L94" s="39" t="str">
        <f>IF(VLOOKUP($A94,'[1]2. Child Protection'!$B$8:$CK$226,'[1]2. Child Protection'!CA$1,FALSE)=D94,"",VLOOKUP($A94,'[1]2. Child Protection'!$B$8:$CK$226,'[1]2. Child Protection'!CA$1,FALSE)-D94)</f>
        <v/>
      </c>
      <c r="M94" s="39" t="str">
        <f>IF(VLOOKUP($A94,'[1]2. Child Protection'!$B$8:$CK$226,'[1]2. Child Protection'!CB$1,FALSE)=E94,"",VLOOKUP($A94,'[1]2. Child Protection'!$B$8:$CK$226,'[1]2. Child Protection'!CB$1,FALSE))</f>
        <v/>
      </c>
      <c r="N94" s="39" t="str">
        <f>IF(VLOOKUP($A94,'[1]2. Child Protection'!$B$8:$CK$226,'[1]2. Child Protection'!CC$1,FALSE)=F94,"",VLOOKUP($A94,'[1]2. Child Protection'!$B$8:$CK$226,'[1]2. Child Protection'!CC$1,FALSE)-F94)</f>
        <v/>
      </c>
      <c r="O94" s="39" t="str">
        <f>IF(VLOOKUP($A94,'[1]2. Child Protection'!$B$8:$CK$226,'[1]2. Child Protection'!CD$1,FALSE)=G94,"",VLOOKUP($A94,'[1]2. Child Protection'!$B$8:$CK$226,'[1]2. Child Protection'!CD$1,FALSE))</f>
        <v/>
      </c>
      <c r="P94" s="7" t="str">
        <f>IF(VLOOKUP($A94,'[1]2. Child Protection'!$B$8:$CK$226,'[1]2. Child Protection'!CE$1,FALSE)=H94,"",VLOOKUP($A94,'[1]2. Child Protection'!$B$8:$CK$226,'[1]2. Child Protection'!CE$1,FALSE))</f>
        <v/>
      </c>
    </row>
    <row r="95" spans="1:16" x14ac:dyDescent="0.3">
      <c r="A95" s="15" t="s">
        <v>86</v>
      </c>
      <c r="B95" s="16">
        <v>80.900000000000006</v>
      </c>
      <c r="D95" s="16">
        <v>82.1</v>
      </c>
      <c r="F95" s="16">
        <v>79.8</v>
      </c>
      <c r="H95" s="17" t="s">
        <v>52</v>
      </c>
      <c r="J95" s="39" t="str">
        <f>IF(VLOOKUP($A95,'[1]2. Child Protection'!$B$8:$CK$226,'[1]2. Child Protection'!BY$1,FALSE)=B95,"",VLOOKUP($A95,'[1]2. Child Protection'!$B$8:$CK$226,'[1]2. Child Protection'!BY$1,FALSE)-B95)</f>
        <v/>
      </c>
      <c r="K95" s="39" t="str">
        <f>IF(VLOOKUP($A95,'[1]2. Child Protection'!$B$8:$CK$226,'[1]2. Child Protection'!BZ$1,FALSE)=C95,"",VLOOKUP($A95,'[1]2. Child Protection'!$B$8:$CK$226,'[1]2. Child Protection'!BZ$1,FALSE))</f>
        <v/>
      </c>
      <c r="L95" s="39" t="str">
        <f>IF(VLOOKUP($A95,'[1]2. Child Protection'!$B$8:$CK$226,'[1]2. Child Protection'!CA$1,FALSE)=D95,"",VLOOKUP($A95,'[1]2. Child Protection'!$B$8:$CK$226,'[1]2. Child Protection'!CA$1,FALSE)-D95)</f>
        <v/>
      </c>
      <c r="M95" s="39" t="str">
        <f>IF(VLOOKUP($A95,'[1]2. Child Protection'!$B$8:$CK$226,'[1]2. Child Protection'!CB$1,FALSE)=E95,"",VLOOKUP($A95,'[1]2. Child Protection'!$B$8:$CK$226,'[1]2. Child Protection'!CB$1,FALSE))</f>
        <v/>
      </c>
      <c r="N95" s="39" t="str">
        <f>IF(VLOOKUP($A95,'[1]2. Child Protection'!$B$8:$CK$226,'[1]2. Child Protection'!CC$1,FALSE)=F95,"",VLOOKUP($A95,'[1]2. Child Protection'!$B$8:$CK$226,'[1]2. Child Protection'!CC$1,FALSE)-F95)</f>
        <v/>
      </c>
      <c r="O95" s="39" t="str">
        <f>IF(VLOOKUP($A95,'[1]2. Child Protection'!$B$8:$CK$226,'[1]2. Child Protection'!CD$1,FALSE)=G95,"",VLOOKUP($A95,'[1]2. Child Protection'!$B$8:$CK$226,'[1]2. Child Protection'!CD$1,FALSE))</f>
        <v/>
      </c>
      <c r="P95" s="7" t="str">
        <f>IF(VLOOKUP($A95,'[1]2. Child Protection'!$B$8:$CK$226,'[1]2. Child Protection'!CE$1,FALSE)=H95,"",VLOOKUP($A95,'[1]2. Child Protection'!$B$8:$CK$226,'[1]2. Child Protection'!CE$1,FALSE))</f>
        <v/>
      </c>
    </row>
    <row r="96" spans="1:16" x14ac:dyDescent="0.3">
      <c r="A96" s="18" t="s">
        <v>173</v>
      </c>
      <c r="B96" s="17" t="s">
        <v>18</v>
      </c>
      <c r="D96" s="17" t="s">
        <v>18</v>
      </c>
      <c r="F96" s="17" t="s">
        <v>18</v>
      </c>
      <c r="J96" s="39" t="str">
        <f>IF(VLOOKUP($A96,'[1]2. Child Protection'!$B$8:$CK$226,'[1]2. Child Protection'!BY$1,FALSE)=B96,"",VLOOKUP($A96,'[1]2. Child Protection'!$B$8:$CK$226,'[1]2. Child Protection'!BY$1,FALSE)-B96)</f>
        <v/>
      </c>
      <c r="K96" s="39" t="str">
        <f>IF(VLOOKUP($A96,'[1]2. Child Protection'!$B$8:$CK$226,'[1]2. Child Protection'!BZ$1,FALSE)=C96,"",VLOOKUP($A96,'[1]2. Child Protection'!$B$8:$CK$226,'[1]2. Child Protection'!BZ$1,FALSE))</f>
        <v/>
      </c>
      <c r="L96" s="39" t="str">
        <f>IF(VLOOKUP($A96,'[1]2. Child Protection'!$B$8:$CK$226,'[1]2. Child Protection'!CA$1,FALSE)=D96,"",VLOOKUP($A96,'[1]2. Child Protection'!$B$8:$CK$226,'[1]2. Child Protection'!CA$1,FALSE)-D96)</f>
        <v/>
      </c>
      <c r="M96" s="39" t="str">
        <f>IF(VLOOKUP($A96,'[1]2. Child Protection'!$B$8:$CK$226,'[1]2. Child Protection'!CB$1,FALSE)=E96,"",VLOOKUP($A96,'[1]2. Child Protection'!$B$8:$CK$226,'[1]2. Child Protection'!CB$1,FALSE))</f>
        <v/>
      </c>
      <c r="N96" s="39" t="str">
        <f>IF(VLOOKUP($A96,'[1]2. Child Protection'!$B$8:$CK$226,'[1]2. Child Protection'!CC$1,FALSE)=F96,"",VLOOKUP($A96,'[1]2. Child Protection'!$B$8:$CK$226,'[1]2. Child Protection'!CC$1,FALSE)-F96)</f>
        <v/>
      </c>
      <c r="O96" s="39" t="str">
        <f>IF(VLOOKUP($A96,'[1]2. Child Protection'!$B$8:$CK$226,'[1]2. Child Protection'!CD$1,FALSE)=G96,"",VLOOKUP($A96,'[1]2. Child Protection'!$B$8:$CK$226,'[1]2. Child Protection'!CD$1,FALSE))</f>
        <v/>
      </c>
      <c r="P96" s="7" t="str">
        <f>IF(VLOOKUP($A96,'[1]2. Child Protection'!$B$8:$CK$226,'[1]2. Child Protection'!CE$1,FALSE)=H96,"",VLOOKUP($A96,'[1]2. Child Protection'!$B$8:$CK$226,'[1]2. Child Protection'!CE$1,FALSE))</f>
        <v/>
      </c>
    </row>
    <row r="97" spans="1:16" x14ac:dyDescent="0.3">
      <c r="A97" s="18" t="s">
        <v>176</v>
      </c>
      <c r="B97" s="17" t="s">
        <v>18</v>
      </c>
      <c r="D97" s="17" t="s">
        <v>18</v>
      </c>
      <c r="F97" s="17" t="s">
        <v>18</v>
      </c>
      <c r="J97" s="39" t="str">
        <f>IF(VLOOKUP($A97,'[1]2. Child Protection'!$B$8:$CK$226,'[1]2. Child Protection'!BY$1,FALSE)=B97,"",VLOOKUP($A97,'[1]2. Child Protection'!$B$8:$CK$226,'[1]2. Child Protection'!BY$1,FALSE)-B97)</f>
        <v/>
      </c>
      <c r="K97" s="39" t="str">
        <f>IF(VLOOKUP($A97,'[1]2. Child Protection'!$B$8:$CK$226,'[1]2. Child Protection'!BZ$1,FALSE)=C97,"",VLOOKUP($A97,'[1]2. Child Protection'!$B$8:$CK$226,'[1]2. Child Protection'!BZ$1,FALSE))</f>
        <v/>
      </c>
      <c r="L97" s="39" t="str">
        <f>IF(VLOOKUP($A97,'[1]2. Child Protection'!$B$8:$CK$226,'[1]2. Child Protection'!CA$1,FALSE)=D97,"",VLOOKUP($A97,'[1]2. Child Protection'!$B$8:$CK$226,'[1]2. Child Protection'!CA$1,FALSE)-D97)</f>
        <v/>
      </c>
      <c r="M97" s="39" t="str">
        <f>IF(VLOOKUP($A97,'[1]2. Child Protection'!$B$8:$CK$226,'[1]2. Child Protection'!CB$1,FALSE)=E97,"",VLOOKUP($A97,'[1]2. Child Protection'!$B$8:$CK$226,'[1]2. Child Protection'!CB$1,FALSE))</f>
        <v/>
      </c>
      <c r="N97" s="39" t="str">
        <f>IF(VLOOKUP($A97,'[1]2. Child Protection'!$B$8:$CK$226,'[1]2. Child Protection'!CC$1,FALSE)=F97,"",VLOOKUP($A97,'[1]2. Child Protection'!$B$8:$CK$226,'[1]2. Child Protection'!CC$1,FALSE)-F97)</f>
        <v/>
      </c>
      <c r="O97" s="39" t="str">
        <f>IF(VLOOKUP($A97,'[1]2. Child Protection'!$B$8:$CK$226,'[1]2. Child Protection'!CD$1,FALSE)=G97,"",VLOOKUP($A97,'[1]2. Child Protection'!$B$8:$CK$226,'[1]2. Child Protection'!CD$1,FALSE))</f>
        <v/>
      </c>
      <c r="P97" s="7" t="str">
        <f>IF(VLOOKUP($A97,'[1]2. Child Protection'!$B$8:$CK$226,'[1]2. Child Protection'!CE$1,FALSE)=H97,"",VLOOKUP($A97,'[1]2. Child Protection'!$B$8:$CK$226,'[1]2. Child Protection'!CE$1,FALSE))</f>
        <v/>
      </c>
    </row>
    <row r="98" spans="1:16" x14ac:dyDescent="0.3">
      <c r="A98" s="18" t="s">
        <v>178</v>
      </c>
      <c r="B98" s="17" t="s">
        <v>18</v>
      </c>
      <c r="D98" s="17" t="s">
        <v>18</v>
      </c>
      <c r="F98" s="17" t="s">
        <v>18</v>
      </c>
      <c r="J98" s="39" t="str">
        <f>IF(VLOOKUP($A98,'[1]2. Child Protection'!$B$8:$CK$226,'[1]2. Child Protection'!BY$1,FALSE)=B98,"",VLOOKUP($A98,'[1]2. Child Protection'!$B$8:$CK$226,'[1]2. Child Protection'!BY$1,FALSE)-B98)</f>
        <v/>
      </c>
      <c r="K98" s="39" t="str">
        <f>IF(VLOOKUP($A98,'[1]2. Child Protection'!$B$8:$CK$226,'[1]2. Child Protection'!BZ$1,FALSE)=C98,"",VLOOKUP($A98,'[1]2. Child Protection'!$B$8:$CK$226,'[1]2. Child Protection'!BZ$1,FALSE))</f>
        <v/>
      </c>
      <c r="L98" s="39" t="str">
        <f>IF(VLOOKUP($A98,'[1]2. Child Protection'!$B$8:$CK$226,'[1]2. Child Protection'!CA$1,FALSE)=D98,"",VLOOKUP($A98,'[1]2. Child Protection'!$B$8:$CK$226,'[1]2. Child Protection'!CA$1,FALSE)-D98)</f>
        <v/>
      </c>
      <c r="M98" s="39" t="str">
        <f>IF(VLOOKUP($A98,'[1]2. Child Protection'!$B$8:$CK$226,'[1]2. Child Protection'!CB$1,FALSE)=E98,"",VLOOKUP($A98,'[1]2. Child Protection'!$B$8:$CK$226,'[1]2. Child Protection'!CB$1,FALSE))</f>
        <v/>
      </c>
      <c r="N98" s="39" t="str">
        <f>IF(VLOOKUP($A98,'[1]2. Child Protection'!$B$8:$CK$226,'[1]2. Child Protection'!CC$1,FALSE)=F98,"",VLOOKUP($A98,'[1]2. Child Protection'!$B$8:$CK$226,'[1]2. Child Protection'!CC$1,FALSE)-F98)</f>
        <v/>
      </c>
      <c r="O98" s="39" t="str">
        <f>IF(VLOOKUP($A98,'[1]2. Child Protection'!$B$8:$CK$226,'[1]2. Child Protection'!CD$1,FALSE)=G98,"",VLOOKUP($A98,'[1]2. Child Protection'!$B$8:$CK$226,'[1]2. Child Protection'!CD$1,FALSE))</f>
        <v/>
      </c>
      <c r="P98" s="7" t="str">
        <f>IF(VLOOKUP($A98,'[1]2. Child Protection'!$B$8:$CK$226,'[1]2. Child Protection'!CE$1,FALSE)=H98,"",VLOOKUP($A98,'[1]2. Child Protection'!$B$8:$CK$226,'[1]2. Child Protection'!CE$1,FALSE))</f>
        <v/>
      </c>
    </row>
    <row r="99" spans="1:16" x14ac:dyDescent="0.3">
      <c r="A99" s="15" t="s">
        <v>88</v>
      </c>
      <c r="B99" s="16">
        <v>84.5</v>
      </c>
      <c r="C99" s="7" t="s">
        <v>10</v>
      </c>
      <c r="D99" s="16">
        <v>86.9</v>
      </c>
      <c r="E99" s="7" t="s">
        <v>10</v>
      </c>
      <c r="F99" s="16">
        <v>82</v>
      </c>
      <c r="G99" s="7" t="s">
        <v>10</v>
      </c>
      <c r="H99" s="17" t="s">
        <v>89</v>
      </c>
      <c r="J99" s="39" t="str">
        <f>IF(VLOOKUP($A99,'[1]2. Child Protection'!$B$8:$CK$226,'[1]2. Child Protection'!BY$1,FALSE)=B99,"",VLOOKUP($A99,'[1]2. Child Protection'!$B$8:$CK$226,'[1]2. Child Protection'!BY$1,FALSE)-B99)</f>
        <v/>
      </c>
      <c r="K99" s="39" t="str">
        <f>IF(VLOOKUP($A99,'[1]2. Child Protection'!$B$8:$CK$226,'[1]2. Child Protection'!BZ$1,FALSE)=C99,"",VLOOKUP($A99,'[1]2. Child Protection'!$B$8:$CK$226,'[1]2. Child Protection'!BZ$1,FALSE))</f>
        <v/>
      </c>
      <c r="L99" s="39" t="str">
        <f>IF(VLOOKUP($A99,'[1]2. Child Protection'!$B$8:$CK$226,'[1]2. Child Protection'!CA$1,FALSE)=D99,"",VLOOKUP($A99,'[1]2. Child Protection'!$B$8:$CK$226,'[1]2. Child Protection'!CA$1,FALSE)-D99)</f>
        <v/>
      </c>
      <c r="M99" s="39" t="str">
        <f>IF(VLOOKUP($A99,'[1]2. Child Protection'!$B$8:$CK$226,'[1]2. Child Protection'!CB$1,FALSE)=E99,"",VLOOKUP($A99,'[1]2. Child Protection'!$B$8:$CK$226,'[1]2. Child Protection'!CB$1,FALSE))</f>
        <v/>
      </c>
      <c r="N99" s="39" t="str">
        <f>IF(VLOOKUP($A99,'[1]2. Child Protection'!$B$8:$CK$226,'[1]2. Child Protection'!CC$1,FALSE)=F99,"",VLOOKUP($A99,'[1]2. Child Protection'!$B$8:$CK$226,'[1]2. Child Protection'!CC$1,FALSE)-F99)</f>
        <v/>
      </c>
      <c r="O99" s="39" t="str">
        <f>IF(VLOOKUP($A99,'[1]2. Child Protection'!$B$8:$CK$226,'[1]2. Child Protection'!CD$1,FALSE)=G99,"",VLOOKUP($A99,'[1]2. Child Protection'!$B$8:$CK$226,'[1]2. Child Protection'!CD$1,FALSE))</f>
        <v/>
      </c>
      <c r="P99" s="7" t="str">
        <f>IF(VLOOKUP($A99,'[1]2. Child Protection'!$B$8:$CK$226,'[1]2. Child Protection'!CE$1,FALSE)=H99,"",VLOOKUP($A99,'[1]2. Child Protection'!$B$8:$CK$226,'[1]2. Child Protection'!CE$1,FALSE))</f>
        <v/>
      </c>
    </row>
    <row r="100" spans="1:16" x14ac:dyDescent="0.3">
      <c r="A100" s="15" t="s">
        <v>180</v>
      </c>
      <c r="B100" s="17" t="s">
        <v>18</v>
      </c>
      <c r="D100" s="17" t="s">
        <v>18</v>
      </c>
      <c r="F100" s="17" t="s">
        <v>18</v>
      </c>
      <c r="J100" s="39" t="str">
        <f>IF(VLOOKUP($A100,'[1]2. Child Protection'!$B$8:$CK$226,'[1]2. Child Protection'!BY$1,FALSE)=B100,"",VLOOKUP($A100,'[1]2. Child Protection'!$B$8:$CK$226,'[1]2. Child Protection'!BY$1,FALSE)-B100)</f>
        <v/>
      </c>
      <c r="K100" s="39" t="str">
        <f>IF(VLOOKUP($A100,'[1]2. Child Protection'!$B$8:$CK$226,'[1]2. Child Protection'!BZ$1,FALSE)=C100,"",VLOOKUP($A100,'[1]2. Child Protection'!$B$8:$CK$226,'[1]2. Child Protection'!BZ$1,FALSE))</f>
        <v/>
      </c>
      <c r="L100" s="39" t="str">
        <f>IF(VLOOKUP($A100,'[1]2. Child Protection'!$B$8:$CK$226,'[1]2. Child Protection'!CA$1,FALSE)=D100,"",VLOOKUP($A100,'[1]2. Child Protection'!$B$8:$CK$226,'[1]2. Child Protection'!CA$1,FALSE)-D100)</f>
        <v/>
      </c>
      <c r="M100" s="39" t="str">
        <f>IF(VLOOKUP($A100,'[1]2. Child Protection'!$B$8:$CK$226,'[1]2. Child Protection'!CB$1,FALSE)=E100,"",VLOOKUP($A100,'[1]2. Child Protection'!$B$8:$CK$226,'[1]2. Child Protection'!CB$1,FALSE))</f>
        <v/>
      </c>
      <c r="N100" s="39" t="str">
        <f>IF(VLOOKUP($A100,'[1]2. Child Protection'!$B$8:$CK$226,'[1]2. Child Protection'!CC$1,FALSE)=F100,"",VLOOKUP($A100,'[1]2. Child Protection'!$B$8:$CK$226,'[1]2. Child Protection'!CC$1,FALSE)-F100)</f>
        <v/>
      </c>
      <c r="O100" s="39" t="str">
        <f>IF(VLOOKUP($A100,'[1]2. Child Protection'!$B$8:$CK$226,'[1]2. Child Protection'!CD$1,FALSE)=G100,"",VLOOKUP($A100,'[1]2. Child Protection'!$B$8:$CK$226,'[1]2. Child Protection'!CD$1,FALSE))</f>
        <v/>
      </c>
      <c r="P100" s="7" t="str">
        <f>IF(VLOOKUP($A100,'[1]2. Child Protection'!$B$8:$CK$226,'[1]2. Child Protection'!CE$1,FALSE)=H100,"",VLOOKUP($A100,'[1]2. Child Protection'!$B$8:$CK$226,'[1]2. Child Protection'!CE$1,FALSE))</f>
        <v/>
      </c>
    </row>
    <row r="101" spans="1:16" x14ac:dyDescent="0.3">
      <c r="A101" s="15" t="s">
        <v>91</v>
      </c>
      <c r="B101" s="16">
        <v>81.599999999999994</v>
      </c>
      <c r="D101" s="16">
        <v>82.7</v>
      </c>
      <c r="F101" s="16">
        <v>79.599999999999994</v>
      </c>
      <c r="H101" s="17" t="s">
        <v>14</v>
      </c>
      <c r="J101" s="39" t="str">
        <f>IF(VLOOKUP($A101,'[1]2. Child Protection'!$B$8:$CK$226,'[1]2. Child Protection'!BY$1,FALSE)=B101,"",VLOOKUP($A101,'[1]2. Child Protection'!$B$8:$CK$226,'[1]2. Child Protection'!BY$1,FALSE)-B101)</f>
        <v/>
      </c>
      <c r="K101" s="39" t="str">
        <f>IF(VLOOKUP($A101,'[1]2. Child Protection'!$B$8:$CK$226,'[1]2. Child Protection'!BZ$1,FALSE)=C101,"",VLOOKUP($A101,'[1]2. Child Protection'!$B$8:$CK$226,'[1]2. Child Protection'!BZ$1,FALSE))</f>
        <v/>
      </c>
      <c r="L101" s="39" t="str">
        <f>IF(VLOOKUP($A101,'[1]2. Child Protection'!$B$8:$CK$226,'[1]2. Child Protection'!CA$1,FALSE)=D101,"",VLOOKUP($A101,'[1]2. Child Protection'!$B$8:$CK$226,'[1]2. Child Protection'!CA$1,FALSE)-D101)</f>
        <v/>
      </c>
      <c r="M101" s="39" t="str">
        <f>IF(VLOOKUP($A101,'[1]2. Child Protection'!$B$8:$CK$226,'[1]2. Child Protection'!CB$1,FALSE)=E101,"",VLOOKUP($A101,'[1]2. Child Protection'!$B$8:$CK$226,'[1]2. Child Protection'!CB$1,FALSE))</f>
        <v/>
      </c>
      <c r="N101" s="39" t="str">
        <f>IF(VLOOKUP($A101,'[1]2. Child Protection'!$B$8:$CK$226,'[1]2. Child Protection'!CC$1,FALSE)=F101,"",VLOOKUP($A101,'[1]2. Child Protection'!$B$8:$CK$226,'[1]2. Child Protection'!CC$1,FALSE)-F101)</f>
        <v/>
      </c>
      <c r="O101" s="39" t="str">
        <f>IF(VLOOKUP($A101,'[1]2. Child Protection'!$B$8:$CK$226,'[1]2. Child Protection'!CD$1,FALSE)=G101,"",VLOOKUP($A101,'[1]2. Child Protection'!$B$8:$CK$226,'[1]2. Child Protection'!CD$1,FALSE))</f>
        <v/>
      </c>
      <c r="P101" s="7" t="str">
        <f>IF(VLOOKUP($A101,'[1]2. Child Protection'!$B$8:$CK$226,'[1]2. Child Protection'!CE$1,FALSE)=H101,"",VLOOKUP($A101,'[1]2. Child Protection'!$B$8:$CK$226,'[1]2. Child Protection'!CE$1,FALSE))</f>
        <v/>
      </c>
    </row>
    <row r="102" spans="1:16" x14ac:dyDescent="0.3">
      <c r="A102" s="15" t="s">
        <v>93</v>
      </c>
      <c r="B102" s="16">
        <v>52.7</v>
      </c>
      <c r="D102" s="16">
        <v>55.2</v>
      </c>
      <c r="F102" s="16">
        <v>49.9</v>
      </c>
      <c r="H102" s="17" t="s">
        <v>53</v>
      </c>
      <c r="J102" s="39" t="str">
        <f>IF(VLOOKUP($A102,'[1]2. Child Protection'!$B$8:$CK$226,'[1]2. Child Protection'!BY$1,FALSE)=B102,"",VLOOKUP($A102,'[1]2. Child Protection'!$B$8:$CK$226,'[1]2. Child Protection'!BY$1,FALSE)-B102)</f>
        <v/>
      </c>
      <c r="K102" s="39" t="str">
        <f>IF(VLOOKUP($A102,'[1]2. Child Protection'!$B$8:$CK$226,'[1]2. Child Protection'!BZ$1,FALSE)=C102,"",VLOOKUP($A102,'[1]2. Child Protection'!$B$8:$CK$226,'[1]2. Child Protection'!BZ$1,FALSE))</f>
        <v/>
      </c>
      <c r="L102" s="39" t="str">
        <f>IF(VLOOKUP($A102,'[1]2. Child Protection'!$B$8:$CK$226,'[1]2. Child Protection'!CA$1,FALSE)=D102,"",VLOOKUP($A102,'[1]2. Child Protection'!$B$8:$CK$226,'[1]2. Child Protection'!CA$1,FALSE)-D102)</f>
        <v/>
      </c>
      <c r="M102" s="39" t="str">
        <f>IF(VLOOKUP($A102,'[1]2. Child Protection'!$B$8:$CK$226,'[1]2. Child Protection'!CB$1,FALSE)=E102,"",VLOOKUP($A102,'[1]2. Child Protection'!$B$8:$CK$226,'[1]2. Child Protection'!CB$1,FALSE))</f>
        <v/>
      </c>
      <c r="N102" s="39" t="str">
        <f>IF(VLOOKUP($A102,'[1]2. Child Protection'!$B$8:$CK$226,'[1]2. Child Protection'!CC$1,FALSE)=F102,"",VLOOKUP($A102,'[1]2. Child Protection'!$B$8:$CK$226,'[1]2. Child Protection'!CC$1,FALSE)-F102)</f>
        <v/>
      </c>
      <c r="O102" s="39" t="str">
        <f>IF(VLOOKUP($A102,'[1]2. Child Protection'!$B$8:$CK$226,'[1]2. Child Protection'!CD$1,FALSE)=G102,"",VLOOKUP($A102,'[1]2. Child Protection'!$B$8:$CK$226,'[1]2. Child Protection'!CD$1,FALSE))</f>
        <v/>
      </c>
      <c r="P102" s="7" t="str">
        <f>IF(VLOOKUP($A102,'[1]2. Child Protection'!$B$8:$CK$226,'[1]2. Child Protection'!CE$1,FALSE)=H102,"",VLOOKUP($A102,'[1]2. Child Protection'!$B$8:$CK$226,'[1]2. Child Protection'!CE$1,FALSE))</f>
        <v/>
      </c>
    </row>
    <row r="103" spans="1:16" x14ac:dyDescent="0.3">
      <c r="A103" s="15" t="s">
        <v>182</v>
      </c>
      <c r="B103" s="17" t="s">
        <v>18</v>
      </c>
      <c r="D103" s="17" t="s">
        <v>18</v>
      </c>
      <c r="F103" s="17" t="s">
        <v>18</v>
      </c>
      <c r="J103" s="39" t="str">
        <f>IF(VLOOKUP($A103,'[1]2. Child Protection'!$B$8:$CK$226,'[1]2. Child Protection'!BY$1,FALSE)=B103,"",VLOOKUP($A103,'[1]2. Child Protection'!$B$8:$CK$226,'[1]2. Child Protection'!BY$1,FALSE)-B103)</f>
        <v/>
      </c>
      <c r="K103" s="39" t="str">
        <f>IF(VLOOKUP($A103,'[1]2. Child Protection'!$B$8:$CK$226,'[1]2. Child Protection'!BZ$1,FALSE)=C103,"",VLOOKUP($A103,'[1]2. Child Protection'!$B$8:$CK$226,'[1]2. Child Protection'!BZ$1,FALSE))</f>
        <v/>
      </c>
      <c r="L103" s="39" t="str">
        <f>IF(VLOOKUP($A103,'[1]2. Child Protection'!$B$8:$CK$226,'[1]2. Child Protection'!CA$1,FALSE)=D103,"",VLOOKUP($A103,'[1]2. Child Protection'!$B$8:$CK$226,'[1]2. Child Protection'!CA$1,FALSE)-D103)</f>
        <v/>
      </c>
      <c r="M103" s="39" t="str">
        <f>IF(VLOOKUP($A103,'[1]2. Child Protection'!$B$8:$CK$226,'[1]2. Child Protection'!CB$1,FALSE)=E103,"",VLOOKUP($A103,'[1]2. Child Protection'!$B$8:$CK$226,'[1]2. Child Protection'!CB$1,FALSE))</f>
        <v/>
      </c>
      <c r="N103" s="39" t="str">
        <f>IF(VLOOKUP($A103,'[1]2. Child Protection'!$B$8:$CK$226,'[1]2. Child Protection'!CC$1,FALSE)=F103,"",VLOOKUP($A103,'[1]2. Child Protection'!$B$8:$CK$226,'[1]2. Child Protection'!CC$1,FALSE)-F103)</f>
        <v/>
      </c>
      <c r="O103" s="39" t="str">
        <f>IF(VLOOKUP($A103,'[1]2. Child Protection'!$B$8:$CK$226,'[1]2. Child Protection'!CD$1,FALSE)=G103,"",VLOOKUP($A103,'[1]2. Child Protection'!$B$8:$CK$226,'[1]2. Child Protection'!CD$1,FALSE))</f>
        <v/>
      </c>
      <c r="P103" s="7" t="str">
        <f>IF(VLOOKUP($A103,'[1]2. Child Protection'!$B$8:$CK$226,'[1]2. Child Protection'!CE$1,FALSE)=H103,"",VLOOKUP($A103,'[1]2. Child Protection'!$B$8:$CK$226,'[1]2. Child Protection'!CE$1,FALSE))</f>
        <v/>
      </c>
    </row>
    <row r="104" spans="1:16" x14ac:dyDescent="0.3">
      <c r="A104" s="15" t="s">
        <v>94</v>
      </c>
      <c r="B104" s="16">
        <v>92.1</v>
      </c>
      <c r="D104" s="16">
        <v>91.8</v>
      </c>
      <c r="F104" s="16">
        <v>92.4</v>
      </c>
      <c r="H104" s="17" t="s">
        <v>16</v>
      </c>
      <c r="J104" s="39" t="str">
        <f>IF(VLOOKUP($A104,'[1]2. Child Protection'!$B$8:$CK$226,'[1]2. Child Protection'!BY$1,FALSE)=B104,"",VLOOKUP($A104,'[1]2. Child Protection'!$B$8:$CK$226,'[1]2. Child Protection'!BY$1,FALSE)-B104)</f>
        <v/>
      </c>
      <c r="K104" s="39" t="str">
        <f>IF(VLOOKUP($A104,'[1]2. Child Protection'!$B$8:$CK$226,'[1]2. Child Protection'!BZ$1,FALSE)=C104,"",VLOOKUP($A104,'[1]2. Child Protection'!$B$8:$CK$226,'[1]2. Child Protection'!BZ$1,FALSE))</f>
        <v/>
      </c>
      <c r="L104" s="39" t="str">
        <f>IF(VLOOKUP($A104,'[1]2. Child Protection'!$B$8:$CK$226,'[1]2. Child Protection'!CA$1,FALSE)=D104,"",VLOOKUP($A104,'[1]2. Child Protection'!$B$8:$CK$226,'[1]2. Child Protection'!CA$1,FALSE)-D104)</f>
        <v/>
      </c>
      <c r="M104" s="39" t="str">
        <f>IF(VLOOKUP($A104,'[1]2. Child Protection'!$B$8:$CK$226,'[1]2. Child Protection'!CB$1,FALSE)=E104,"",VLOOKUP($A104,'[1]2. Child Protection'!$B$8:$CK$226,'[1]2. Child Protection'!CB$1,FALSE))</f>
        <v/>
      </c>
      <c r="N104" s="39" t="str">
        <f>IF(VLOOKUP($A104,'[1]2. Child Protection'!$B$8:$CK$226,'[1]2. Child Protection'!CC$1,FALSE)=F104,"",VLOOKUP($A104,'[1]2. Child Protection'!$B$8:$CK$226,'[1]2. Child Protection'!CC$1,FALSE)-F104)</f>
        <v/>
      </c>
      <c r="O104" s="39" t="str">
        <f>IF(VLOOKUP($A104,'[1]2. Child Protection'!$B$8:$CK$226,'[1]2. Child Protection'!CD$1,FALSE)=G104,"",VLOOKUP($A104,'[1]2. Child Protection'!$B$8:$CK$226,'[1]2. Child Protection'!CD$1,FALSE))</f>
        <v/>
      </c>
      <c r="P104" s="7" t="str">
        <f>IF(VLOOKUP($A104,'[1]2. Child Protection'!$B$8:$CK$226,'[1]2. Child Protection'!CE$1,FALSE)=H104,"",VLOOKUP($A104,'[1]2. Child Protection'!$B$8:$CK$226,'[1]2. Child Protection'!CE$1,FALSE))</f>
        <v/>
      </c>
    </row>
    <row r="105" spans="1:16" x14ac:dyDescent="0.3">
      <c r="A105" s="15" t="s">
        <v>185</v>
      </c>
      <c r="B105" s="17" t="s">
        <v>18</v>
      </c>
      <c r="D105" s="17" t="s">
        <v>18</v>
      </c>
      <c r="F105" s="17" t="s">
        <v>18</v>
      </c>
      <c r="J105" s="39" t="str">
        <f>IF(VLOOKUP($A105,'[1]2. Child Protection'!$B$8:$CK$226,'[1]2. Child Protection'!BY$1,FALSE)=B105,"",VLOOKUP($A105,'[1]2. Child Protection'!$B$8:$CK$226,'[1]2. Child Protection'!BY$1,FALSE)-B105)</f>
        <v/>
      </c>
      <c r="K105" s="39" t="str">
        <f>IF(VLOOKUP($A105,'[1]2. Child Protection'!$B$8:$CK$226,'[1]2. Child Protection'!BZ$1,FALSE)=C105,"",VLOOKUP($A105,'[1]2. Child Protection'!$B$8:$CK$226,'[1]2. Child Protection'!BZ$1,FALSE))</f>
        <v/>
      </c>
      <c r="L105" s="39" t="str">
        <f>IF(VLOOKUP($A105,'[1]2. Child Protection'!$B$8:$CK$226,'[1]2. Child Protection'!CA$1,FALSE)=D105,"",VLOOKUP($A105,'[1]2. Child Protection'!$B$8:$CK$226,'[1]2. Child Protection'!CA$1,FALSE)-D105)</f>
        <v/>
      </c>
      <c r="M105" s="39" t="str">
        <f>IF(VLOOKUP($A105,'[1]2. Child Protection'!$B$8:$CK$226,'[1]2. Child Protection'!CB$1,FALSE)=E105,"",VLOOKUP($A105,'[1]2. Child Protection'!$B$8:$CK$226,'[1]2. Child Protection'!CB$1,FALSE))</f>
        <v/>
      </c>
      <c r="N105" s="39" t="str">
        <f>IF(VLOOKUP($A105,'[1]2. Child Protection'!$B$8:$CK$226,'[1]2. Child Protection'!CC$1,FALSE)=F105,"",VLOOKUP($A105,'[1]2. Child Protection'!$B$8:$CK$226,'[1]2. Child Protection'!CC$1,FALSE)-F105)</f>
        <v/>
      </c>
      <c r="O105" s="39" t="str">
        <f>IF(VLOOKUP($A105,'[1]2. Child Protection'!$B$8:$CK$226,'[1]2. Child Protection'!CD$1,FALSE)=G105,"",VLOOKUP($A105,'[1]2. Child Protection'!$B$8:$CK$226,'[1]2. Child Protection'!CD$1,FALSE))</f>
        <v/>
      </c>
      <c r="P105" s="7" t="str">
        <f>IF(VLOOKUP($A105,'[1]2. Child Protection'!$B$8:$CK$226,'[1]2. Child Protection'!CE$1,FALSE)=H105,"",VLOOKUP($A105,'[1]2. Child Protection'!$B$8:$CK$226,'[1]2. Child Protection'!CE$1,FALSE))</f>
        <v/>
      </c>
    </row>
    <row r="106" spans="1:16" x14ac:dyDescent="0.3">
      <c r="A106" s="15" t="s">
        <v>96</v>
      </c>
      <c r="B106" s="16">
        <v>74.3</v>
      </c>
      <c r="D106" s="16">
        <v>75.5</v>
      </c>
      <c r="F106" s="16">
        <v>73</v>
      </c>
      <c r="H106" s="17" t="s">
        <v>52</v>
      </c>
      <c r="J106" s="39" t="str">
        <f>IF(VLOOKUP($A106,'[1]2. Child Protection'!$B$8:$CK$226,'[1]2. Child Protection'!BY$1,FALSE)=B106,"",VLOOKUP($A106,'[1]2. Child Protection'!$B$8:$CK$226,'[1]2. Child Protection'!BY$1,FALSE)-B106)</f>
        <v/>
      </c>
      <c r="K106" s="39" t="str">
        <f>IF(VLOOKUP($A106,'[1]2. Child Protection'!$B$8:$CK$226,'[1]2. Child Protection'!BZ$1,FALSE)=C106,"",VLOOKUP($A106,'[1]2. Child Protection'!$B$8:$CK$226,'[1]2. Child Protection'!BZ$1,FALSE))</f>
        <v/>
      </c>
      <c r="L106" s="39" t="str">
        <f>IF(VLOOKUP($A106,'[1]2. Child Protection'!$B$8:$CK$226,'[1]2. Child Protection'!CA$1,FALSE)=D106,"",VLOOKUP($A106,'[1]2. Child Protection'!$B$8:$CK$226,'[1]2. Child Protection'!CA$1,FALSE)-D106)</f>
        <v/>
      </c>
      <c r="M106" s="39" t="str">
        <f>IF(VLOOKUP($A106,'[1]2. Child Protection'!$B$8:$CK$226,'[1]2. Child Protection'!CB$1,FALSE)=E106,"",VLOOKUP($A106,'[1]2. Child Protection'!$B$8:$CK$226,'[1]2. Child Protection'!CB$1,FALSE))</f>
        <v/>
      </c>
      <c r="N106" s="39" t="str">
        <f>IF(VLOOKUP($A106,'[1]2. Child Protection'!$B$8:$CK$226,'[1]2. Child Protection'!CC$1,FALSE)=F106,"",VLOOKUP($A106,'[1]2. Child Protection'!$B$8:$CK$226,'[1]2. Child Protection'!CC$1,FALSE)-F106)</f>
        <v/>
      </c>
      <c r="O106" s="39" t="str">
        <f>IF(VLOOKUP($A106,'[1]2. Child Protection'!$B$8:$CK$226,'[1]2. Child Protection'!CD$1,FALSE)=G106,"",VLOOKUP($A106,'[1]2. Child Protection'!$B$8:$CK$226,'[1]2. Child Protection'!CD$1,FALSE))</f>
        <v/>
      </c>
      <c r="P106" s="7" t="str">
        <f>IF(VLOOKUP($A106,'[1]2. Child Protection'!$B$8:$CK$226,'[1]2. Child Protection'!CE$1,FALSE)=H106,"",VLOOKUP($A106,'[1]2. Child Protection'!$B$8:$CK$226,'[1]2. Child Protection'!CE$1,FALSE))</f>
        <v/>
      </c>
    </row>
    <row r="107" spans="1:16" x14ac:dyDescent="0.3">
      <c r="A107" s="15" t="s">
        <v>97</v>
      </c>
      <c r="B107" s="16">
        <v>69</v>
      </c>
      <c r="D107" s="16">
        <v>70.3</v>
      </c>
      <c r="F107" s="16">
        <v>67.7</v>
      </c>
      <c r="H107" s="17" t="s">
        <v>60</v>
      </c>
      <c r="J107" s="39" t="str">
        <f>IF(VLOOKUP($A107,'[1]2. Child Protection'!$B$8:$CK$226,'[1]2. Child Protection'!BY$1,FALSE)=B107,"",VLOOKUP($A107,'[1]2. Child Protection'!$B$8:$CK$226,'[1]2. Child Protection'!BY$1,FALSE)-B107)</f>
        <v/>
      </c>
      <c r="K107" s="39" t="str">
        <f>IF(VLOOKUP($A107,'[1]2. Child Protection'!$B$8:$CK$226,'[1]2. Child Protection'!BZ$1,FALSE)=C107,"",VLOOKUP($A107,'[1]2. Child Protection'!$B$8:$CK$226,'[1]2. Child Protection'!BZ$1,FALSE))</f>
        <v/>
      </c>
      <c r="L107" s="39" t="str">
        <f>IF(VLOOKUP($A107,'[1]2. Child Protection'!$B$8:$CK$226,'[1]2. Child Protection'!CA$1,FALSE)=D107,"",VLOOKUP($A107,'[1]2. Child Protection'!$B$8:$CK$226,'[1]2. Child Protection'!CA$1,FALSE)-D107)</f>
        <v/>
      </c>
      <c r="M107" s="39" t="str">
        <f>IF(VLOOKUP($A107,'[1]2. Child Protection'!$B$8:$CK$226,'[1]2. Child Protection'!CB$1,FALSE)=E107,"",VLOOKUP($A107,'[1]2. Child Protection'!$B$8:$CK$226,'[1]2. Child Protection'!CB$1,FALSE))</f>
        <v/>
      </c>
      <c r="N107" s="39" t="str">
        <f>IF(VLOOKUP($A107,'[1]2. Child Protection'!$B$8:$CK$226,'[1]2. Child Protection'!CC$1,FALSE)=F107,"",VLOOKUP($A107,'[1]2. Child Protection'!$B$8:$CK$226,'[1]2. Child Protection'!CC$1,FALSE)-F107)</f>
        <v/>
      </c>
      <c r="O107" s="39" t="str">
        <f>IF(VLOOKUP($A107,'[1]2. Child Protection'!$B$8:$CK$226,'[1]2. Child Protection'!CD$1,FALSE)=G107,"",VLOOKUP($A107,'[1]2. Child Protection'!$B$8:$CK$226,'[1]2. Child Protection'!CD$1,FALSE))</f>
        <v/>
      </c>
      <c r="P107" s="7" t="str">
        <f>IF(VLOOKUP($A107,'[1]2. Child Protection'!$B$8:$CK$226,'[1]2. Child Protection'!CE$1,FALSE)=H107,"",VLOOKUP($A107,'[1]2. Child Protection'!$B$8:$CK$226,'[1]2. Child Protection'!CE$1,FALSE))</f>
        <v/>
      </c>
    </row>
    <row r="108" spans="1:16" x14ac:dyDescent="0.3">
      <c r="A108" s="15" t="s">
        <v>188</v>
      </c>
      <c r="B108" s="17" t="s">
        <v>18</v>
      </c>
      <c r="D108" s="17" t="s">
        <v>18</v>
      </c>
      <c r="F108" s="17" t="s">
        <v>18</v>
      </c>
      <c r="J108" s="39" t="str">
        <f>IF(VLOOKUP($A108,'[1]2. Child Protection'!$B$8:$CK$226,'[1]2. Child Protection'!BY$1,FALSE)=B108,"",VLOOKUP($A108,'[1]2. Child Protection'!$B$8:$CK$226,'[1]2. Child Protection'!BY$1,FALSE)-B108)</f>
        <v/>
      </c>
      <c r="K108" s="39" t="str">
        <f>IF(VLOOKUP($A108,'[1]2. Child Protection'!$B$8:$CK$226,'[1]2. Child Protection'!BZ$1,FALSE)=C108,"",VLOOKUP($A108,'[1]2. Child Protection'!$B$8:$CK$226,'[1]2. Child Protection'!BZ$1,FALSE))</f>
        <v/>
      </c>
      <c r="L108" s="39" t="str">
        <f>IF(VLOOKUP($A108,'[1]2. Child Protection'!$B$8:$CK$226,'[1]2. Child Protection'!CA$1,FALSE)=D108,"",VLOOKUP($A108,'[1]2. Child Protection'!$B$8:$CK$226,'[1]2. Child Protection'!CA$1,FALSE)-D108)</f>
        <v/>
      </c>
      <c r="M108" s="39" t="str">
        <f>IF(VLOOKUP($A108,'[1]2. Child Protection'!$B$8:$CK$226,'[1]2. Child Protection'!CB$1,FALSE)=E108,"",VLOOKUP($A108,'[1]2. Child Protection'!$B$8:$CK$226,'[1]2. Child Protection'!CB$1,FALSE))</f>
        <v/>
      </c>
      <c r="N108" s="39" t="str">
        <f>IF(VLOOKUP($A108,'[1]2. Child Protection'!$B$8:$CK$226,'[1]2. Child Protection'!CC$1,FALSE)=F108,"",VLOOKUP($A108,'[1]2. Child Protection'!$B$8:$CK$226,'[1]2. Child Protection'!CC$1,FALSE)-F108)</f>
        <v/>
      </c>
      <c r="O108" s="39" t="str">
        <f>IF(VLOOKUP($A108,'[1]2. Child Protection'!$B$8:$CK$226,'[1]2. Child Protection'!CD$1,FALSE)=G108,"",VLOOKUP($A108,'[1]2. Child Protection'!$B$8:$CK$226,'[1]2. Child Protection'!CD$1,FALSE))</f>
        <v/>
      </c>
      <c r="P108" s="7" t="str">
        <f>IF(VLOOKUP($A108,'[1]2. Child Protection'!$B$8:$CK$226,'[1]2. Child Protection'!CE$1,FALSE)=H108,"",VLOOKUP($A108,'[1]2. Child Protection'!$B$8:$CK$226,'[1]2. Child Protection'!CE$1,FALSE))</f>
        <v/>
      </c>
    </row>
    <row r="109" spans="1:16" x14ac:dyDescent="0.3">
      <c r="A109" s="15" t="s">
        <v>98</v>
      </c>
      <c r="B109" s="16">
        <v>56.9</v>
      </c>
      <c r="C109" s="7" t="s">
        <v>13</v>
      </c>
      <c r="D109" s="16">
        <v>59.9</v>
      </c>
      <c r="E109" s="7" t="s">
        <v>13</v>
      </c>
      <c r="F109" s="16">
        <v>53.8</v>
      </c>
      <c r="G109" s="7" t="s">
        <v>13</v>
      </c>
      <c r="H109" s="17" t="s">
        <v>270</v>
      </c>
      <c r="J109" s="39" t="str">
        <f>IF(VLOOKUP($A109,'[1]2. Child Protection'!$B$8:$CK$226,'[1]2. Child Protection'!BY$1,FALSE)=B109,"",VLOOKUP($A109,'[1]2. Child Protection'!$B$8:$CK$226,'[1]2. Child Protection'!BY$1,FALSE)-B109)</f>
        <v/>
      </c>
      <c r="K109" s="39" t="str">
        <f>IF(VLOOKUP($A109,'[1]2. Child Protection'!$B$8:$CK$226,'[1]2. Child Protection'!BZ$1,FALSE)=C109,"",VLOOKUP($A109,'[1]2. Child Protection'!$B$8:$CK$226,'[1]2. Child Protection'!BZ$1,FALSE))</f>
        <v/>
      </c>
      <c r="L109" s="39" t="str">
        <f>IF(VLOOKUP($A109,'[1]2. Child Protection'!$B$8:$CK$226,'[1]2. Child Protection'!CA$1,FALSE)=D109,"",VLOOKUP($A109,'[1]2. Child Protection'!$B$8:$CK$226,'[1]2. Child Protection'!CA$1,FALSE)-D109)</f>
        <v/>
      </c>
      <c r="M109" s="39" t="str">
        <f>IF(VLOOKUP($A109,'[1]2. Child Protection'!$B$8:$CK$226,'[1]2. Child Protection'!CB$1,FALSE)=E109,"",VLOOKUP($A109,'[1]2. Child Protection'!$B$8:$CK$226,'[1]2. Child Protection'!CB$1,FALSE))</f>
        <v/>
      </c>
      <c r="N109" s="39" t="str">
        <f>IF(VLOOKUP($A109,'[1]2. Child Protection'!$B$8:$CK$226,'[1]2. Child Protection'!CC$1,FALSE)=F109,"",VLOOKUP($A109,'[1]2. Child Protection'!$B$8:$CK$226,'[1]2. Child Protection'!CC$1,FALSE)-F109)</f>
        <v/>
      </c>
      <c r="O109" s="39" t="str">
        <f>IF(VLOOKUP($A109,'[1]2. Child Protection'!$B$8:$CK$226,'[1]2. Child Protection'!CD$1,FALSE)=G109,"",VLOOKUP($A109,'[1]2. Child Protection'!$B$8:$CK$226,'[1]2. Child Protection'!CD$1,FALSE))</f>
        <v/>
      </c>
      <c r="P109" s="7" t="str">
        <f>IF(VLOOKUP($A109,'[1]2. Child Protection'!$B$8:$CK$226,'[1]2. Child Protection'!CE$1,FALSE)=H109,"",VLOOKUP($A109,'[1]2. Child Protection'!$B$8:$CK$226,'[1]2. Child Protection'!CE$1,FALSE))</f>
        <v/>
      </c>
    </row>
    <row r="110" spans="1:16" x14ac:dyDescent="0.3">
      <c r="A110" s="15" t="s">
        <v>100</v>
      </c>
      <c r="B110" s="16">
        <v>75.8</v>
      </c>
      <c r="D110" s="16">
        <v>76.599999999999994</v>
      </c>
      <c r="F110" s="16">
        <v>75</v>
      </c>
      <c r="H110" s="17" t="s">
        <v>52</v>
      </c>
      <c r="J110" s="39" t="str">
        <f>IF(VLOOKUP($A110,'[1]2. Child Protection'!$B$8:$CK$226,'[1]2. Child Protection'!BY$1,FALSE)=B110,"",VLOOKUP($A110,'[1]2. Child Protection'!$B$8:$CK$226,'[1]2. Child Protection'!BY$1,FALSE)-B110)</f>
        <v/>
      </c>
      <c r="K110" s="39" t="str">
        <f>IF(VLOOKUP($A110,'[1]2. Child Protection'!$B$8:$CK$226,'[1]2. Child Protection'!BZ$1,FALSE)=C110,"",VLOOKUP($A110,'[1]2. Child Protection'!$B$8:$CK$226,'[1]2. Child Protection'!BZ$1,FALSE))</f>
        <v/>
      </c>
      <c r="L110" s="39" t="str">
        <f>IF(VLOOKUP($A110,'[1]2. Child Protection'!$B$8:$CK$226,'[1]2. Child Protection'!CA$1,FALSE)=D110,"",VLOOKUP($A110,'[1]2. Child Protection'!$B$8:$CK$226,'[1]2. Child Protection'!CA$1,FALSE)-D110)</f>
        <v/>
      </c>
      <c r="M110" s="39" t="str">
        <f>IF(VLOOKUP($A110,'[1]2. Child Protection'!$B$8:$CK$226,'[1]2. Child Protection'!CB$1,FALSE)=E110,"",VLOOKUP($A110,'[1]2. Child Protection'!$B$8:$CK$226,'[1]2. Child Protection'!CB$1,FALSE))</f>
        <v/>
      </c>
      <c r="N110" s="39" t="str">
        <f>IF(VLOOKUP($A110,'[1]2. Child Protection'!$B$8:$CK$226,'[1]2. Child Protection'!CC$1,FALSE)=F110,"",VLOOKUP($A110,'[1]2. Child Protection'!$B$8:$CK$226,'[1]2. Child Protection'!CC$1,FALSE)-F110)</f>
        <v/>
      </c>
      <c r="O110" s="39" t="str">
        <f>IF(VLOOKUP($A110,'[1]2. Child Protection'!$B$8:$CK$226,'[1]2. Child Protection'!CD$1,FALSE)=G110,"",VLOOKUP($A110,'[1]2. Child Protection'!$B$8:$CK$226,'[1]2. Child Protection'!CD$1,FALSE))</f>
        <v/>
      </c>
      <c r="P110" s="7" t="str">
        <f>IF(VLOOKUP($A110,'[1]2. Child Protection'!$B$8:$CK$226,'[1]2. Child Protection'!CE$1,FALSE)=H110,"",VLOOKUP($A110,'[1]2. Child Protection'!$B$8:$CK$226,'[1]2. Child Protection'!CE$1,FALSE))</f>
        <v/>
      </c>
    </row>
    <row r="111" spans="1:16" x14ac:dyDescent="0.3">
      <c r="A111" s="15" t="s">
        <v>101</v>
      </c>
      <c r="B111" s="16">
        <v>85.2</v>
      </c>
      <c r="C111" s="7" t="s">
        <v>13</v>
      </c>
      <c r="D111" s="16">
        <v>85.2</v>
      </c>
      <c r="E111" s="7" t="s">
        <v>13</v>
      </c>
      <c r="F111" s="16">
        <v>85.1</v>
      </c>
      <c r="G111" s="7" t="s">
        <v>13</v>
      </c>
      <c r="H111" s="17" t="s">
        <v>271</v>
      </c>
      <c r="J111" s="39" t="str">
        <f>IF(VLOOKUP($A111,'[1]2. Child Protection'!$B$8:$CK$226,'[1]2. Child Protection'!BY$1,FALSE)=B111,"",VLOOKUP($A111,'[1]2. Child Protection'!$B$8:$CK$226,'[1]2. Child Protection'!BY$1,FALSE)-B111)</f>
        <v/>
      </c>
      <c r="K111" s="39" t="str">
        <f>IF(VLOOKUP($A111,'[1]2. Child Protection'!$B$8:$CK$226,'[1]2. Child Protection'!BZ$1,FALSE)=C111,"",VLOOKUP($A111,'[1]2. Child Protection'!$B$8:$CK$226,'[1]2. Child Protection'!BZ$1,FALSE))</f>
        <v/>
      </c>
      <c r="L111" s="39" t="str">
        <f>IF(VLOOKUP($A111,'[1]2. Child Protection'!$B$8:$CK$226,'[1]2. Child Protection'!CA$1,FALSE)=D111,"",VLOOKUP($A111,'[1]2. Child Protection'!$B$8:$CK$226,'[1]2. Child Protection'!CA$1,FALSE)-D111)</f>
        <v/>
      </c>
      <c r="M111" s="39" t="str">
        <f>IF(VLOOKUP($A111,'[1]2. Child Protection'!$B$8:$CK$226,'[1]2. Child Protection'!CB$1,FALSE)=E111,"",VLOOKUP($A111,'[1]2. Child Protection'!$B$8:$CK$226,'[1]2. Child Protection'!CB$1,FALSE))</f>
        <v/>
      </c>
      <c r="N111" s="39" t="str">
        <f>IF(VLOOKUP($A111,'[1]2. Child Protection'!$B$8:$CK$226,'[1]2. Child Protection'!CC$1,FALSE)=F111,"",VLOOKUP($A111,'[1]2. Child Protection'!$B$8:$CK$226,'[1]2. Child Protection'!CC$1,FALSE)-F111)</f>
        <v/>
      </c>
      <c r="O111" s="39" t="str">
        <f>IF(VLOOKUP($A111,'[1]2. Child Protection'!$B$8:$CK$226,'[1]2. Child Protection'!CD$1,FALSE)=G111,"",VLOOKUP($A111,'[1]2. Child Protection'!$B$8:$CK$226,'[1]2. Child Protection'!CD$1,FALSE))</f>
        <v/>
      </c>
      <c r="P111" s="7" t="str">
        <f>IF(VLOOKUP($A111,'[1]2. Child Protection'!$B$8:$CK$226,'[1]2. Child Protection'!CE$1,FALSE)=H111,"",VLOOKUP($A111,'[1]2. Child Protection'!$B$8:$CK$226,'[1]2. Child Protection'!CE$1,FALSE))</f>
        <v/>
      </c>
    </row>
    <row r="112" spans="1:16" x14ac:dyDescent="0.3">
      <c r="A112" s="18" t="s">
        <v>191</v>
      </c>
      <c r="B112" s="17" t="s">
        <v>18</v>
      </c>
      <c r="D112" s="17" t="s">
        <v>18</v>
      </c>
      <c r="F112" s="17" t="s">
        <v>18</v>
      </c>
      <c r="J112" s="39" t="str">
        <f>IF(VLOOKUP($A112,'[1]2. Child Protection'!$B$8:$CK$226,'[1]2. Child Protection'!BY$1,FALSE)=B112,"",VLOOKUP($A112,'[1]2. Child Protection'!$B$8:$CK$226,'[1]2. Child Protection'!BY$1,FALSE)-B112)</f>
        <v/>
      </c>
      <c r="K112" s="39" t="str">
        <f>IF(VLOOKUP($A112,'[1]2. Child Protection'!$B$8:$CK$226,'[1]2. Child Protection'!BZ$1,FALSE)=C112,"",VLOOKUP($A112,'[1]2. Child Protection'!$B$8:$CK$226,'[1]2. Child Protection'!BZ$1,FALSE))</f>
        <v/>
      </c>
      <c r="L112" s="39" t="str">
        <f>IF(VLOOKUP($A112,'[1]2. Child Protection'!$B$8:$CK$226,'[1]2. Child Protection'!CA$1,FALSE)=D112,"",VLOOKUP($A112,'[1]2. Child Protection'!$B$8:$CK$226,'[1]2. Child Protection'!CA$1,FALSE)-D112)</f>
        <v/>
      </c>
      <c r="M112" s="39" t="str">
        <f>IF(VLOOKUP($A112,'[1]2. Child Protection'!$B$8:$CK$226,'[1]2. Child Protection'!CB$1,FALSE)=E112,"",VLOOKUP($A112,'[1]2. Child Protection'!$B$8:$CK$226,'[1]2. Child Protection'!CB$1,FALSE))</f>
        <v/>
      </c>
      <c r="N112" s="39" t="str">
        <f>IF(VLOOKUP($A112,'[1]2. Child Protection'!$B$8:$CK$226,'[1]2. Child Protection'!CC$1,FALSE)=F112,"",VLOOKUP($A112,'[1]2. Child Protection'!$B$8:$CK$226,'[1]2. Child Protection'!CC$1,FALSE)-F112)</f>
        <v/>
      </c>
      <c r="O112" s="39" t="str">
        <f>IF(VLOOKUP($A112,'[1]2. Child Protection'!$B$8:$CK$226,'[1]2. Child Protection'!CD$1,FALSE)=G112,"",VLOOKUP($A112,'[1]2. Child Protection'!$B$8:$CK$226,'[1]2. Child Protection'!CD$1,FALSE))</f>
        <v/>
      </c>
      <c r="P112" s="7" t="str">
        <f>IF(VLOOKUP($A112,'[1]2. Child Protection'!$B$8:$CK$226,'[1]2. Child Protection'!CE$1,FALSE)=H112,"",VLOOKUP($A112,'[1]2. Child Protection'!$B$8:$CK$226,'[1]2. Child Protection'!CE$1,FALSE))</f>
        <v/>
      </c>
    </row>
    <row r="113" spans="1:16" x14ac:dyDescent="0.3">
      <c r="A113" s="18" t="s">
        <v>192</v>
      </c>
      <c r="B113" s="17" t="s">
        <v>18</v>
      </c>
      <c r="D113" s="17" t="s">
        <v>18</v>
      </c>
      <c r="F113" s="17" t="s">
        <v>18</v>
      </c>
      <c r="J113" s="39" t="str">
        <f>IF(VLOOKUP($A113,'[1]2. Child Protection'!$B$8:$CK$226,'[1]2. Child Protection'!BY$1,FALSE)=B113,"",VLOOKUP($A113,'[1]2. Child Protection'!$B$8:$CK$226,'[1]2. Child Protection'!BY$1,FALSE)-B113)</f>
        <v/>
      </c>
      <c r="K113" s="39" t="str">
        <f>IF(VLOOKUP($A113,'[1]2. Child Protection'!$B$8:$CK$226,'[1]2. Child Protection'!BZ$1,FALSE)=C113,"",VLOOKUP($A113,'[1]2. Child Protection'!$B$8:$CK$226,'[1]2. Child Protection'!BZ$1,FALSE))</f>
        <v/>
      </c>
      <c r="L113" s="39" t="str">
        <f>IF(VLOOKUP($A113,'[1]2. Child Protection'!$B$8:$CK$226,'[1]2. Child Protection'!CA$1,FALSE)=D113,"",VLOOKUP($A113,'[1]2. Child Protection'!$B$8:$CK$226,'[1]2. Child Protection'!CA$1,FALSE)-D113)</f>
        <v/>
      </c>
      <c r="M113" s="39" t="str">
        <f>IF(VLOOKUP($A113,'[1]2. Child Protection'!$B$8:$CK$226,'[1]2. Child Protection'!CB$1,FALSE)=E113,"",VLOOKUP($A113,'[1]2. Child Protection'!$B$8:$CK$226,'[1]2. Child Protection'!CB$1,FALSE))</f>
        <v/>
      </c>
      <c r="N113" s="39" t="str">
        <f>IF(VLOOKUP($A113,'[1]2. Child Protection'!$B$8:$CK$226,'[1]2. Child Protection'!CC$1,FALSE)=F113,"",VLOOKUP($A113,'[1]2. Child Protection'!$B$8:$CK$226,'[1]2. Child Protection'!CC$1,FALSE)-F113)</f>
        <v/>
      </c>
      <c r="O113" s="39" t="str">
        <f>IF(VLOOKUP($A113,'[1]2. Child Protection'!$B$8:$CK$226,'[1]2. Child Protection'!CD$1,FALSE)=G113,"",VLOOKUP($A113,'[1]2. Child Protection'!$B$8:$CK$226,'[1]2. Child Protection'!CD$1,FALSE))</f>
        <v/>
      </c>
      <c r="P113" s="7" t="str">
        <f>IF(VLOOKUP($A113,'[1]2. Child Protection'!$B$8:$CK$226,'[1]2. Child Protection'!CE$1,FALSE)=H113,"",VLOOKUP($A113,'[1]2. Child Protection'!$B$8:$CK$226,'[1]2. Child Protection'!CE$1,FALSE))</f>
        <v/>
      </c>
    </row>
    <row r="114" spans="1:16" x14ac:dyDescent="0.3">
      <c r="A114" s="18" t="s">
        <v>193</v>
      </c>
      <c r="B114" s="17" t="s">
        <v>18</v>
      </c>
      <c r="D114" s="17" t="s">
        <v>18</v>
      </c>
      <c r="F114" s="17" t="s">
        <v>18</v>
      </c>
      <c r="J114" s="39" t="str">
        <f>IF(VLOOKUP($A114,'[1]2. Child Protection'!$B$8:$CK$226,'[1]2. Child Protection'!BY$1,FALSE)=B114,"",VLOOKUP($A114,'[1]2. Child Protection'!$B$8:$CK$226,'[1]2. Child Protection'!BY$1,FALSE)-B114)</f>
        <v/>
      </c>
      <c r="K114" s="39" t="str">
        <f>IF(VLOOKUP($A114,'[1]2. Child Protection'!$B$8:$CK$226,'[1]2. Child Protection'!BZ$1,FALSE)=C114,"",VLOOKUP($A114,'[1]2. Child Protection'!$B$8:$CK$226,'[1]2. Child Protection'!BZ$1,FALSE))</f>
        <v/>
      </c>
      <c r="L114" s="39" t="str">
        <f>IF(VLOOKUP($A114,'[1]2. Child Protection'!$B$8:$CK$226,'[1]2. Child Protection'!CA$1,FALSE)=D114,"",VLOOKUP($A114,'[1]2. Child Protection'!$B$8:$CK$226,'[1]2. Child Protection'!CA$1,FALSE)-D114)</f>
        <v/>
      </c>
      <c r="M114" s="39" t="str">
        <f>IF(VLOOKUP($A114,'[1]2. Child Protection'!$B$8:$CK$226,'[1]2. Child Protection'!CB$1,FALSE)=E114,"",VLOOKUP($A114,'[1]2. Child Protection'!$B$8:$CK$226,'[1]2. Child Protection'!CB$1,FALSE))</f>
        <v/>
      </c>
      <c r="N114" s="39" t="str">
        <f>IF(VLOOKUP($A114,'[1]2. Child Protection'!$B$8:$CK$226,'[1]2. Child Protection'!CC$1,FALSE)=F114,"",VLOOKUP($A114,'[1]2. Child Protection'!$B$8:$CK$226,'[1]2. Child Protection'!CC$1,FALSE)-F114)</f>
        <v/>
      </c>
      <c r="O114" s="39" t="str">
        <f>IF(VLOOKUP($A114,'[1]2. Child Protection'!$B$8:$CK$226,'[1]2. Child Protection'!CD$1,FALSE)=G114,"",VLOOKUP($A114,'[1]2. Child Protection'!$B$8:$CK$226,'[1]2. Child Protection'!CD$1,FALSE))</f>
        <v/>
      </c>
      <c r="P114" s="7" t="str">
        <f>IF(VLOOKUP($A114,'[1]2. Child Protection'!$B$8:$CK$226,'[1]2. Child Protection'!CE$1,FALSE)=H114,"",VLOOKUP($A114,'[1]2. Child Protection'!$B$8:$CK$226,'[1]2. Child Protection'!CE$1,FALSE))</f>
        <v/>
      </c>
    </row>
    <row r="115" spans="1:16" x14ac:dyDescent="0.3">
      <c r="A115" s="18" t="s">
        <v>194</v>
      </c>
      <c r="B115" s="17" t="s">
        <v>18</v>
      </c>
      <c r="D115" s="17" t="s">
        <v>18</v>
      </c>
      <c r="F115" s="17" t="s">
        <v>18</v>
      </c>
      <c r="J115" s="39" t="str">
        <f>IF(VLOOKUP($A115,'[1]2. Child Protection'!$B$8:$CK$226,'[1]2. Child Protection'!BY$1,FALSE)=B115,"",VLOOKUP($A115,'[1]2. Child Protection'!$B$8:$CK$226,'[1]2. Child Protection'!BY$1,FALSE)-B115)</f>
        <v/>
      </c>
      <c r="K115" s="39" t="str">
        <f>IF(VLOOKUP($A115,'[1]2. Child Protection'!$B$8:$CK$226,'[1]2. Child Protection'!BZ$1,FALSE)=C115,"",VLOOKUP($A115,'[1]2. Child Protection'!$B$8:$CK$226,'[1]2. Child Protection'!BZ$1,FALSE))</f>
        <v/>
      </c>
      <c r="L115" s="39" t="str">
        <f>IF(VLOOKUP($A115,'[1]2. Child Protection'!$B$8:$CK$226,'[1]2. Child Protection'!CA$1,FALSE)=D115,"",VLOOKUP($A115,'[1]2. Child Protection'!$B$8:$CK$226,'[1]2. Child Protection'!CA$1,FALSE)-D115)</f>
        <v/>
      </c>
      <c r="M115" s="39" t="str">
        <f>IF(VLOOKUP($A115,'[1]2. Child Protection'!$B$8:$CK$226,'[1]2. Child Protection'!CB$1,FALSE)=E115,"",VLOOKUP($A115,'[1]2. Child Protection'!$B$8:$CK$226,'[1]2. Child Protection'!CB$1,FALSE))</f>
        <v/>
      </c>
      <c r="N115" s="39" t="str">
        <f>IF(VLOOKUP($A115,'[1]2. Child Protection'!$B$8:$CK$226,'[1]2. Child Protection'!CC$1,FALSE)=F115,"",VLOOKUP($A115,'[1]2. Child Protection'!$B$8:$CK$226,'[1]2. Child Protection'!CC$1,FALSE)-F115)</f>
        <v/>
      </c>
      <c r="O115" s="39" t="str">
        <f>IF(VLOOKUP($A115,'[1]2. Child Protection'!$B$8:$CK$226,'[1]2. Child Protection'!CD$1,FALSE)=G115,"",VLOOKUP($A115,'[1]2. Child Protection'!$B$8:$CK$226,'[1]2. Child Protection'!CD$1,FALSE))</f>
        <v/>
      </c>
      <c r="P115" s="7" t="str">
        <f>IF(VLOOKUP($A115,'[1]2. Child Protection'!$B$8:$CK$226,'[1]2. Child Protection'!CE$1,FALSE)=H115,"",VLOOKUP($A115,'[1]2. Child Protection'!$B$8:$CK$226,'[1]2. Child Protection'!CE$1,FALSE))</f>
        <v/>
      </c>
    </row>
    <row r="116" spans="1:16" x14ac:dyDescent="0.3">
      <c r="A116" s="18" t="s">
        <v>103</v>
      </c>
      <c r="B116" s="16">
        <v>86</v>
      </c>
      <c r="D116" s="16">
        <v>87</v>
      </c>
      <c r="F116" s="16">
        <v>85</v>
      </c>
      <c r="H116" s="17" t="s">
        <v>52</v>
      </c>
      <c r="J116" s="39" t="str">
        <f>IF(VLOOKUP($A116,'[1]2. Child Protection'!$B$8:$CK$226,'[1]2. Child Protection'!BY$1,FALSE)=B116,"",VLOOKUP($A116,'[1]2. Child Protection'!$B$8:$CK$226,'[1]2. Child Protection'!BY$1,FALSE)-B116)</f>
        <v/>
      </c>
      <c r="K116" s="39" t="str">
        <f>IF(VLOOKUP($A116,'[1]2. Child Protection'!$B$8:$CK$226,'[1]2. Child Protection'!BZ$1,FALSE)=C116,"",VLOOKUP($A116,'[1]2. Child Protection'!$B$8:$CK$226,'[1]2. Child Protection'!BZ$1,FALSE))</f>
        <v/>
      </c>
      <c r="L116" s="39" t="str">
        <f>IF(VLOOKUP($A116,'[1]2. Child Protection'!$B$8:$CK$226,'[1]2. Child Protection'!CA$1,FALSE)=D116,"",VLOOKUP($A116,'[1]2. Child Protection'!$B$8:$CK$226,'[1]2. Child Protection'!CA$1,FALSE)-D116)</f>
        <v/>
      </c>
      <c r="M116" s="39" t="str">
        <f>IF(VLOOKUP($A116,'[1]2. Child Protection'!$B$8:$CK$226,'[1]2. Child Protection'!CB$1,FALSE)=E116,"",VLOOKUP($A116,'[1]2. Child Protection'!$B$8:$CK$226,'[1]2. Child Protection'!CB$1,FALSE))</f>
        <v/>
      </c>
      <c r="N116" s="39" t="str">
        <f>IF(VLOOKUP($A116,'[1]2. Child Protection'!$B$8:$CK$226,'[1]2. Child Protection'!CC$1,FALSE)=F116,"",VLOOKUP($A116,'[1]2. Child Protection'!$B$8:$CK$226,'[1]2. Child Protection'!CC$1,FALSE)-F116)</f>
        <v/>
      </c>
      <c r="O116" s="39" t="str">
        <f>IF(VLOOKUP($A116,'[1]2. Child Protection'!$B$8:$CK$226,'[1]2. Child Protection'!CD$1,FALSE)=G116,"",VLOOKUP($A116,'[1]2. Child Protection'!$B$8:$CK$226,'[1]2. Child Protection'!CD$1,FALSE))</f>
        <v/>
      </c>
      <c r="P116" s="7" t="str">
        <f>IF(VLOOKUP($A116,'[1]2. Child Protection'!$B$8:$CK$226,'[1]2. Child Protection'!CE$1,FALSE)=H116,"",VLOOKUP($A116,'[1]2. Child Protection'!$B$8:$CK$226,'[1]2. Child Protection'!CE$1,FALSE))</f>
        <v/>
      </c>
    </row>
    <row r="117" spans="1:16" x14ac:dyDescent="0.3">
      <c r="A117" s="18" t="s">
        <v>105</v>
      </c>
      <c r="B117" s="16">
        <v>72.400000000000006</v>
      </c>
      <c r="D117" s="16">
        <v>73.2</v>
      </c>
      <c r="F117" s="16">
        <v>71.7</v>
      </c>
      <c r="H117" s="17" t="s">
        <v>106</v>
      </c>
      <c r="J117" s="39" t="str">
        <f>IF(VLOOKUP($A117,'[1]2. Child Protection'!$B$8:$CK$226,'[1]2. Child Protection'!BY$1,FALSE)=B117,"",VLOOKUP($A117,'[1]2. Child Protection'!$B$8:$CK$226,'[1]2. Child Protection'!BY$1,FALSE)-B117)</f>
        <v/>
      </c>
      <c r="K117" s="39" t="str">
        <f>IF(VLOOKUP($A117,'[1]2. Child Protection'!$B$8:$CK$226,'[1]2. Child Protection'!BZ$1,FALSE)=C117,"",VLOOKUP($A117,'[1]2. Child Protection'!$B$8:$CK$226,'[1]2. Child Protection'!BZ$1,FALSE))</f>
        <v/>
      </c>
      <c r="L117" s="39" t="str">
        <f>IF(VLOOKUP($A117,'[1]2. Child Protection'!$B$8:$CK$226,'[1]2. Child Protection'!CA$1,FALSE)=D117,"",VLOOKUP($A117,'[1]2. Child Protection'!$B$8:$CK$226,'[1]2. Child Protection'!CA$1,FALSE)-D117)</f>
        <v/>
      </c>
      <c r="M117" s="39" t="str">
        <f>IF(VLOOKUP($A117,'[1]2. Child Protection'!$B$8:$CK$226,'[1]2. Child Protection'!CB$1,FALSE)=E117,"",VLOOKUP($A117,'[1]2. Child Protection'!$B$8:$CK$226,'[1]2. Child Protection'!CB$1,FALSE))</f>
        <v/>
      </c>
      <c r="N117" s="39" t="str">
        <f>IF(VLOOKUP($A117,'[1]2. Child Protection'!$B$8:$CK$226,'[1]2. Child Protection'!CC$1,FALSE)=F117,"",VLOOKUP($A117,'[1]2. Child Protection'!$B$8:$CK$226,'[1]2. Child Protection'!CC$1,FALSE)-F117)</f>
        <v/>
      </c>
      <c r="O117" s="39" t="str">
        <f>IF(VLOOKUP($A117,'[1]2. Child Protection'!$B$8:$CK$226,'[1]2. Child Protection'!CD$1,FALSE)=G117,"",VLOOKUP($A117,'[1]2. Child Protection'!$B$8:$CK$226,'[1]2. Child Protection'!CD$1,FALSE))</f>
        <v/>
      </c>
      <c r="P117" s="7" t="str">
        <f>IF(VLOOKUP($A117,'[1]2. Child Protection'!$B$8:$CK$226,'[1]2. Child Protection'!CE$1,FALSE)=H117,"",VLOOKUP($A117,'[1]2. Child Protection'!$B$8:$CK$226,'[1]2. Child Protection'!CE$1,FALSE))</f>
        <v/>
      </c>
    </row>
    <row r="118" spans="1:16" x14ac:dyDescent="0.3">
      <c r="A118" s="18" t="s">
        <v>107</v>
      </c>
      <c r="B118" s="16">
        <v>70.8</v>
      </c>
      <c r="C118" s="7" t="s">
        <v>13</v>
      </c>
      <c r="D118" s="16">
        <v>74.099999999999994</v>
      </c>
      <c r="E118" s="7" t="s">
        <v>13</v>
      </c>
      <c r="F118" s="16">
        <v>67.400000000000006</v>
      </c>
      <c r="G118" s="7" t="s">
        <v>13</v>
      </c>
      <c r="H118" s="17" t="s">
        <v>108</v>
      </c>
      <c r="J118" s="39" t="str">
        <f>IF(VLOOKUP($A118,'[1]2. Child Protection'!$B$8:$CK$226,'[1]2. Child Protection'!BY$1,FALSE)=B118,"",VLOOKUP($A118,'[1]2. Child Protection'!$B$8:$CK$226,'[1]2. Child Protection'!BY$1,FALSE)-B118)</f>
        <v/>
      </c>
      <c r="K118" s="39" t="str">
        <f>IF(VLOOKUP($A118,'[1]2. Child Protection'!$B$8:$CK$226,'[1]2. Child Protection'!BZ$1,FALSE)=C118,"",VLOOKUP($A118,'[1]2. Child Protection'!$B$8:$CK$226,'[1]2. Child Protection'!BZ$1,FALSE))</f>
        <v/>
      </c>
      <c r="L118" s="39" t="str">
        <f>IF(VLOOKUP($A118,'[1]2. Child Protection'!$B$8:$CK$226,'[1]2. Child Protection'!CA$1,FALSE)=D118,"",VLOOKUP($A118,'[1]2. Child Protection'!$B$8:$CK$226,'[1]2. Child Protection'!CA$1,FALSE)-D118)</f>
        <v/>
      </c>
      <c r="M118" s="39" t="str">
        <f>IF(VLOOKUP($A118,'[1]2. Child Protection'!$B$8:$CK$226,'[1]2. Child Protection'!CB$1,FALSE)=E118,"",VLOOKUP($A118,'[1]2. Child Protection'!$B$8:$CK$226,'[1]2. Child Protection'!CB$1,FALSE))</f>
        <v/>
      </c>
      <c r="N118" s="39" t="str">
        <f>IF(VLOOKUP($A118,'[1]2. Child Protection'!$B$8:$CK$226,'[1]2. Child Protection'!CC$1,FALSE)=F118,"",VLOOKUP($A118,'[1]2. Child Protection'!$B$8:$CK$226,'[1]2. Child Protection'!CC$1,FALSE)-F118)</f>
        <v/>
      </c>
      <c r="O118" s="39" t="str">
        <f>IF(VLOOKUP($A118,'[1]2. Child Protection'!$B$8:$CK$226,'[1]2. Child Protection'!CD$1,FALSE)=G118,"",VLOOKUP($A118,'[1]2. Child Protection'!$B$8:$CK$226,'[1]2. Child Protection'!CD$1,FALSE))</f>
        <v/>
      </c>
      <c r="P118" s="7" t="str">
        <f>IF(VLOOKUP($A118,'[1]2. Child Protection'!$B$8:$CK$226,'[1]2. Child Protection'!CE$1,FALSE)=H118,"",VLOOKUP($A118,'[1]2. Child Protection'!$B$8:$CK$226,'[1]2. Child Protection'!CE$1,FALSE))</f>
        <v/>
      </c>
    </row>
    <row r="119" spans="1:16" x14ac:dyDescent="0.3">
      <c r="A119" s="18" t="s">
        <v>195</v>
      </c>
      <c r="B119" s="17" t="s">
        <v>18</v>
      </c>
      <c r="D119" s="17" t="s">
        <v>18</v>
      </c>
      <c r="F119" s="17" t="s">
        <v>18</v>
      </c>
      <c r="J119" s="39" t="str">
        <f>IF(VLOOKUP($A119,'[1]2. Child Protection'!$B$8:$CK$226,'[1]2. Child Protection'!BY$1,FALSE)=B119,"",VLOOKUP($A119,'[1]2. Child Protection'!$B$8:$CK$226,'[1]2. Child Protection'!BY$1,FALSE)-B119)</f>
        <v/>
      </c>
      <c r="K119" s="39" t="str">
        <f>IF(VLOOKUP($A119,'[1]2. Child Protection'!$B$8:$CK$226,'[1]2. Child Protection'!BZ$1,FALSE)=C119,"",VLOOKUP($A119,'[1]2. Child Protection'!$B$8:$CK$226,'[1]2. Child Protection'!BZ$1,FALSE))</f>
        <v/>
      </c>
      <c r="L119" s="39" t="str">
        <f>IF(VLOOKUP($A119,'[1]2. Child Protection'!$B$8:$CK$226,'[1]2. Child Protection'!CA$1,FALSE)=D119,"",VLOOKUP($A119,'[1]2. Child Protection'!$B$8:$CK$226,'[1]2. Child Protection'!CA$1,FALSE)-D119)</f>
        <v/>
      </c>
      <c r="M119" s="39" t="str">
        <f>IF(VLOOKUP($A119,'[1]2. Child Protection'!$B$8:$CK$226,'[1]2. Child Protection'!CB$1,FALSE)=E119,"",VLOOKUP($A119,'[1]2. Child Protection'!$B$8:$CK$226,'[1]2. Child Protection'!CB$1,FALSE))</f>
        <v/>
      </c>
      <c r="N119" s="39" t="str">
        <f>IF(VLOOKUP($A119,'[1]2. Child Protection'!$B$8:$CK$226,'[1]2. Child Protection'!CC$1,FALSE)=F119,"",VLOOKUP($A119,'[1]2. Child Protection'!$B$8:$CK$226,'[1]2. Child Protection'!CC$1,FALSE)-F119)</f>
        <v/>
      </c>
      <c r="O119" s="39" t="str">
        <f>IF(VLOOKUP($A119,'[1]2. Child Protection'!$B$8:$CK$226,'[1]2. Child Protection'!CD$1,FALSE)=G119,"",VLOOKUP($A119,'[1]2. Child Protection'!$B$8:$CK$226,'[1]2. Child Protection'!CD$1,FALSE))</f>
        <v/>
      </c>
      <c r="P119" s="7" t="str">
        <f>IF(VLOOKUP($A119,'[1]2. Child Protection'!$B$8:$CK$226,'[1]2. Child Protection'!CE$1,FALSE)=H119,"",VLOOKUP($A119,'[1]2. Child Protection'!$B$8:$CK$226,'[1]2. Child Protection'!CE$1,FALSE))</f>
        <v/>
      </c>
    </row>
    <row r="120" spans="1:16" x14ac:dyDescent="0.3">
      <c r="A120" s="18" t="s">
        <v>109</v>
      </c>
      <c r="B120" s="16">
        <v>72.7</v>
      </c>
      <c r="D120" s="16">
        <v>72.8</v>
      </c>
      <c r="F120" s="16">
        <v>72.5</v>
      </c>
      <c r="H120" s="17" t="s">
        <v>53</v>
      </c>
      <c r="J120" s="39" t="str">
        <f>IF(VLOOKUP($A120,'[1]2. Child Protection'!$B$8:$CK$226,'[1]2. Child Protection'!BY$1,FALSE)=B120,"",VLOOKUP($A120,'[1]2. Child Protection'!$B$8:$CK$226,'[1]2. Child Protection'!BY$1,FALSE)-B120)</f>
        <v/>
      </c>
      <c r="K120" s="39" t="str">
        <f>IF(VLOOKUP($A120,'[1]2. Child Protection'!$B$8:$CK$226,'[1]2. Child Protection'!BZ$1,FALSE)=C120,"",VLOOKUP($A120,'[1]2. Child Protection'!$B$8:$CK$226,'[1]2. Child Protection'!BZ$1,FALSE))</f>
        <v/>
      </c>
      <c r="L120" s="39" t="str">
        <f>IF(VLOOKUP($A120,'[1]2. Child Protection'!$B$8:$CK$226,'[1]2. Child Protection'!CA$1,FALSE)=D120,"",VLOOKUP($A120,'[1]2. Child Protection'!$B$8:$CK$226,'[1]2. Child Protection'!CA$1,FALSE)-D120)</f>
        <v/>
      </c>
      <c r="M120" s="39" t="str">
        <f>IF(VLOOKUP($A120,'[1]2. Child Protection'!$B$8:$CK$226,'[1]2. Child Protection'!CB$1,FALSE)=E120,"",VLOOKUP($A120,'[1]2. Child Protection'!$B$8:$CK$226,'[1]2. Child Protection'!CB$1,FALSE))</f>
        <v/>
      </c>
      <c r="N120" s="39" t="str">
        <f>IF(VLOOKUP($A120,'[1]2. Child Protection'!$B$8:$CK$226,'[1]2. Child Protection'!CC$1,FALSE)=F120,"",VLOOKUP($A120,'[1]2. Child Protection'!$B$8:$CK$226,'[1]2. Child Protection'!CC$1,FALSE)-F120)</f>
        <v/>
      </c>
      <c r="O120" s="39" t="str">
        <f>IF(VLOOKUP($A120,'[1]2. Child Protection'!$B$8:$CK$226,'[1]2. Child Protection'!CD$1,FALSE)=G120,"",VLOOKUP($A120,'[1]2. Child Protection'!$B$8:$CK$226,'[1]2. Child Protection'!CD$1,FALSE))</f>
        <v/>
      </c>
      <c r="P120" s="7" t="str">
        <f>IF(VLOOKUP($A120,'[1]2. Child Protection'!$B$8:$CK$226,'[1]2. Child Protection'!CE$1,FALSE)=H120,"",VLOOKUP($A120,'[1]2. Child Protection'!$B$8:$CK$226,'[1]2. Child Protection'!CE$1,FALSE))</f>
        <v/>
      </c>
    </row>
    <row r="121" spans="1:16" x14ac:dyDescent="0.3">
      <c r="A121" s="18" t="s">
        <v>196</v>
      </c>
      <c r="B121" s="17" t="s">
        <v>18</v>
      </c>
      <c r="D121" s="17" t="s">
        <v>18</v>
      </c>
      <c r="F121" s="17" t="s">
        <v>18</v>
      </c>
      <c r="J121" s="39" t="str">
        <f>IF(VLOOKUP($A121,'[1]2. Child Protection'!$B$8:$CK$226,'[1]2. Child Protection'!BY$1,FALSE)=B121,"",VLOOKUP($A121,'[1]2. Child Protection'!$B$8:$CK$226,'[1]2. Child Protection'!BY$1,FALSE)-B121)</f>
        <v/>
      </c>
      <c r="K121" s="39" t="str">
        <f>IF(VLOOKUP($A121,'[1]2. Child Protection'!$B$8:$CK$226,'[1]2. Child Protection'!BZ$1,FALSE)=C121,"",VLOOKUP($A121,'[1]2. Child Protection'!$B$8:$CK$226,'[1]2. Child Protection'!BZ$1,FALSE))</f>
        <v/>
      </c>
      <c r="L121" s="39" t="str">
        <f>IF(VLOOKUP($A121,'[1]2. Child Protection'!$B$8:$CK$226,'[1]2. Child Protection'!CA$1,FALSE)=D121,"",VLOOKUP($A121,'[1]2. Child Protection'!$B$8:$CK$226,'[1]2. Child Protection'!CA$1,FALSE)-D121)</f>
        <v/>
      </c>
      <c r="M121" s="39" t="str">
        <f>IF(VLOOKUP($A121,'[1]2. Child Protection'!$B$8:$CK$226,'[1]2. Child Protection'!CB$1,FALSE)=E121,"",VLOOKUP($A121,'[1]2. Child Protection'!$B$8:$CK$226,'[1]2. Child Protection'!CB$1,FALSE))</f>
        <v/>
      </c>
      <c r="N121" s="39" t="str">
        <f>IF(VLOOKUP($A121,'[1]2. Child Protection'!$B$8:$CK$226,'[1]2. Child Protection'!CC$1,FALSE)=F121,"",VLOOKUP($A121,'[1]2. Child Protection'!$B$8:$CK$226,'[1]2. Child Protection'!CC$1,FALSE)-F121)</f>
        <v/>
      </c>
      <c r="O121" s="39" t="str">
        <f>IF(VLOOKUP($A121,'[1]2. Child Protection'!$B$8:$CK$226,'[1]2. Child Protection'!CD$1,FALSE)=G121,"",VLOOKUP($A121,'[1]2. Child Protection'!$B$8:$CK$226,'[1]2. Child Protection'!CD$1,FALSE))</f>
        <v/>
      </c>
      <c r="P121" s="7" t="str">
        <f>IF(VLOOKUP($A121,'[1]2. Child Protection'!$B$8:$CK$226,'[1]2. Child Protection'!CE$1,FALSE)=H121,"",VLOOKUP($A121,'[1]2. Child Protection'!$B$8:$CK$226,'[1]2. Child Protection'!CE$1,FALSE))</f>
        <v/>
      </c>
    </row>
    <row r="122" spans="1:16" x14ac:dyDescent="0.3">
      <c r="A122" s="18" t="s">
        <v>197</v>
      </c>
      <c r="B122" s="17" t="s">
        <v>18</v>
      </c>
      <c r="D122" s="17" t="s">
        <v>18</v>
      </c>
      <c r="F122" s="17" t="s">
        <v>18</v>
      </c>
      <c r="J122" s="39" t="str">
        <f>IF(VLOOKUP($A122,'[1]2. Child Protection'!$B$8:$CK$226,'[1]2. Child Protection'!BY$1,FALSE)=B122,"",VLOOKUP($A122,'[1]2. Child Protection'!$B$8:$CK$226,'[1]2. Child Protection'!BY$1,FALSE)-B122)</f>
        <v/>
      </c>
      <c r="K122" s="39" t="str">
        <f>IF(VLOOKUP($A122,'[1]2. Child Protection'!$B$8:$CK$226,'[1]2. Child Protection'!BZ$1,FALSE)=C122,"",VLOOKUP($A122,'[1]2. Child Protection'!$B$8:$CK$226,'[1]2. Child Protection'!BZ$1,FALSE))</f>
        <v/>
      </c>
      <c r="L122" s="39" t="str">
        <f>IF(VLOOKUP($A122,'[1]2. Child Protection'!$B$8:$CK$226,'[1]2. Child Protection'!CA$1,FALSE)=D122,"",VLOOKUP($A122,'[1]2. Child Protection'!$B$8:$CK$226,'[1]2. Child Protection'!CA$1,FALSE)-D122)</f>
        <v/>
      </c>
      <c r="M122" s="39" t="str">
        <f>IF(VLOOKUP($A122,'[1]2. Child Protection'!$B$8:$CK$226,'[1]2. Child Protection'!CB$1,FALSE)=E122,"",VLOOKUP($A122,'[1]2. Child Protection'!$B$8:$CK$226,'[1]2. Child Protection'!CB$1,FALSE))</f>
        <v/>
      </c>
      <c r="N122" s="39" t="str">
        <f>IF(VLOOKUP($A122,'[1]2. Child Protection'!$B$8:$CK$226,'[1]2. Child Protection'!CC$1,FALSE)=F122,"",VLOOKUP($A122,'[1]2. Child Protection'!$B$8:$CK$226,'[1]2. Child Protection'!CC$1,FALSE)-F122)</f>
        <v/>
      </c>
      <c r="O122" s="39" t="str">
        <f>IF(VLOOKUP($A122,'[1]2. Child Protection'!$B$8:$CK$226,'[1]2. Child Protection'!CD$1,FALSE)=G122,"",VLOOKUP($A122,'[1]2. Child Protection'!$B$8:$CK$226,'[1]2. Child Protection'!CD$1,FALSE))</f>
        <v/>
      </c>
      <c r="P122" s="7" t="str">
        <f>IF(VLOOKUP($A122,'[1]2. Child Protection'!$B$8:$CK$226,'[1]2. Child Protection'!CE$1,FALSE)=H122,"",VLOOKUP($A122,'[1]2. Child Protection'!$B$8:$CK$226,'[1]2. Child Protection'!CE$1,FALSE))</f>
        <v/>
      </c>
    </row>
    <row r="123" spans="1:16" x14ac:dyDescent="0.3">
      <c r="A123" s="15" t="s">
        <v>111</v>
      </c>
      <c r="B123" s="16">
        <v>80</v>
      </c>
      <c r="D123" s="16">
        <v>80.099999999999994</v>
      </c>
      <c r="F123" s="16">
        <v>80</v>
      </c>
      <c r="H123" s="17" t="s">
        <v>53</v>
      </c>
      <c r="J123" s="39" t="str">
        <f>IF(VLOOKUP($A123,'[1]2. Child Protection'!$B$8:$CK$226,'[1]2. Child Protection'!BY$1,FALSE)=B123,"",VLOOKUP($A123,'[1]2. Child Protection'!$B$8:$CK$226,'[1]2. Child Protection'!BY$1,FALSE)-B123)</f>
        <v/>
      </c>
      <c r="K123" s="39" t="str">
        <f>IF(VLOOKUP($A123,'[1]2. Child Protection'!$B$8:$CK$226,'[1]2. Child Protection'!BZ$1,FALSE)=C123,"",VLOOKUP($A123,'[1]2. Child Protection'!$B$8:$CK$226,'[1]2. Child Protection'!BZ$1,FALSE))</f>
        <v/>
      </c>
      <c r="L123" s="39" t="str">
        <f>IF(VLOOKUP($A123,'[1]2. Child Protection'!$B$8:$CK$226,'[1]2. Child Protection'!CA$1,FALSE)=D123,"",VLOOKUP($A123,'[1]2. Child Protection'!$B$8:$CK$226,'[1]2. Child Protection'!CA$1,FALSE)-D123)</f>
        <v/>
      </c>
      <c r="M123" s="39" t="str">
        <f>IF(VLOOKUP($A123,'[1]2. Child Protection'!$B$8:$CK$226,'[1]2. Child Protection'!CB$1,FALSE)=E123,"",VLOOKUP($A123,'[1]2. Child Protection'!$B$8:$CK$226,'[1]2. Child Protection'!CB$1,FALSE))</f>
        <v/>
      </c>
      <c r="N123" s="39" t="str">
        <f>IF(VLOOKUP($A123,'[1]2. Child Protection'!$B$8:$CK$226,'[1]2. Child Protection'!CC$1,FALSE)=F123,"",VLOOKUP($A123,'[1]2. Child Protection'!$B$8:$CK$226,'[1]2. Child Protection'!CC$1,FALSE)-F123)</f>
        <v/>
      </c>
      <c r="O123" s="39" t="str">
        <f>IF(VLOOKUP($A123,'[1]2. Child Protection'!$B$8:$CK$226,'[1]2. Child Protection'!CD$1,FALSE)=G123,"",VLOOKUP($A123,'[1]2. Child Protection'!$B$8:$CK$226,'[1]2. Child Protection'!CD$1,FALSE))</f>
        <v/>
      </c>
      <c r="P123" s="7" t="str">
        <f>IF(VLOOKUP($A123,'[1]2. Child Protection'!$B$8:$CK$226,'[1]2. Child Protection'!CE$1,FALSE)=H123,"",VLOOKUP($A123,'[1]2. Child Protection'!$B$8:$CK$226,'[1]2. Child Protection'!CE$1,FALSE))</f>
        <v/>
      </c>
    </row>
    <row r="124" spans="1:16" x14ac:dyDescent="0.3">
      <c r="A124" s="18" t="s">
        <v>198</v>
      </c>
      <c r="B124" s="17" t="s">
        <v>18</v>
      </c>
      <c r="D124" s="17" t="s">
        <v>18</v>
      </c>
      <c r="F124" s="17" t="s">
        <v>18</v>
      </c>
      <c r="J124" s="39" t="str">
        <f>IF(VLOOKUP($A124,'[1]2. Child Protection'!$B$8:$CK$226,'[1]2. Child Protection'!BY$1,FALSE)=B124,"",VLOOKUP($A124,'[1]2. Child Protection'!$B$8:$CK$226,'[1]2. Child Protection'!BY$1,FALSE)-B124)</f>
        <v/>
      </c>
      <c r="K124" s="39" t="str">
        <f>IF(VLOOKUP($A124,'[1]2. Child Protection'!$B$8:$CK$226,'[1]2. Child Protection'!BZ$1,FALSE)=C124,"",VLOOKUP($A124,'[1]2. Child Protection'!$B$8:$CK$226,'[1]2. Child Protection'!BZ$1,FALSE))</f>
        <v/>
      </c>
      <c r="L124" s="39" t="str">
        <f>IF(VLOOKUP($A124,'[1]2. Child Protection'!$B$8:$CK$226,'[1]2. Child Protection'!CA$1,FALSE)=D124,"",VLOOKUP($A124,'[1]2. Child Protection'!$B$8:$CK$226,'[1]2. Child Protection'!CA$1,FALSE)-D124)</f>
        <v/>
      </c>
      <c r="M124" s="39" t="str">
        <f>IF(VLOOKUP($A124,'[1]2. Child Protection'!$B$8:$CK$226,'[1]2. Child Protection'!CB$1,FALSE)=E124,"",VLOOKUP($A124,'[1]2. Child Protection'!$B$8:$CK$226,'[1]2. Child Protection'!CB$1,FALSE))</f>
        <v/>
      </c>
      <c r="N124" s="39" t="str">
        <f>IF(VLOOKUP($A124,'[1]2. Child Protection'!$B$8:$CK$226,'[1]2. Child Protection'!CC$1,FALSE)=F124,"",VLOOKUP($A124,'[1]2. Child Protection'!$B$8:$CK$226,'[1]2. Child Protection'!CC$1,FALSE)-F124)</f>
        <v/>
      </c>
      <c r="O124" s="39" t="str">
        <f>IF(VLOOKUP($A124,'[1]2. Child Protection'!$B$8:$CK$226,'[1]2. Child Protection'!CD$1,FALSE)=G124,"",VLOOKUP($A124,'[1]2. Child Protection'!$B$8:$CK$226,'[1]2. Child Protection'!CD$1,FALSE))</f>
        <v/>
      </c>
      <c r="P124" s="7" t="str">
        <f>IF(VLOOKUP($A124,'[1]2. Child Protection'!$B$8:$CK$226,'[1]2. Child Protection'!CE$1,FALSE)=H124,"",VLOOKUP($A124,'[1]2. Child Protection'!$B$8:$CK$226,'[1]2. Child Protection'!CE$1,FALSE))</f>
        <v/>
      </c>
    </row>
    <row r="125" spans="1:16" x14ac:dyDescent="0.3">
      <c r="A125" s="18" t="s">
        <v>112</v>
      </c>
      <c r="B125" s="16">
        <v>52.8</v>
      </c>
      <c r="C125" s="7" t="s">
        <v>13</v>
      </c>
      <c r="D125" s="16">
        <v>54.9</v>
      </c>
      <c r="E125" s="7" t="s">
        <v>13</v>
      </c>
      <c r="F125" s="16">
        <v>50.5</v>
      </c>
      <c r="G125" s="7" t="s">
        <v>13</v>
      </c>
      <c r="H125" s="17" t="s">
        <v>113</v>
      </c>
      <c r="J125" s="39" t="str">
        <f>IF(VLOOKUP($A125,'[1]2. Child Protection'!$B$8:$CK$226,'[1]2. Child Protection'!BY$1,FALSE)=B125,"",VLOOKUP($A125,'[1]2. Child Protection'!$B$8:$CK$226,'[1]2. Child Protection'!BY$1,FALSE)-B125)</f>
        <v/>
      </c>
      <c r="K125" s="39" t="str">
        <f>IF(VLOOKUP($A125,'[1]2. Child Protection'!$B$8:$CK$226,'[1]2. Child Protection'!BZ$1,FALSE)=C125,"",VLOOKUP($A125,'[1]2. Child Protection'!$B$8:$CK$226,'[1]2. Child Protection'!BZ$1,FALSE))</f>
        <v/>
      </c>
      <c r="L125" s="39" t="str">
        <f>IF(VLOOKUP($A125,'[1]2. Child Protection'!$B$8:$CK$226,'[1]2. Child Protection'!CA$1,FALSE)=D125,"",VLOOKUP($A125,'[1]2. Child Protection'!$B$8:$CK$226,'[1]2. Child Protection'!CA$1,FALSE)-D125)</f>
        <v/>
      </c>
      <c r="M125" s="39" t="str">
        <f>IF(VLOOKUP($A125,'[1]2. Child Protection'!$B$8:$CK$226,'[1]2. Child Protection'!CB$1,FALSE)=E125,"",VLOOKUP($A125,'[1]2. Child Protection'!$B$8:$CK$226,'[1]2. Child Protection'!CB$1,FALSE))</f>
        <v/>
      </c>
      <c r="N125" s="39" t="str">
        <f>IF(VLOOKUP($A125,'[1]2. Child Protection'!$B$8:$CK$226,'[1]2. Child Protection'!CC$1,FALSE)=F125,"",VLOOKUP($A125,'[1]2. Child Protection'!$B$8:$CK$226,'[1]2. Child Protection'!CC$1,FALSE)-F125)</f>
        <v/>
      </c>
      <c r="O125" s="39" t="str">
        <f>IF(VLOOKUP($A125,'[1]2. Child Protection'!$B$8:$CK$226,'[1]2. Child Protection'!CD$1,FALSE)=G125,"",VLOOKUP($A125,'[1]2. Child Protection'!$B$8:$CK$226,'[1]2. Child Protection'!CD$1,FALSE))</f>
        <v/>
      </c>
      <c r="P125" s="7" t="str">
        <f>IF(VLOOKUP($A125,'[1]2. Child Protection'!$B$8:$CK$226,'[1]2. Child Protection'!CE$1,FALSE)=H125,"",VLOOKUP($A125,'[1]2. Child Protection'!$B$8:$CK$226,'[1]2. Child Protection'!CE$1,FALSE))</f>
        <v/>
      </c>
    </row>
    <row r="126" spans="1:16" x14ac:dyDescent="0.3">
      <c r="A126" s="18" t="s">
        <v>199</v>
      </c>
      <c r="B126" s="17" t="s">
        <v>18</v>
      </c>
      <c r="D126" s="17" t="s">
        <v>18</v>
      </c>
      <c r="F126" s="17" t="s">
        <v>18</v>
      </c>
      <c r="J126" s="39" t="str">
        <f>IF(VLOOKUP($A126,'[1]2. Child Protection'!$B$8:$CK$226,'[1]2. Child Protection'!BY$1,FALSE)=B126,"",VLOOKUP($A126,'[1]2. Child Protection'!$B$8:$CK$226,'[1]2. Child Protection'!BY$1,FALSE)-B126)</f>
        <v/>
      </c>
      <c r="K126" s="39" t="str">
        <f>IF(VLOOKUP($A126,'[1]2. Child Protection'!$B$8:$CK$226,'[1]2. Child Protection'!BZ$1,FALSE)=C126,"",VLOOKUP($A126,'[1]2. Child Protection'!$B$8:$CK$226,'[1]2. Child Protection'!BZ$1,FALSE))</f>
        <v/>
      </c>
      <c r="L126" s="39" t="str">
        <f>IF(VLOOKUP($A126,'[1]2. Child Protection'!$B$8:$CK$226,'[1]2. Child Protection'!CA$1,FALSE)=D126,"",VLOOKUP($A126,'[1]2. Child Protection'!$B$8:$CK$226,'[1]2. Child Protection'!CA$1,FALSE)-D126)</f>
        <v/>
      </c>
      <c r="M126" s="39" t="str">
        <f>IF(VLOOKUP($A126,'[1]2. Child Protection'!$B$8:$CK$226,'[1]2. Child Protection'!CB$1,FALSE)=E126,"",VLOOKUP($A126,'[1]2. Child Protection'!$B$8:$CK$226,'[1]2. Child Protection'!CB$1,FALSE))</f>
        <v/>
      </c>
      <c r="N126" s="39" t="str">
        <f>IF(VLOOKUP($A126,'[1]2. Child Protection'!$B$8:$CK$226,'[1]2. Child Protection'!CC$1,FALSE)=F126,"",VLOOKUP($A126,'[1]2. Child Protection'!$B$8:$CK$226,'[1]2. Child Protection'!CC$1,FALSE)-F126)</f>
        <v/>
      </c>
      <c r="O126" s="39" t="str">
        <f>IF(VLOOKUP($A126,'[1]2. Child Protection'!$B$8:$CK$226,'[1]2. Child Protection'!CD$1,FALSE)=G126,"",VLOOKUP($A126,'[1]2. Child Protection'!$B$8:$CK$226,'[1]2. Child Protection'!CD$1,FALSE))</f>
        <v/>
      </c>
      <c r="P126" s="7" t="str">
        <f>IF(VLOOKUP($A126,'[1]2. Child Protection'!$B$8:$CK$226,'[1]2. Child Protection'!CE$1,FALSE)=H126,"",VLOOKUP($A126,'[1]2. Child Protection'!$B$8:$CK$226,'[1]2. Child Protection'!CE$1,FALSE))</f>
        <v/>
      </c>
    </row>
    <row r="127" spans="1:16" x14ac:dyDescent="0.3">
      <c r="A127" s="18" t="s">
        <v>200</v>
      </c>
      <c r="B127" s="17" t="s">
        <v>18</v>
      </c>
      <c r="D127" s="17" t="s">
        <v>18</v>
      </c>
      <c r="F127" s="17" t="s">
        <v>18</v>
      </c>
      <c r="J127" s="39" t="str">
        <f>IF(VLOOKUP($A127,'[1]2. Child Protection'!$B$8:$CK$226,'[1]2. Child Protection'!BY$1,FALSE)=B127,"",VLOOKUP($A127,'[1]2. Child Protection'!$B$8:$CK$226,'[1]2. Child Protection'!BY$1,FALSE)-B127)</f>
        <v/>
      </c>
      <c r="K127" s="39" t="str">
        <f>IF(VLOOKUP($A127,'[1]2. Child Protection'!$B$8:$CK$226,'[1]2. Child Protection'!BZ$1,FALSE)=C127,"",VLOOKUP($A127,'[1]2. Child Protection'!$B$8:$CK$226,'[1]2. Child Protection'!BZ$1,FALSE))</f>
        <v/>
      </c>
      <c r="L127" s="39" t="str">
        <f>IF(VLOOKUP($A127,'[1]2. Child Protection'!$B$8:$CK$226,'[1]2. Child Protection'!CA$1,FALSE)=D127,"",VLOOKUP($A127,'[1]2. Child Protection'!$B$8:$CK$226,'[1]2. Child Protection'!CA$1,FALSE)-D127)</f>
        <v/>
      </c>
      <c r="M127" s="39" t="str">
        <f>IF(VLOOKUP($A127,'[1]2. Child Protection'!$B$8:$CK$226,'[1]2. Child Protection'!CB$1,FALSE)=E127,"",VLOOKUP($A127,'[1]2. Child Protection'!$B$8:$CK$226,'[1]2. Child Protection'!CB$1,FALSE))</f>
        <v/>
      </c>
      <c r="N127" s="39" t="str">
        <f>IF(VLOOKUP($A127,'[1]2. Child Protection'!$B$8:$CK$226,'[1]2. Child Protection'!CC$1,FALSE)=F127,"",VLOOKUP($A127,'[1]2. Child Protection'!$B$8:$CK$226,'[1]2. Child Protection'!CC$1,FALSE)-F127)</f>
        <v/>
      </c>
      <c r="O127" s="39" t="str">
        <f>IF(VLOOKUP($A127,'[1]2. Child Protection'!$B$8:$CK$226,'[1]2. Child Protection'!CD$1,FALSE)=G127,"",VLOOKUP($A127,'[1]2. Child Protection'!$B$8:$CK$226,'[1]2. Child Protection'!CD$1,FALSE))</f>
        <v/>
      </c>
      <c r="P127" s="7" t="str">
        <f>IF(VLOOKUP($A127,'[1]2. Child Protection'!$B$8:$CK$226,'[1]2. Child Protection'!CE$1,FALSE)=H127,"",VLOOKUP($A127,'[1]2. Child Protection'!$B$8:$CK$226,'[1]2. Child Protection'!CE$1,FALSE))</f>
        <v/>
      </c>
    </row>
    <row r="128" spans="1:16" x14ac:dyDescent="0.3">
      <c r="A128" s="15" t="s">
        <v>115</v>
      </c>
      <c r="B128" s="16">
        <v>49.1</v>
      </c>
      <c r="D128" s="16">
        <v>53.1</v>
      </c>
      <c r="F128" s="16">
        <v>45</v>
      </c>
      <c r="H128" s="17" t="s">
        <v>52</v>
      </c>
      <c r="J128" s="39" t="str">
        <f>IF(VLOOKUP($A128,'[1]2. Child Protection'!$B$8:$CK$226,'[1]2. Child Protection'!BY$1,FALSE)=B128,"",VLOOKUP($A128,'[1]2. Child Protection'!$B$8:$CK$226,'[1]2. Child Protection'!BY$1,FALSE)-B128)</f>
        <v/>
      </c>
      <c r="K128" s="39" t="str">
        <f>IF(VLOOKUP($A128,'[1]2. Child Protection'!$B$8:$CK$226,'[1]2. Child Protection'!BZ$1,FALSE)=C128,"",VLOOKUP($A128,'[1]2. Child Protection'!$B$8:$CK$226,'[1]2. Child Protection'!BZ$1,FALSE))</f>
        <v/>
      </c>
      <c r="L128" s="39" t="str">
        <f>IF(VLOOKUP($A128,'[1]2. Child Protection'!$B$8:$CK$226,'[1]2. Child Protection'!CA$1,FALSE)=D128,"",VLOOKUP($A128,'[1]2. Child Protection'!$B$8:$CK$226,'[1]2. Child Protection'!CA$1,FALSE)-D128)</f>
        <v/>
      </c>
      <c r="M128" s="39" t="str">
        <f>IF(VLOOKUP($A128,'[1]2. Child Protection'!$B$8:$CK$226,'[1]2. Child Protection'!CB$1,FALSE)=E128,"",VLOOKUP($A128,'[1]2. Child Protection'!$B$8:$CK$226,'[1]2. Child Protection'!CB$1,FALSE))</f>
        <v/>
      </c>
      <c r="N128" s="39" t="str">
        <f>IF(VLOOKUP($A128,'[1]2. Child Protection'!$B$8:$CK$226,'[1]2. Child Protection'!CC$1,FALSE)=F128,"",VLOOKUP($A128,'[1]2. Child Protection'!$B$8:$CK$226,'[1]2. Child Protection'!CC$1,FALSE)-F128)</f>
        <v/>
      </c>
      <c r="O128" s="39" t="str">
        <f>IF(VLOOKUP($A128,'[1]2. Child Protection'!$B$8:$CK$226,'[1]2. Child Protection'!CD$1,FALSE)=G128,"",VLOOKUP($A128,'[1]2. Child Protection'!$B$8:$CK$226,'[1]2. Child Protection'!CD$1,FALSE))</f>
        <v/>
      </c>
      <c r="P128" s="7" t="str">
        <f>IF(VLOOKUP($A128,'[1]2. Child Protection'!$B$8:$CK$226,'[1]2. Child Protection'!CE$1,FALSE)=H128,"",VLOOKUP($A128,'[1]2. Child Protection'!$B$8:$CK$226,'[1]2. Child Protection'!CE$1,FALSE))</f>
        <v/>
      </c>
    </row>
    <row r="129" spans="1:16" x14ac:dyDescent="0.3">
      <c r="A129" s="15" t="s">
        <v>116</v>
      </c>
      <c r="B129" s="16">
        <v>65.8</v>
      </c>
      <c r="D129" s="16">
        <v>66.099999999999994</v>
      </c>
      <c r="F129" s="16">
        <v>65.5</v>
      </c>
      <c r="H129" s="17" t="s">
        <v>52</v>
      </c>
      <c r="J129" s="39" t="str">
        <f>IF(VLOOKUP($A129,'[1]2. Child Protection'!$B$8:$CK$226,'[1]2. Child Protection'!BY$1,FALSE)=B129,"",VLOOKUP($A129,'[1]2. Child Protection'!$B$8:$CK$226,'[1]2. Child Protection'!BY$1,FALSE)-B129)</f>
        <v/>
      </c>
      <c r="K129" s="39" t="str">
        <f>IF(VLOOKUP($A129,'[1]2. Child Protection'!$B$8:$CK$226,'[1]2. Child Protection'!BZ$1,FALSE)=C129,"",VLOOKUP($A129,'[1]2. Child Protection'!$B$8:$CK$226,'[1]2. Child Protection'!BZ$1,FALSE))</f>
        <v/>
      </c>
      <c r="L129" s="39" t="str">
        <f>IF(VLOOKUP($A129,'[1]2. Child Protection'!$B$8:$CK$226,'[1]2. Child Protection'!CA$1,FALSE)=D129,"",VLOOKUP($A129,'[1]2. Child Protection'!$B$8:$CK$226,'[1]2. Child Protection'!CA$1,FALSE)-D129)</f>
        <v/>
      </c>
      <c r="M129" s="39" t="str">
        <f>IF(VLOOKUP($A129,'[1]2. Child Protection'!$B$8:$CK$226,'[1]2. Child Protection'!CB$1,FALSE)=E129,"",VLOOKUP($A129,'[1]2. Child Protection'!$B$8:$CK$226,'[1]2. Child Protection'!CB$1,FALSE))</f>
        <v/>
      </c>
      <c r="N129" s="39" t="str">
        <f>IF(VLOOKUP($A129,'[1]2. Child Protection'!$B$8:$CK$226,'[1]2. Child Protection'!CC$1,FALSE)=F129,"",VLOOKUP($A129,'[1]2. Child Protection'!$B$8:$CK$226,'[1]2. Child Protection'!CC$1,FALSE)-F129)</f>
        <v/>
      </c>
      <c r="O129" s="39" t="str">
        <f>IF(VLOOKUP($A129,'[1]2. Child Protection'!$B$8:$CK$226,'[1]2. Child Protection'!CD$1,FALSE)=G129,"",VLOOKUP($A129,'[1]2. Child Protection'!$B$8:$CK$226,'[1]2. Child Protection'!CD$1,FALSE))</f>
        <v/>
      </c>
      <c r="P129" s="7" t="str">
        <f>IF(VLOOKUP($A129,'[1]2. Child Protection'!$B$8:$CK$226,'[1]2. Child Protection'!CE$1,FALSE)=H129,"",VLOOKUP($A129,'[1]2. Child Protection'!$B$8:$CK$226,'[1]2. Child Protection'!CE$1,FALSE))</f>
        <v/>
      </c>
    </row>
    <row r="130" spans="1:16" x14ac:dyDescent="0.3">
      <c r="A130" s="15" t="s">
        <v>201</v>
      </c>
      <c r="B130" s="17" t="s">
        <v>18</v>
      </c>
      <c r="D130" s="17" t="s">
        <v>18</v>
      </c>
      <c r="F130" s="17" t="s">
        <v>18</v>
      </c>
      <c r="J130" s="39" t="str">
        <f>IF(VLOOKUP($A130,'[1]2. Child Protection'!$B$8:$CK$226,'[1]2. Child Protection'!BY$1,FALSE)=B130,"",VLOOKUP($A130,'[1]2. Child Protection'!$B$8:$CK$226,'[1]2. Child Protection'!BY$1,FALSE)-B130)</f>
        <v/>
      </c>
      <c r="K130" s="39" t="str">
        <f>IF(VLOOKUP($A130,'[1]2. Child Protection'!$B$8:$CK$226,'[1]2. Child Protection'!BZ$1,FALSE)=C130,"",VLOOKUP($A130,'[1]2. Child Protection'!$B$8:$CK$226,'[1]2. Child Protection'!BZ$1,FALSE))</f>
        <v/>
      </c>
      <c r="L130" s="39" t="str">
        <f>IF(VLOOKUP($A130,'[1]2. Child Protection'!$B$8:$CK$226,'[1]2. Child Protection'!CA$1,FALSE)=D130,"",VLOOKUP($A130,'[1]2. Child Protection'!$B$8:$CK$226,'[1]2. Child Protection'!CA$1,FALSE)-D130)</f>
        <v/>
      </c>
      <c r="M130" s="39" t="str">
        <f>IF(VLOOKUP($A130,'[1]2. Child Protection'!$B$8:$CK$226,'[1]2. Child Protection'!CB$1,FALSE)=E130,"",VLOOKUP($A130,'[1]2. Child Protection'!$B$8:$CK$226,'[1]2. Child Protection'!CB$1,FALSE))</f>
        <v/>
      </c>
      <c r="N130" s="39" t="str">
        <f>IF(VLOOKUP($A130,'[1]2. Child Protection'!$B$8:$CK$226,'[1]2. Child Protection'!CC$1,FALSE)=F130,"",VLOOKUP($A130,'[1]2. Child Protection'!$B$8:$CK$226,'[1]2. Child Protection'!CC$1,FALSE)-F130)</f>
        <v/>
      </c>
      <c r="O130" s="39" t="str">
        <f>IF(VLOOKUP($A130,'[1]2. Child Protection'!$B$8:$CK$226,'[1]2. Child Protection'!CD$1,FALSE)=G130,"",VLOOKUP($A130,'[1]2. Child Protection'!$B$8:$CK$226,'[1]2. Child Protection'!CD$1,FALSE))</f>
        <v/>
      </c>
      <c r="P130" s="7" t="str">
        <f>IF(VLOOKUP($A130,'[1]2. Child Protection'!$B$8:$CK$226,'[1]2. Child Protection'!CE$1,FALSE)=H130,"",VLOOKUP($A130,'[1]2. Child Protection'!$B$8:$CK$226,'[1]2. Child Protection'!CE$1,FALSE))</f>
        <v/>
      </c>
    </row>
    <row r="131" spans="1:16" x14ac:dyDescent="0.3">
      <c r="A131" s="15" t="s">
        <v>202</v>
      </c>
      <c r="B131" s="17" t="s">
        <v>18</v>
      </c>
      <c r="D131" s="17" t="s">
        <v>18</v>
      </c>
      <c r="F131" s="17" t="s">
        <v>18</v>
      </c>
      <c r="J131" s="39" t="str">
        <f>IF(VLOOKUP($A131,'[1]2. Child Protection'!$B$8:$CK$226,'[1]2. Child Protection'!BY$1,FALSE)=B131,"",VLOOKUP($A131,'[1]2. Child Protection'!$B$8:$CK$226,'[1]2. Child Protection'!BY$1,FALSE)-B131)</f>
        <v/>
      </c>
      <c r="K131" s="39" t="str">
        <f>IF(VLOOKUP($A131,'[1]2. Child Protection'!$B$8:$CK$226,'[1]2. Child Protection'!BZ$1,FALSE)=C131,"",VLOOKUP($A131,'[1]2. Child Protection'!$B$8:$CK$226,'[1]2. Child Protection'!BZ$1,FALSE))</f>
        <v/>
      </c>
      <c r="L131" s="39" t="str">
        <f>IF(VLOOKUP($A131,'[1]2. Child Protection'!$B$8:$CK$226,'[1]2. Child Protection'!CA$1,FALSE)=D131,"",VLOOKUP($A131,'[1]2. Child Protection'!$B$8:$CK$226,'[1]2. Child Protection'!CA$1,FALSE)-D131)</f>
        <v/>
      </c>
      <c r="M131" s="39" t="str">
        <f>IF(VLOOKUP($A131,'[1]2. Child Protection'!$B$8:$CK$226,'[1]2. Child Protection'!CB$1,FALSE)=E131,"",VLOOKUP($A131,'[1]2. Child Protection'!$B$8:$CK$226,'[1]2. Child Protection'!CB$1,FALSE))</f>
        <v/>
      </c>
      <c r="N131" s="39" t="str">
        <f>IF(VLOOKUP($A131,'[1]2. Child Protection'!$B$8:$CK$226,'[1]2. Child Protection'!CC$1,FALSE)=F131,"",VLOOKUP($A131,'[1]2. Child Protection'!$B$8:$CK$226,'[1]2. Child Protection'!CC$1,FALSE)-F131)</f>
        <v/>
      </c>
      <c r="O131" s="39" t="str">
        <f>IF(VLOOKUP($A131,'[1]2. Child Protection'!$B$8:$CK$226,'[1]2. Child Protection'!CD$1,FALSE)=G131,"",VLOOKUP($A131,'[1]2. Child Protection'!$B$8:$CK$226,'[1]2. Child Protection'!CD$1,FALSE))</f>
        <v/>
      </c>
      <c r="P131" s="7" t="str">
        <f>IF(VLOOKUP($A131,'[1]2. Child Protection'!$B$8:$CK$226,'[1]2. Child Protection'!CE$1,FALSE)=H131,"",VLOOKUP($A131,'[1]2. Child Protection'!$B$8:$CK$226,'[1]2. Child Protection'!CE$1,FALSE))</f>
        <v/>
      </c>
    </row>
    <row r="132" spans="1:16" x14ac:dyDescent="0.3">
      <c r="A132" s="18" t="s">
        <v>203</v>
      </c>
      <c r="B132" s="17" t="s">
        <v>18</v>
      </c>
      <c r="D132" s="17" t="s">
        <v>18</v>
      </c>
      <c r="F132" s="17" t="s">
        <v>18</v>
      </c>
      <c r="J132" s="39" t="str">
        <f>IF(VLOOKUP($A132,'[1]2. Child Protection'!$B$8:$CK$226,'[1]2. Child Protection'!BY$1,FALSE)=B132,"",VLOOKUP($A132,'[1]2. Child Protection'!$B$8:$CK$226,'[1]2. Child Protection'!BY$1,FALSE)-B132)</f>
        <v/>
      </c>
      <c r="K132" s="39" t="str">
        <f>IF(VLOOKUP($A132,'[1]2. Child Protection'!$B$8:$CK$226,'[1]2. Child Protection'!BZ$1,FALSE)=C132,"",VLOOKUP($A132,'[1]2. Child Protection'!$B$8:$CK$226,'[1]2. Child Protection'!BZ$1,FALSE))</f>
        <v/>
      </c>
      <c r="L132" s="39" t="str">
        <f>IF(VLOOKUP($A132,'[1]2. Child Protection'!$B$8:$CK$226,'[1]2. Child Protection'!CA$1,FALSE)=D132,"",VLOOKUP($A132,'[1]2. Child Protection'!$B$8:$CK$226,'[1]2. Child Protection'!CA$1,FALSE)-D132)</f>
        <v/>
      </c>
      <c r="M132" s="39" t="str">
        <f>IF(VLOOKUP($A132,'[1]2. Child Protection'!$B$8:$CK$226,'[1]2. Child Protection'!CB$1,FALSE)=E132,"",VLOOKUP($A132,'[1]2. Child Protection'!$B$8:$CK$226,'[1]2. Child Protection'!CB$1,FALSE))</f>
        <v/>
      </c>
      <c r="N132" s="39" t="str">
        <f>IF(VLOOKUP($A132,'[1]2. Child Protection'!$B$8:$CK$226,'[1]2. Child Protection'!CC$1,FALSE)=F132,"",VLOOKUP($A132,'[1]2. Child Protection'!$B$8:$CK$226,'[1]2. Child Protection'!CC$1,FALSE)-F132)</f>
        <v/>
      </c>
      <c r="O132" s="39" t="str">
        <f>IF(VLOOKUP($A132,'[1]2. Child Protection'!$B$8:$CK$226,'[1]2. Child Protection'!CD$1,FALSE)=G132,"",VLOOKUP($A132,'[1]2. Child Protection'!$B$8:$CK$226,'[1]2. Child Protection'!CD$1,FALSE))</f>
        <v/>
      </c>
      <c r="P132" s="7" t="str">
        <f>IF(VLOOKUP($A132,'[1]2. Child Protection'!$B$8:$CK$226,'[1]2. Child Protection'!CE$1,FALSE)=H132,"",VLOOKUP($A132,'[1]2. Child Protection'!$B$8:$CK$226,'[1]2. Child Protection'!CE$1,FALSE))</f>
        <v/>
      </c>
    </row>
    <row r="133" spans="1:16" x14ac:dyDescent="0.3">
      <c r="A133" s="18" t="s">
        <v>118</v>
      </c>
      <c r="B133" s="16">
        <v>77.2</v>
      </c>
      <c r="C133" s="7" t="s">
        <v>13</v>
      </c>
      <c r="D133" s="16">
        <v>79.900000000000006</v>
      </c>
      <c r="E133" s="7" t="s">
        <v>13</v>
      </c>
      <c r="F133" s="16">
        <v>74.5</v>
      </c>
      <c r="G133" s="7" t="s">
        <v>13</v>
      </c>
      <c r="H133" s="17" t="s">
        <v>23</v>
      </c>
      <c r="J133" s="39" t="str">
        <f>IF(VLOOKUP($A133,'[1]2. Child Protection'!$B$8:$CK$226,'[1]2. Child Protection'!BY$1,FALSE)=B133,"",VLOOKUP($A133,'[1]2. Child Protection'!$B$8:$CK$226,'[1]2. Child Protection'!BY$1,FALSE)-B133)</f>
        <v/>
      </c>
      <c r="K133" s="39" t="str">
        <f>IF(VLOOKUP($A133,'[1]2. Child Protection'!$B$8:$CK$226,'[1]2. Child Protection'!BZ$1,FALSE)=C133,"",VLOOKUP($A133,'[1]2. Child Protection'!$B$8:$CK$226,'[1]2. Child Protection'!BZ$1,FALSE))</f>
        <v/>
      </c>
      <c r="L133" s="39" t="str">
        <f>IF(VLOOKUP($A133,'[1]2. Child Protection'!$B$8:$CK$226,'[1]2. Child Protection'!CA$1,FALSE)=D133,"",VLOOKUP($A133,'[1]2. Child Protection'!$B$8:$CK$226,'[1]2. Child Protection'!CA$1,FALSE)-D133)</f>
        <v/>
      </c>
      <c r="M133" s="39" t="str">
        <f>IF(VLOOKUP($A133,'[1]2. Child Protection'!$B$8:$CK$226,'[1]2. Child Protection'!CB$1,FALSE)=E133,"",VLOOKUP($A133,'[1]2. Child Protection'!$B$8:$CK$226,'[1]2. Child Protection'!CB$1,FALSE))</f>
        <v/>
      </c>
      <c r="N133" s="39" t="str">
        <f>IF(VLOOKUP($A133,'[1]2. Child Protection'!$B$8:$CK$226,'[1]2. Child Protection'!CC$1,FALSE)=F133,"",VLOOKUP($A133,'[1]2. Child Protection'!$B$8:$CK$226,'[1]2. Child Protection'!CC$1,FALSE)-F133)</f>
        <v/>
      </c>
      <c r="O133" s="39" t="str">
        <f>IF(VLOOKUP($A133,'[1]2. Child Protection'!$B$8:$CK$226,'[1]2. Child Protection'!CD$1,FALSE)=G133,"",VLOOKUP($A133,'[1]2. Child Protection'!$B$8:$CK$226,'[1]2. Child Protection'!CD$1,FALSE))</f>
        <v/>
      </c>
      <c r="P133" s="7" t="str">
        <f>IF(VLOOKUP($A133,'[1]2. Child Protection'!$B$8:$CK$226,'[1]2. Child Protection'!CE$1,FALSE)=H133,"",VLOOKUP($A133,'[1]2. Child Protection'!$B$8:$CK$226,'[1]2. Child Protection'!CE$1,FALSE))</f>
        <v/>
      </c>
    </row>
    <row r="134" spans="1:16" x14ac:dyDescent="0.3">
      <c r="A134" s="18" t="s">
        <v>204</v>
      </c>
      <c r="B134" s="17" t="s">
        <v>18</v>
      </c>
      <c r="D134" s="17" t="s">
        <v>18</v>
      </c>
      <c r="F134" s="17" t="s">
        <v>18</v>
      </c>
      <c r="J134" s="39" t="str">
        <f>IF(VLOOKUP($A134,'[1]2. Child Protection'!$B$8:$CK$226,'[1]2. Child Protection'!BY$1,FALSE)=B134,"",VLOOKUP($A134,'[1]2. Child Protection'!$B$8:$CK$226,'[1]2. Child Protection'!BY$1,FALSE)-B134)</f>
        <v/>
      </c>
      <c r="K134" s="39" t="str">
        <f>IF(VLOOKUP($A134,'[1]2. Child Protection'!$B$8:$CK$226,'[1]2. Child Protection'!BZ$1,FALSE)=C134,"",VLOOKUP($A134,'[1]2. Child Protection'!$B$8:$CK$226,'[1]2. Child Protection'!BZ$1,FALSE))</f>
        <v/>
      </c>
      <c r="L134" s="39" t="str">
        <f>IF(VLOOKUP($A134,'[1]2. Child Protection'!$B$8:$CK$226,'[1]2. Child Protection'!CA$1,FALSE)=D134,"",VLOOKUP($A134,'[1]2. Child Protection'!$B$8:$CK$226,'[1]2. Child Protection'!CA$1,FALSE)-D134)</f>
        <v/>
      </c>
      <c r="M134" s="39" t="str">
        <f>IF(VLOOKUP($A134,'[1]2. Child Protection'!$B$8:$CK$226,'[1]2. Child Protection'!CB$1,FALSE)=E134,"",VLOOKUP($A134,'[1]2. Child Protection'!$B$8:$CK$226,'[1]2. Child Protection'!CB$1,FALSE))</f>
        <v/>
      </c>
      <c r="N134" s="39" t="str">
        <f>IF(VLOOKUP($A134,'[1]2. Child Protection'!$B$8:$CK$226,'[1]2. Child Protection'!CC$1,FALSE)=F134,"",VLOOKUP($A134,'[1]2. Child Protection'!$B$8:$CK$226,'[1]2. Child Protection'!CC$1,FALSE)-F134)</f>
        <v/>
      </c>
      <c r="O134" s="39" t="str">
        <f>IF(VLOOKUP($A134,'[1]2. Child Protection'!$B$8:$CK$226,'[1]2. Child Protection'!CD$1,FALSE)=G134,"",VLOOKUP($A134,'[1]2. Child Protection'!$B$8:$CK$226,'[1]2. Child Protection'!CD$1,FALSE))</f>
        <v/>
      </c>
      <c r="P134" s="7" t="str">
        <f>IF(VLOOKUP($A134,'[1]2. Child Protection'!$B$8:$CK$226,'[1]2. Child Protection'!CE$1,FALSE)=H134,"",VLOOKUP($A134,'[1]2. Child Protection'!$B$8:$CK$226,'[1]2. Child Protection'!CE$1,FALSE))</f>
        <v/>
      </c>
    </row>
    <row r="135" spans="1:16" x14ac:dyDescent="0.3">
      <c r="A135" s="18" t="s">
        <v>205</v>
      </c>
      <c r="B135" s="17" t="s">
        <v>18</v>
      </c>
      <c r="D135" s="17" t="s">
        <v>18</v>
      </c>
      <c r="F135" s="17" t="s">
        <v>18</v>
      </c>
      <c r="J135" s="39" t="str">
        <f>IF(VLOOKUP($A135,'[1]2. Child Protection'!$B$8:$CK$226,'[1]2. Child Protection'!BY$1,FALSE)=B135,"",VLOOKUP($A135,'[1]2. Child Protection'!$B$8:$CK$226,'[1]2. Child Protection'!BY$1,FALSE)-B135)</f>
        <v/>
      </c>
      <c r="K135" s="39" t="str">
        <f>IF(VLOOKUP($A135,'[1]2. Child Protection'!$B$8:$CK$226,'[1]2. Child Protection'!BZ$1,FALSE)=C135,"",VLOOKUP($A135,'[1]2. Child Protection'!$B$8:$CK$226,'[1]2. Child Protection'!BZ$1,FALSE))</f>
        <v/>
      </c>
      <c r="L135" s="39" t="str">
        <f>IF(VLOOKUP($A135,'[1]2. Child Protection'!$B$8:$CK$226,'[1]2. Child Protection'!CA$1,FALSE)=D135,"",VLOOKUP($A135,'[1]2. Child Protection'!$B$8:$CK$226,'[1]2. Child Protection'!CA$1,FALSE)-D135)</f>
        <v/>
      </c>
      <c r="M135" s="39" t="str">
        <f>IF(VLOOKUP($A135,'[1]2. Child Protection'!$B$8:$CK$226,'[1]2. Child Protection'!CB$1,FALSE)=E135,"",VLOOKUP($A135,'[1]2. Child Protection'!$B$8:$CK$226,'[1]2. Child Protection'!CB$1,FALSE))</f>
        <v/>
      </c>
      <c r="N135" s="39" t="str">
        <f>IF(VLOOKUP($A135,'[1]2. Child Protection'!$B$8:$CK$226,'[1]2. Child Protection'!CC$1,FALSE)=F135,"",VLOOKUP($A135,'[1]2. Child Protection'!$B$8:$CK$226,'[1]2. Child Protection'!CC$1,FALSE)-F135)</f>
        <v/>
      </c>
      <c r="O135" s="39" t="str">
        <f>IF(VLOOKUP($A135,'[1]2. Child Protection'!$B$8:$CK$226,'[1]2. Child Protection'!CD$1,FALSE)=G135,"",VLOOKUP($A135,'[1]2. Child Protection'!$B$8:$CK$226,'[1]2. Child Protection'!CD$1,FALSE))</f>
        <v/>
      </c>
      <c r="P135" s="7" t="str">
        <f>IF(VLOOKUP($A135,'[1]2. Child Protection'!$B$8:$CK$226,'[1]2. Child Protection'!CE$1,FALSE)=H135,"",VLOOKUP($A135,'[1]2. Child Protection'!$B$8:$CK$226,'[1]2. Child Protection'!CE$1,FALSE))</f>
        <v/>
      </c>
    </row>
    <row r="136" spans="1:16" x14ac:dyDescent="0.3">
      <c r="A136" s="18" t="s">
        <v>119</v>
      </c>
      <c r="B136" s="16">
        <v>82</v>
      </c>
      <c r="D136" s="16">
        <v>83</v>
      </c>
      <c r="F136" s="16">
        <v>80.900000000000006</v>
      </c>
      <c r="H136" s="17" t="s">
        <v>29</v>
      </c>
      <c r="J136" s="39" t="str">
        <f>IF(VLOOKUP($A136,'[1]2. Child Protection'!$B$8:$CK$226,'[1]2. Child Protection'!BY$1,FALSE)=B136,"",VLOOKUP($A136,'[1]2. Child Protection'!$B$8:$CK$226,'[1]2. Child Protection'!BY$1,FALSE)-B136)</f>
        <v/>
      </c>
      <c r="K136" s="39" t="str">
        <f>IF(VLOOKUP($A136,'[1]2. Child Protection'!$B$8:$CK$226,'[1]2. Child Protection'!BZ$1,FALSE)=C136,"",VLOOKUP($A136,'[1]2. Child Protection'!$B$8:$CK$226,'[1]2. Child Protection'!BZ$1,FALSE))</f>
        <v/>
      </c>
      <c r="L136" s="39" t="str">
        <f>IF(VLOOKUP($A136,'[1]2. Child Protection'!$B$8:$CK$226,'[1]2. Child Protection'!CA$1,FALSE)=D136,"",VLOOKUP($A136,'[1]2. Child Protection'!$B$8:$CK$226,'[1]2. Child Protection'!CA$1,FALSE)-D136)</f>
        <v/>
      </c>
      <c r="M136" s="39" t="str">
        <f>IF(VLOOKUP($A136,'[1]2. Child Protection'!$B$8:$CK$226,'[1]2. Child Protection'!CB$1,FALSE)=E136,"",VLOOKUP($A136,'[1]2. Child Protection'!$B$8:$CK$226,'[1]2. Child Protection'!CB$1,FALSE))</f>
        <v/>
      </c>
      <c r="N136" s="39" t="str">
        <f>IF(VLOOKUP($A136,'[1]2. Child Protection'!$B$8:$CK$226,'[1]2. Child Protection'!CC$1,FALSE)=F136,"",VLOOKUP($A136,'[1]2. Child Protection'!$B$8:$CK$226,'[1]2. Child Protection'!CC$1,FALSE)-F136)</f>
        <v/>
      </c>
      <c r="O136" s="39" t="str">
        <f>IF(VLOOKUP($A136,'[1]2. Child Protection'!$B$8:$CK$226,'[1]2. Child Protection'!CD$1,FALSE)=G136,"",VLOOKUP($A136,'[1]2. Child Protection'!$B$8:$CK$226,'[1]2. Child Protection'!CD$1,FALSE))</f>
        <v/>
      </c>
      <c r="P136" s="7" t="str">
        <f>IF(VLOOKUP($A136,'[1]2. Child Protection'!$B$8:$CK$226,'[1]2. Child Protection'!CE$1,FALSE)=H136,"",VLOOKUP($A136,'[1]2. Child Protection'!$B$8:$CK$226,'[1]2. Child Protection'!CE$1,FALSE))</f>
        <v/>
      </c>
    </row>
    <row r="137" spans="1:16" x14ac:dyDescent="0.3">
      <c r="A137" s="18" t="s">
        <v>206</v>
      </c>
      <c r="B137" s="17" t="s">
        <v>18</v>
      </c>
      <c r="D137" s="17" t="s">
        <v>18</v>
      </c>
      <c r="F137" s="17" t="s">
        <v>18</v>
      </c>
      <c r="J137" s="39" t="str">
        <f>IF(VLOOKUP($A137,'[1]2. Child Protection'!$B$8:$CK$226,'[1]2. Child Protection'!BY$1,FALSE)=B137,"",VLOOKUP($A137,'[1]2. Child Protection'!$B$8:$CK$226,'[1]2. Child Protection'!BY$1,FALSE)-B137)</f>
        <v/>
      </c>
      <c r="K137" s="39" t="str">
        <f>IF(VLOOKUP($A137,'[1]2. Child Protection'!$B$8:$CK$226,'[1]2. Child Protection'!BZ$1,FALSE)=C137,"",VLOOKUP($A137,'[1]2. Child Protection'!$B$8:$CK$226,'[1]2. Child Protection'!BZ$1,FALSE))</f>
        <v/>
      </c>
      <c r="L137" s="39" t="str">
        <f>IF(VLOOKUP($A137,'[1]2. Child Protection'!$B$8:$CK$226,'[1]2. Child Protection'!CA$1,FALSE)=D137,"",VLOOKUP($A137,'[1]2. Child Protection'!$B$8:$CK$226,'[1]2. Child Protection'!CA$1,FALSE)-D137)</f>
        <v/>
      </c>
      <c r="M137" s="39" t="str">
        <f>IF(VLOOKUP($A137,'[1]2. Child Protection'!$B$8:$CK$226,'[1]2. Child Protection'!CB$1,FALSE)=E137,"",VLOOKUP($A137,'[1]2. Child Protection'!$B$8:$CK$226,'[1]2. Child Protection'!CB$1,FALSE))</f>
        <v/>
      </c>
      <c r="N137" s="39" t="str">
        <f>IF(VLOOKUP($A137,'[1]2. Child Protection'!$B$8:$CK$226,'[1]2. Child Protection'!CC$1,FALSE)=F137,"",VLOOKUP($A137,'[1]2. Child Protection'!$B$8:$CK$226,'[1]2. Child Protection'!CC$1,FALSE)-F137)</f>
        <v/>
      </c>
      <c r="O137" s="39" t="str">
        <f>IF(VLOOKUP($A137,'[1]2. Child Protection'!$B$8:$CK$226,'[1]2. Child Protection'!CD$1,FALSE)=G137,"",VLOOKUP($A137,'[1]2. Child Protection'!$B$8:$CK$226,'[1]2. Child Protection'!CD$1,FALSE))</f>
        <v/>
      </c>
      <c r="P137" s="7" t="str">
        <f>IF(VLOOKUP($A137,'[1]2. Child Protection'!$B$8:$CK$226,'[1]2. Child Protection'!CE$1,FALSE)=H137,"",VLOOKUP($A137,'[1]2. Child Protection'!$B$8:$CK$226,'[1]2. Child Protection'!CE$1,FALSE))</f>
        <v/>
      </c>
    </row>
    <row r="138" spans="1:16" x14ac:dyDescent="0.3">
      <c r="A138" s="18" t="s">
        <v>207</v>
      </c>
      <c r="B138" s="17" t="s">
        <v>18</v>
      </c>
      <c r="D138" s="17" t="s">
        <v>18</v>
      </c>
      <c r="F138" s="17" t="s">
        <v>18</v>
      </c>
      <c r="J138" s="39" t="str">
        <f>IF(VLOOKUP($A138,'[1]2. Child Protection'!$B$8:$CK$226,'[1]2. Child Protection'!BY$1,FALSE)=B138,"",VLOOKUP($A138,'[1]2. Child Protection'!$B$8:$CK$226,'[1]2. Child Protection'!BY$1,FALSE)-B138)</f>
        <v/>
      </c>
      <c r="K138" s="39" t="str">
        <f>IF(VLOOKUP($A138,'[1]2. Child Protection'!$B$8:$CK$226,'[1]2. Child Protection'!BZ$1,FALSE)=C138,"",VLOOKUP($A138,'[1]2. Child Protection'!$B$8:$CK$226,'[1]2. Child Protection'!BZ$1,FALSE))</f>
        <v/>
      </c>
      <c r="L138" s="39" t="str">
        <f>IF(VLOOKUP($A138,'[1]2. Child Protection'!$B$8:$CK$226,'[1]2. Child Protection'!CA$1,FALSE)=D138,"",VLOOKUP($A138,'[1]2. Child Protection'!$B$8:$CK$226,'[1]2. Child Protection'!CA$1,FALSE)-D138)</f>
        <v/>
      </c>
      <c r="M138" s="39" t="str">
        <f>IF(VLOOKUP($A138,'[1]2. Child Protection'!$B$8:$CK$226,'[1]2. Child Protection'!CB$1,FALSE)=E138,"",VLOOKUP($A138,'[1]2. Child Protection'!$B$8:$CK$226,'[1]2. Child Protection'!CB$1,FALSE))</f>
        <v/>
      </c>
      <c r="N138" s="39" t="str">
        <f>IF(VLOOKUP($A138,'[1]2. Child Protection'!$B$8:$CK$226,'[1]2. Child Protection'!CC$1,FALSE)=F138,"",VLOOKUP($A138,'[1]2. Child Protection'!$B$8:$CK$226,'[1]2. Child Protection'!CC$1,FALSE)-F138)</f>
        <v/>
      </c>
      <c r="O138" s="39" t="str">
        <f>IF(VLOOKUP($A138,'[1]2. Child Protection'!$B$8:$CK$226,'[1]2. Child Protection'!CD$1,FALSE)=G138,"",VLOOKUP($A138,'[1]2. Child Protection'!$B$8:$CK$226,'[1]2. Child Protection'!CD$1,FALSE))</f>
        <v/>
      </c>
      <c r="P138" s="7" t="str">
        <f>IF(VLOOKUP($A138,'[1]2. Child Protection'!$B$8:$CK$226,'[1]2. Child Protection'!CE$1,FALSE)=H138,"",VLOOKUP($A138,'[1]2. Child Protection'!$B$8:$CK$226,'[1]2. Child Protection'!CE$1,FALSE))</f>
        <v/>
      </c>
    </row>
    <row r="139" spans="1:16" x14ac:dyDescent="0.3">
      <c r="A139" s="18" t="s">
        <v>208</v>
      </c>
      <c r="B139" s="17" t="s">
        <v>18</v>
      </c>
      <c r="D139" s="17" t="s">
        <v>18</v>
      </c>
      <c r="F139" s="17" t="s">
        <v>18</v>
      </c>
      <c r="J139" s="39" t="str">
        <f>IF(VLOOKUP($A139,'[1]2. Child Protection'!$B$8:$CK$226,'[1]2. Child Protection'!BY$1,FALSE)=B139,"",VLOOKUP($A139,'[1]2. Child Protection'!$B$8:$CK$226,'[1]2. Child Protection'!BY$1,FALSE)-B139)</f>
        <v/>
      </c>
      <c r="K139" s="39" t="str">
        <f>IF(VLOOKUP($A139,'[1]2. Child Protection'!$B$8:$CK$226,'[1]2. Child Protection'!BZ$1,FALSE)=C139,"",VLOOKUP($A139,'[1]2. Child Protection'!$B$8:$CK$226,'[1]2. Child Protection'!BZ$1,FALSE))</f>
        <v/>
      </c>
      <c r="L139" s="39" t="str">
        <f>IF(VLOOKUP($A139,'[1]2. Child Protection'!$B$8:$CK$226,'[1]2. Child Protection'!CA$1,FALSE)=D139,"",VLOOKUP($A139,'[1]2. Child Protection'!$B$8:$CK$226,'[1]2. Child Protection'!CA$1,FALSE)-D139)</f>
        <v/>
      </c>
      <c r="M139" s="39" t="str">
        <f>IF(VLOOKUP($A139,'[1]2. Child Protection'!$B$8:$CK$226,'[1]2. Child Protection'!CB$1,FALSE)=E139,"",VLOOKUP($A139,'[1]2. Child Protection'!$B$8:$CK$226,'[1]2. Child Protection'!CB$1,FALSE))</f>
        <v/>
      </c>
      <c r="N139" s="39" t="str">
        <f>IF(VLOOKUP($A139,'[1]2. Child Protection'!$B$8:$CK$226,'[1]2. Child Protection'!CC$1,FALSE)=F139,"",VLOOKUP($A139,'[1]2. Child Protection'!$B$8:$CK$226,'[1]2. Child Protection'!CC$1,FALSE)-F139)</f>
        <v/>
      </c>
      <c r="O139" s="39" t="str">
        <f>IF(VLOOKUP($A139,'[1]2. Child Protection'!$B$8:$CK$226,'[1]2. Child Protection'!CD$1,FALSE)=G139,"",VLOOKUP($A139,'[1]2. Child Protection'!$B$8:$CK$226,'[1]2. Child Protection'!CD$1,FALSE))</f>
        <v/>
      </c>
      <c r="P139" s="7" t="str">
        <f>IF(VLOOKUP($A139,'[1]2. Child Protection'!$B$8:$CK$226,'[1]2. Child Protection'!CE$1,FALSE)=H139,"",VLOOKUP($A139,'[1]2. Child Protection'!$B$8:$CK$226,'[1]2. Child Protection'!CE$1,FALSE))</f>
        <v/>
      </c>
    </row>
    <row r="140" spans="1:16" x14ac:dyDescent="0.3">
      <c r="A140" s="15" t="s">
        <v>120</v>
      </c>
      <c r="B140" s="16">
        <v>81.599999999999994</v>
      </c>
      <c r="C140" s="7" t="s">
        <v>10</v>
      </c>
      <c r="D140" s="16">
        <v>82</v>
      </c>
      <c r="E140" s="7" t="s">
        <v>10</v>
      </c>
      <c r="F140" s="16">
        <v>81.3</v>
      </c>
      <c r="G140" s="7" t="s">
        <v>10</v>
      </c>
      <c r="H140" s="17" t="s">
        <v>121</v>
      </c>
      <c r="J140" s="39" t="str">
        <f>IF(VLOOKUP($A140,'[1]2. Child Protection'!$B$8:$CK$226,'[1]2. Child Protection'!BY$1,FALSE)=B140,"",VLOOKUP($A140,'[1]2. Child Protection'!$B$8:$CK$226,'[1]2. Child Protection'!BY$1,FALSE)-B140)</f>
        <v/>
      </c>
      <c r="K140" s="39" t="str">
        <f>IF(VLOOKUP($A140,'[1]2. Child Protection'!$B$8:$CK$226,'[1]2. Child Protection'!BZ$1,FALSE)=C140,"",VLOOKUP($A140,'[1]2. Child Protection'!$B$8:$CK$226,'[1]2. Child Protection'!BZ$1,FALSE))</f>
        <v/>
      </c>
      <c r="L140" s="39" t="str">
        <f>IF(VLOOKUP($A140,'[1]2. Child Protection'!$B$8:$CK$226,'[1]2. Child Protection'!CA$1,FALSE)=D140,"",VLOOKUP($A140,'[1]2. Child Protection'!$B$8:$CK$226,'[1]2. Child Protection'!CA$1,FALSE)-D140)</f>
        <v/>
      </c>
      <c r="M140" s="39" t="str">
        <f>IF(VLOOKUP($A140,'[1]2. Child Protection'!$B$8:$CK$226,'[1]2. Child Protection'!CB$1,FALSE)=E140,"",VLOOKUP($A140,'[1]2. Child Protection'!$B$8:$CK$226,'[1]2. Child Protection'!CB$1,FALSE))</f>
        <v/>
      </c>
      <c r="N140" s="39" t="str">
        <f>IF(VLOOKUP($A140,'[1]2. Child Protection'!$B$8:$CK$226,'[1]2. Child Protection'!CC$1,FALSE)=F140,"",VLOOKUP($A140,'[1]2. Child Protection'!$B$8:$CK$226,'[1]2. Child Protection'!CC$1,FALSE)-F140)</f>
        <v/>
      </c>
      <c r="O140" s="39" t="str">
        <f>IF(VLOOKUP($A140,'[1]2. Child Protection'!$B$8:$CK$226,'[1]2. Child Protection'!CD$1,FALSE)=G140,"",VLOOKUP($A140,'[1]2. Child Protection'!$B$8:$CK$226,'[1]2. Child Protection'!CD$1,FALSE))</f>
        <v/>
      </c>
      <c r="P140" s="7" t="str">
        <f>IF(VLOOKUP($A140,'[1]2. Child Protection'!$B$8:$CK$226,'[1]2. Child Protection'!CE$1,FALSE)=H140,"",VLOOKUP($A140,'[1]2. Child Protection'!$B$8:$CK$226,'[1]2. Child Protection'!CE$1,FALSE))</f>
        <v/>
      </c>
    </row>
    <row r="141" spans="1:16" x14ac:dyDescent="0.3">
      <c r="A141" s="15" t="s">
        <v>123</v>
      </c>
      <c r="B141" s="16">
        <v>84.9</v>
      </c>
      <c r="D141" s="16">
        <v>85.8</v>
      </c>
      <c r="F141" s="16">
        <v>83.9</v>
      </c>
      <c r="H141" s="17" t="s">
        <v>55</v>
      </c>
      <c r="J141" s="39" t="str">
        <f>IF(VLOOKUP($A141,'[1]2. Child Protection'!$B$8:$CK$226,'[1]2. Child Protection'!BY$1,FALSE)=B141,"",VLOOKUP($A141,'[1]2. Child Protection'!$B$8:$CK$226,'[1]2. Child Protection'!BY$1,FALSE)-B141)</f>
        <v/>
      </c>
      <c r="K141" s="39" t="str">
        <f>IF(VLOOKUP($A141,'[1]2. Child Protection'!$B$8:$CK$226,'[1]2. Child Protection'!BZ$1,FALSE)=C141,"",VLOOKUP($A141,'[1]2. Child Protection'!$B$8:$CK$226,'[1]2. Child Protection'!BZ$1,FALSE))</f>
        <v/>
      </c>
      <c r="L141" s="39" t="str">
        <f>IF(VLOOKUP($A141,'[1]2. Child Protection'!$B$8:$CK$226,'[1]2. Child Protection'!CA$1,FALSE)=D141,"",VLOOKUP($A141,'[1]2. Child Protection'!$B$8:$CK$226,'[1]2. Child Protection'!CA$1,FALSE)-D141)</f>
        <v/>
      </c>
      <c r="M141" s="39" t="str">
        <f>IF(VLOOKUP($A141,'[1]2. Child Protection'!$B$8:$CK$226,'[1]2. Child Protection'!CB$1,FALSE)=E141,"",VLOOKUP($A141,'[1]2. Child Protection'!$B$8:$CK$226,'[1]2. Child Protection'!CB$1,FALSE))</f>
        <v/>
      </c>
      <c r="N141" s="39" t="str">
        <f>IF(VLOOKUP($A141,'[1]2. Child Protection'!$B$8:$CK$226,'[1]2. Child Protection'!CC$1,FALSE)=F141,"",VLOOKUP($A141,'[1]2. Child Protection'!$B$8:$CK$226,'[1]2. Child Protection'!CC$1,FALSE)-F141)</f>
        <v/>
      </c>
      <c r="O141" s="39" t="str">
        <f>IF(VLOOKUP($A141,'[1]2. Child Protection'!$B$8:$CK$226,'[1]2. Child Protection'!CD$1,FALSE)=G141,"",VLOOKUP($A141,'[1]2. Child Protection'!$B$8:$CK$226,'[1]2. Child Protection'!CD$1,FALSE))</f>
        <v/>
      </c>
      <c r="P141" s="7" t="str">
        <f>IF(VLOOKUP($A141,'[1]2. Child Protection'!$B$8:$CK$226,'[1]2. Child Protection'!CE$1,FALSE)=H141,"",VLOOKUP($A141,'[1]2. Child Protection'!$B$8:$CK$226,'[1]2. Child Protection'!CE$1,FALSE))</f>
        <v/>
      </c>
    </row>
    <row r="142" spans="1:16" x14ac:dyDescent="0.3">
      <c r="A142" s="18" t="s">
        <v>209</v>
      </c>
      <c r="B142" s="17" t="s">
        <v>18</v>
      </c>
      <c r="D142" s="17" t="s">
        <v>18</v>
      </c>
      <c r="F142" s="17" t="s">
        <v>18</v>
      </c>
      <c r="J142" s="39" t="str">
        <f>IF(VLOOKUP($A142,'[1]2. Child Protection'!$B$8:$CK$226,'[1]2. Child Protection'!BY$1,FALSE)=B142,"",VLOOKUP($A142,'[1]2. Child Protection'!$B$8:$CK$226,'[1]2. Child Protection'!BY$1,FALSE)-B142)</f>
        <v/>
      </c>
      <c r="K142" s="39" t="str">
        <f>IF(VLOOKUP($A142,'[1]2. Child Protection'!$B$8:$CK$226,'[1]2. Child Protection'!BZ$1,FALSE)=C142,"",VLOOKUP($A142,'[1]2. Child Protection'!$B$8:$CK$226,'[1]2. Child Protection'!BZ$1,FALSE))</f>
        <v/>
      </c>
      <c r="L142" s="39" t="str">
        <f>IF(VLOOKUP($A142,'[1]2. Child Protection'!$B$8:$CK$226,'[1]2. Child Protection'!CA$1,FALSE)=D142,"",VLOOKUP($A142,'[1]2. Child Protection'!$B$8:$CK$226,'[1]2. Child Protection'!CA$1,FALSE)-D142)</f>
        <v/>
      </c>
      <c r="M142" s="39" t="str">
        <f>IF(VLOOKUP($A142,'[1]2. Child Protection'!$B$8:$CK$226,'[1]2. Child Protection'!CB$1,FALSE)=E142,"",VLOOKUP($A142,'[1]2. Child Protection'!$B$8:$CK$226,'[1]2. Child Protection'!CB$1,FALSE))</f>
        <v/>
      </c>
      <c r="N142" s="39" t="str">
        <f>IF(VLOOKUP($A142,'[1]2. Child Protection'!$B$8:$CK$226,'[1]2. Child Protection'!CC$1,FALSE)=F142,"",VLOOKUP($A142,'[1]2. Child Protection'!$B$8:$CK$226,'[1]2. Child Protection'!CC$1,FALSE)-F142)</f>
        <v/>
      </c>
      <c r="O142" s="39" t="str">
        <f>IF(VLOOKUP($A142,'[1]2. Child Protection'!$B$8:$CK$226,'[1]2. Child Protection'!CD$1,FALSE)=G142,"",VLOOKUP($A142,'[1]2. Child Protection'!$B$8:$CK$226,'[1]2. Child Protection'!CD$1,FALSE))</f>
        <v/>
      </c>
      <c r="P142" s="7" t="str">
        <f>IF(VLOOKUP($A142,'[1]2. Child Protection'!$B$8:$CK$226,'[1]2. Child Protection'!CE$1,FALSE)=H142,"",VLOOKUP($A142,'[1]2. Child Protection'!$B$8:$CK$226,'[1]2. Child Protection'!CE$1,FALSE))</f>
        <v/>
      </c>
    </row>
    <row r="143" spans="1:16" x14ac:dyDescent="0.3">
      <c r="A143" s="18" t="s">
        <v>125</v>
      </c>
      <c r="B143" s="16">
        <v>73.099999999999994</v>
      </c>
      <c r="D143" s="16">
        <v>75.599999999999994</v>
      </c>
      <c r="F143" s="16">
        <v>69.5</v>
      </c>
      <c r="H143" s="17" t="s">
        <v>16</v>
      </c>
      <c r="J143" s="39" t="str">
        <f>IF(VLOOKUP($A143,'[1]2. Child Protection'!$B$8:$CK$226,'[1]2. Child Protection'!BY$1,FALSE)=B143,"",VLOOKUP($A143,'[1]2. Child Protection'!$B$8:$CK$226,'[1]2. Child Protection'!BY$1,FALSE)-B143)</f>
        <v/>
      </c>
      <c r="K143" s="39" t="str">
        <f>IF(VLOOKUP($A143,'[1]2. Child Protection'!$B$8:$CK$226,'[1]2. Child Protection'!BZ$1,FALSE)=C143,"",VLOOKUP($A143,'[1]2. Child Protection'!$B$8:$CK$226,'[1]2. Child Protection'!BZ$1,FALSE))</f>
        <v/>
      </c>
      <c r="L143" s="39" t="str">
        <f>IF(VLOOKUP($A143,'[1]2. Child Protection'!$B$8:$CK$226,'[1]2. Child Protection'!CA$1,FALSE)=D143,"",VLOOKUP($A143,'[1]2. Child Protection'!$B$8:$CK$226,'[1]2. Child Protection'!CA$1,FALSE)-D143)</f>
        <v/>
      </c>
      <c r="M143" s="39" t="str">
        <f>IF(VLOOKUP($A143,'[1]2. Child Protection'!$B$8:$CK$226,'[1]2. Child Protection'!CB$1,FALSE)=E143,"",VLOOKUP($A143,'[1]2. Child Protection'!$B$8:$CK$226,'[1]2. Child Protection'!CB$1,FALSE))</f>
        <v/>
      </c>
      <c r="N143" s="39" t="str">
        <f>IF(VLOOKUP($A143,'[1]2. Child Protection'!$B$8:$CK$226,'[1]2. Child Protection'!CC$1,FALSE)=F143,"",VLOOKUP($A143,'[1]2. Child Protection'!$B$8:$CK$226,'[1]2. Child Protection'!CC$1,FALSE)-F143)</f>
        <v/>
      </c>
      <c r="O143" s="39" t="str">
        <f>IF(VLOOKUP($A143,'[1]2. Child Protection'!$B$8:$CK$226,'[1]2. Child Protection'!CD$1,FALSE)=G143,"",VLOOKUP($A143,'[1]2. Child Protection'!$B$8:$CK$226,'[1]2. Child Protection'!CD$1,FALSE))</f>
        <v/>
      </c>
      <c r="P143" s="7" t="str">
        <f>IF(VLOOKUP($A143,'[1]2. Child Protection'!$B$8:$CK$226,'[1]2. Child Protection'!CE$1,FALSE)=H143,"",VLOOKUP($A143,'[1]2. Child Protection'!$B$8:$CK$226,'[1]2. Child Protection'!CE$1,FALSE))</f>
        <v/>
      </c>
    </row>
    <row r="144" spans="1:16" x14ac:dyDescent="0.3">
      <c r="A144" s="18" t="s">
        <v>210</v>
      </c>
      <c r="B144" s="17" t="s">
        <v>18</v>
      </c>
      <c r="D144" s="17" t="s">
        <v>18</v>
      </c>
      <c r="F144" s="17" t="s">
        <v>18</v>
      </c>
      <c r="J144" s="39" t="str">
        <f>IF(VLOOKUP($A144,'[1]2. Child Protection'!$B$8:$CK$226,'[1]2. Child Protection'!BY$1,FALSE)=B144,"",VLOOKUP($A144,'[1]2. Child Protection'!$B$8:$CK$226,'[1]2. Child Protection'!BY$1,FALSE)-B144)</f>
        <v/>
      </c>
      <c r="K144" s="39" t="str">
        <f>IF(VLOOKUP($A144,'[1]2. Child Protection'!$B$8:$CK$226,'[1]2. Child Protection'!BZ$1,FALSE)=C144,"",VLOOKUP($A144,'[1]2. Child Protection'!$B$8:$CK$226,'[1]2. Child Protection'!BZ$1,FALSE))</f>
        <v/>
      </c>
      <c r="L144" s="39" t="str">
        <f>IF(VLOOKUP($A144,'[1]2. Child Protection'!$B$8:$CK$226,'[1]2. Child Protection'!CA$1,FALSE)=D144,"",VLOOKUP($A144,'[1]2. Child Protection'!$B$8:$CK$226,'[1]2. Child Protection'!CA$1,FALSE)-D144)</f>
        <v/>
      </c>
      <c r="M144" s="39" t="str">
        <f>IF(VLOOKUP($A144,'[1]2. Child Protection'!$B$8:$CK$226,'[1]2. Child Protection'!CB$1,FALSE)=E144,"",VLOOKUP($A144,'[1]2. Child Protection'!$B$8:$CK$226,'[1]2. Child Protection'!CB$1,FALSE))</f>
        <v/>
      </c>
      <c r="N144" s="39" t="str">
        <f>IF(VLOOKUP($A144,'[1]2. Child Protection'!$B$8:$CK$226,'[1]2. Child Protection'!CC$1,FALSE)=F144,"",VLOOKUP($A144,'[1]2. Child Protection'!$B$8:$CK$226,'[1]2. Child Protection'!CC$1,FALSE)-F144)</f>
        <v/>
      </c>
      <c r="O144" s="39" t="str">
        <f>IF(VLOOKUP($A144,'[1]2. Child Protection'!$B$8:$CK$226,'[1]2. Child Protection'!CD$1,FALSE)=G144,"",VLOOKUP($A144,'[1]2. Child Protection'!$B$8:$CK$226,'[1]2. Child Protection'!CD$1,FALSE))</f>
        <v/>
      </c>
      <c r="P144" s="7" t="str">
        <f>IF(VLOOKUP($A144,'[1]2. Child Protection'!$B$8:$CK$226,'[1]2. Child Protection'!CE$1,FALSE)=H144,"",VLOOKUP($A144,'[1]2. Child Protection'!$B$8:$CK$226,'[1]2. Child Protection'!CE$1,FALSE))</f>
        <v/>
      </c>
    </row>
    <row r="145" spans="1:16" x14ac:dyDescent="0.3">
      <c r="A145" s="18" t="s">
        <v>211</v>
      </c>
      <c r="B145" s="17" t="s">
        <v>18</v>
      </c>
      <c r="D145" s="17" t="s">
        <v>18</v>
      </c>
      <c r="F145" s="17" t="s">
        <v>18</v>
      </c>
      <c r="J145" s="39" t="str">
        <f>IF(VLOOKUP($A145,'[1]2. Child Protection'!$B$8:$CK$226,'[1]2. Child Protection'!BY$1,FALSE)=B145,"",VLOOKUP($A145,'[1]2. Child Protection'!$B$8:$CK$226,'[1]2. Child Protection'!BY$1,FALSE)-B145)</f>
        <v/>
      </c>
      <c r="K145" s="39" t="str">
        <f>IF(VLOOKUP($A145,'[1]2. Child Protection'!$B$8:$CK$226,'[1]2. Child Protection'!BZ$1,FALSE)=C145,"",VLOOKUP($A145,'[1]2. Child Protection'!$B$8:$CK$226,'[1]2. Child Protection'!BZ$1,FALSE))</f>
        <v/>
      </c>
      <c r="L145" s="39" t="str">
        <f>IF(VLOOKUP($A145,'[1]2. Child Protection'!$B$8:$CK$226,'[1]2. Child Protection'!CA$1,FALSE)=D145,"",VLOOKUP($A145,'[1]2. Child Protection'!$B$8:$CK$226,'[1]2. Child Protection'!CA$1,FALSE)-D145)</f>
        <v/>
      </c>
      <c r="M145" s="39" t="str">
        <f>IF(VLOOKUP($A145,'[1]2. Child Protection'!$B$8:$CK$226,'[1]2. Child Protection'!CB$1,FALSE)=E145,"",VLOOKUP($A145,'[1]2. Child Protection'!$B$8:$CK$226,'[1]2. Child Protection'!CB$1,FALSE))</f>
        <v/>
      </c>
      <c r="N145" s="39" t="str">
        <f>IF(VLOOKUP($A145,'[1]2. Child Protection'!$B$8:$CK$226,'[1]2. Child Protection'!CC$1,FALSE)=F145,"",VLOOKUP($A145,'[1]2. Child Protection'!$B$8:$CK$226,'[1]2. Child Protection'!CC$1,FALSE)-F145)</f>
        <v/>
      </c>
      <c r="O145" s="39" t="str">
        <f>IF(VLOOKUP($A145,'[1]2. Child Protection'!$B$8:$CK$226,'[1]2. Child Protection'!CD$1,FALSE)=G145,"",VLOOKUP($A145,'[1]2. Child Protection'!$B$8:$CK$226,'[1]2. Child Protection'!CD$1,FALSE))</f>
        <v/>
      </c>
      <c r="P145" s="7" t="str">
        <f>IF(VLOOKUP($A145,'[1]2. Child Protection'!$B$8:$CK$226,'[1]2. Child Protection'!CE$1,FALSE)=H145,"",VLOOKUP($A145,'[1]2. Child Protection'!$B$8:$CK$226,'[1]2. Child Protection'!CE$1,FALSE))</f>
        <v/>
      </c>
    </row>
    <row r="146" spans="1:16" x14ac:dyDescent="0.3">
      <c r="A146" s="18" t="s">
        <v>212</v>
      </c>
      <c r="B146" s="17" t="s">
        <v>18</v>
      </c>
      <c r="D146" s="17" t="s">
        <v>18</v>
      </c>
      <c r="F146" s="17" t="s">
        <v>18</v>
      </c>
      <c r="J146" s="39" t="str">
        <f>IF(VLOOKUP($A146,'[1]2. Child Protection'!$B$8:$CK$226,'[1]2. Child Protection'!BY$1,FALSE)=B146,"",VLOOKUP($A146,'[1]2. Child Protection'!$B$8:$CK$226,'[1]2. Child Protection'!BY$1,FALSE)-B146)</f>
        <v/>
      </c>
      <c r="K146" s="39" t="str">
        <f>IF(VLOOKUP($A146,'[1]2. Child Protection'!$B$8:$CK$226,'[1]2. Child Protection'!BZ$1,FALSE)=C146,"",VLOOKUP($A146,'[1]2. Child Protection'!$B$8:$CK$226,'[1]2. Child Protection'!BZ$1,FALSE))</f>
        <v/>
      </c>
      <c r="L146" s="39" t="str">
        <f>IF(VLOOKUP($A146,'[1]2. Child Protection'!$B$8:$CK$226,'[1]2. Child Protection'!CA$1,FALSE)=D146,"",VLOOKUP($A146,'[1]2. Child Protection'!$B$8:$CK$226,'[1]2. Child Protection'!CA$1,FALSE)-D146)</f>
        <v/>
      </c>
      <c r="M146" s="39" t="str">
        <f>IF(VLOOKUP($A146,'[1]2. Child Protection'!$B$8:$CK$226,'[1]2. Child Protection'!CB$1,FALSE)=E146,"",VLOOKUP($A146,'[1]2. Child Protection'!$B$8:$CK$226,'[1]2. Child Protection'!CB$1,FALSE))</f>
        <v/>
      </c>
      <c r="N146" s="39" t="str">
        <f>IF(VLOOKUP($A146,'[1]2. Child Protection'!$B$8:$CK$226,'[1]2. Child Protection'!CC$1,FALSE)=F146,"",VLOOKUP($A146,'[1]2. Child Protection'!$B$8:$CK$226,'[1]2. Child Protection'!CC$1,FALSE)-F146)</f>
        <v/>
      </c>
      <c r="O146" s="39" t="str">
        <f>IF(VLOOKUP($A146,'[1]2. Child Protection'!$B$8:$CK$226,'[1]2. Child Protection'!CD$1,FALSE)=G146,"",VLOOKUP($A146,'[1]2. Child Protection'!$B$8:$CK$226,'[1]2. Child Protection'!CD$1,FALSE))</f>
        <v/>
      </c>
      <c r="P146" s="7" t="str">
        <f>IF(VLOOKUP($A146,'[1]2. Child Protection'!$B$8:$CK$226,'[1]2. Child Protection'!CE$1,FALSE)=H146,"",VLOOKUP($A146,'[1]2. Child Protection'!$B$8:$CK$226,'[1]2. Child Protection'!CE$1,FALSE))</f>
        <v/>
      </c>
    </row>
    <row r="147" spans="1:16" x14ac:dyDescent="0.3">
      <c r="A147" s="18" t="s">
        <v>213</v>
      </c>
      <c r="B147" s="17" t="s">
        <v>18</v>
      </c>
      <c r="D147" s="17" t="s">
        <v>18</v>
      </c>
      <c r="F147" s="17" t="s">
        <v>18</v>
      </c>
      <c r="J147" s="39" t="str">
        <f>IF(VLOOKUP($A147,'[1]2. Child Protection'!$B$8:$CK$226,'[1]2. Child Protection'!BY$1,FALSE)=B147,"",VLOOKUP($A147,'[1]2. Child Protection'!$B$8:$CK$226,'[1]2. Child Protection'!BY$1,FALSE)-B147)</f>
        <v/>
      </c>
      <c r="K147" s="39" t="str">
        <f>IF(VLOOKUP($A147,'[1]2. Child Protection'!$B$8:$CK$226,'[1]2. Child Protection'!BZ$1,FALSE)=C147,"",VLOOKUP($A147,'[1]2. Child Protection'!$B$8:$CK$226,'[1]2. Child Protection'!BZ$1,FALSE))</f>
        <v/>
      </c>
      <c r="L147" s="39" t="str">
        <f>IF(VLOOKUP($A147,'[1]2. Child Protection'!$B$8:$CK$226,'[1]2. Child Protection'!CA$1,FALSE)=D147,"",VLOOKUP($A147,'[1]2. Child Protection'!$B$8:$CK$226,'[1]2. Child Protection'!CA$1,FALSE)-D147)</f>
        <v/>
      </c>
      <c r="M147" s="39" t="str">
        <f>IF(VLOOKUP($A147,'[1]2. Child Protection'!$B$8:$CK$226,'[1]2. Child Protection'!CB$1,FALSE)=E147,"",VLOOKUP($A147,'[1]2. Child Protection'!$B$8:$CK$226,'[1]2. Child Protection'!CB$1,FALSE))</f>
        <v/>
      </c>
      <c r="N147" s="39" t="str">
        <f>IF(VLOOKUP($A147,'[1]2. Child Protection'!$B$8:$CK$226,'[1]2. Child Protection'!CC$1,FALSE)=F147,"",VLOOKUP($A147,'[1]2. Child Protection'!$B$8:$CK$226,'[1]2. Child Protection'!CC$1,FALSE)-F147)</f>
        <v/>
      </c>
      <c r="O147" s="39" t="str">
        <f>IF(VLOOKUP($A147,'[1]2. Child Protection'!$B$8:$CK$226,'[1]2. Child Protection'!CD$1,FALSE)=G147,"",VLOOKUP($A147,'[1]2. Child Protection'!$B$8:$CK$226,'[1]2. Child Protection'!CD$1,FALSE))</f>
        <v/>
      </c>
      <c r="P147" s="7" t="str">
        <f>IF(VLOOKUP($A147,'[1]2. Child Protection'!$B$8:$CK$226,'[1]2. Child Protection'!CE$1,FALSE)=H147,"",VLOOKUP($A147,'[1]2. Child Protection'!$B$8:$CK$226,'[1]2. Child Protection'!CE$1,FALSE))</f>
        <v/>
      </c>
    </row>
    <row r="148" spans="1:16" x14ac:dyDescent="0.3">
      <c r="A148" s="18" t="s">
        <v>127</v>
      </c>
      <c r="B148" s="16">
        <v>44.9</v>
      </c>
      <c r="D148" s="16">
        <v>46.8</v>
      </c>
      <c r="F148" s="16">
        <v>42.8</v>
      </c>
      <c r="H148" s="17" t="s">
        <v>128</v>
      </c>
      <c r="J148" s="39" t="str">
        <f>IF(VLOOKUP($A148,'[1]2. Child Protection'!$B$8:$CK$226,'[1]2. Child Protection'!BY$1,FALSE)=B148,"",VLOOKUP($A148,'[1]2. Child Protection'!$B$8:$CK$226,'[1]2. Child Protection'!BY$1,FALSE)-B148)</f>
        <v/>
      </c>
      <c r="K148" s="39" t="str">
        <f>IF(VLOOKUP($A148,'[1]2. Child Protection'!$B$8:$CK$226,'[1]2. Child Protection'!BZ$1,FALSE)=C148,"",VLOOKUP($A148,'[1]2. Child Protection'!$B$8:$CK$226,'[1]2. Child Protection'!BZ$1,FALSE))</f>
        <v/>
      </c>
      <c r="L148" s="39" t="str">
        <f>IF(VLOOKUP($A148,'[1]2. Child Protection'!$B$8:$CK$226,'[1]2. Child Protection'!CA$1,FALSE)=D148,"",VLOOKUP($A148,'[1]2. Child Protection'!$B$8:$CK$226,'[1]2. Child Protection'!CA$1,FALSE)-D148)</f>
        <v/>
      </c>
      <c r="M148" s="39" t="str">
        <f>IF(VLOOKUP($A148,'[1]2. Child Protection'!$B$8:$CK$226,'[1]2. Child Protection'!CB$1,FALSE)=E148,"",VLOOKUP($A148,'[1]2. Child Protection'!$B$8:$CK$226,'[1]2. Child Protection'!CB$1,FALSE))</f>
        <v/>
      </c>
      <c r="N148" s="39" t="str">
        <f>IF(VLOOKUP($A148,'[1]2. Child Protection'!$B$8:$CK$226,'[1]2. Child Protection'!CC$1,FALSE)=F148,"",VLOOKUP($A148,'[1]2. Child Protection'!$B$8:$CK$226,'[1]2. Child Protection'!CC$1,FALSE)-F148)</f>
        <v/>
      </c>
      <c r="O148" s="39" t="str">
        <f>IF(VLOOKUP($A148,'[1]2. Child Protection'!$B$8:$CK$226,'[1]2. Child Protection'!CD$1,FALSE)=G148,"",VLOOKUP($A148,'[1]2. Child Protection'!$B$8:$CK$226,'[1]2. Child Protection'!CD$1,FALSE))</f>
        <v/>
      </c>
      <c r="P148" s="7" t="str">
        <f>IF(VLOOKUP($A148,'[1]2. Child Protection'!$B$8:$CK$226,'[1]2. Child Protection'!CE$1,FALSE)=H148,"",VLOOKUP($A148,'[1]2. Child Protection'!$B$8:$CK$226,'[1]2. Child Protection'!CE$1,FALSE))</f>
        <v/>
      </c>
    </row>
    <row r="149" spans="1:16" x14ac:dyDescent="0.3">
      <c r="A149" s="18" t="s">
        <v>214</v>
      </c>
      <c r="B149" s="17" t="s">
        <v>18</v>
      </c>
      <c r="D149" s="17" t="s">
        <v>18</v>
      </c>
      <c r="F149" s="17" t="s">
        <v>18</v>
      </c>
      <c r="J149" s="39" t="str">
        <f>IF(VLOOKUP($A149,'[1]2. Child Protection'!$B$8:$CK$226,'[1]2. Child Protection'!BY$1,FALSE)=B149,"",VLOOKUP($A149,'[1]2. Child Protection'!$B$8:$CK$226,'[1]2. Child Protection'!BY$1,FALSE)-B149)</f>
        <v/>
      </c>
      <c r="K149" s="39" t="str">
        <f>IF(VLOOKUP($A149,'[1]2. Child Protection'!$B$8:$CK$226,'[1]2. Child Protection'!BZ$1,FALSE)=C149,"",VLOOKUP($A149,'[1]2. Child Protection'!$B$8:$CK$226,'[1]2. Child Protection'!BZ$1,FALSE))</f>
        <v/>
      </c>
      <c r="L149" s="39" t="str">
        <f>IF(VLOOKUP($A149,'[1]2. Child Protection'!$B$8:$CK$226,'[1]2. Child Protection'!CA$1,FALSE)=D149,"",VLOOKUP($A149,'[1]2. Child Protection'!$B$8:$CK$226,'[1]2. Child Protection'!CA$1,FALSE)-D149)</f>
        <v/>
      </c>
      <c r="M149" s="39" t="str">
        <f>IF(VLOOKUP($A149,'[1]2. Child Protection'!$B$8:$CK$226,'[1]2. Child Protection'!CB$1,FALSE)=E149,"",VLOOKUP($A149,'[1]2. Child Protection'!$B$8:$CK$226,'[1]2. Child Protection'!CB$1,FALSE))</f>
        <v/>
      </c>
      <c r="N149" s="39" t="str">
        <f>IF(VLOOKUP($A149,'[1]2. Child Protection'!$B$8:$CK$226,'[1]2. Child Protection'!CC$1,FALSE)=F149,"",VLOOKUP($A149,'[1]2. Child Protection'!$B$8:$CK$226,'[1]2. Child Protection'!CC$1,FALSE)-F149)</f>
        <v/>
      </c>
      <c r="O149" s="39" t="str">
        <f>IF(VLOOKUP($A149,'[1]2. Child Protection'!$B$8:$CK$226,'[1]2. Child Protection'!CD$1,FALSE)=G149,"",VLOOKUP($A149,'[1]2. Child Protection'!$B$8:$CK$226,'[1]2. Child Protection'!CD$1,FALSE))</f>
        <v/>
      </c>
      <c r="P149" s="7" t="str">
        <f>IF(VLOOKUP($A149,'[1]2. Child Protection'!$B$8:$CK$226,'[1]2. Child Protection'!CE$1,FALSE)=H149,"",VLOOKUP($A149,'[1]2. Child Protection'!$B$8:$CK$226,'[1]2. Child Protection'!CE$1,FALSE))</f>
        <v/>
      </c>
    </row>
    <row r="150" spans="1:16" x14ac:dyDescent="0.3">
      <c r="A150" s="18" t="s">
        <v>129</v>
      </c>
      <c r="B150" s="16">
        <v>52.1</v>
      </c>
      <c r="D150" s="16">
        <v>54.8</v>
      </c>
      <c r="F150" s="16">
        <v>49.3</v>
      </c>
      <c r="H150" s="17" t="s">
        <v>55</v>
      </c>
      <c r="J150" s="39" t="str">
        <f>IF(VLOOKUP($A150,'[1]2. Child Protection'!$B$8:$CK$226,'[1]2. Child Protection'!BY$1,FALSE)=B150,"",VLOOKUP($A150,'[1]2. Child Protection'!$B$8:$CK$226,'[1]2. Child Protection'!BY$1,FALSE)-B150)</f>
        <v/>
      </c>
      <c r="K150" s="39" t="str">
        <f>IF(VLOOKUP($A150,'[1]2. Child Protection'!$B$8:$CK$226,'[1]2. Child Protection'!BZ$1,FALSE)=C150,"",VLOOKUP($A150,'[1]2. Child Protection'!$B$8:$CK$226,'[1]2. Child Protection'!BZ$1,FALSE))</f>
        <v/>
      </c>
      <c r="L150" s="39" t="str">
        <f>IF(VLOOKUP($A150,'[1]2. Child Protection'!$B$8:$CK$226,'[1]2. Child Protection'!CA$1,FALSE)=D150,"",VLOOKUP($A150,'[1]2. Child Protection'!$B$8:$CK$226,'[1]2. Child Protection'!CA$1,FALSE)-D150)</f>
        <v/>
      </c>
      <c r="M150" s="39" t="str">
        <f>IF(VLOOKUP($A150,'[1]2. Child Protection'!$B$8:$CK$226,'[1]2. Child Protection'!CB$1,FALSE)=E150,"",VLOOKUP($A150,'[1]2. Child Protection'!$B$8:$CK$226,'[1]2. Child Protection'!CB$1,FALSE))</f>
        <v/>
      </c>
      <c r="N150" s="39" t="str">
        <f>IF(VLOOKUP($A150,'[1]2. Child Protection'!$B$8:$CK$226,'[1]2. Child Protection'!CC$1,FALSE)=F150,"",VLOOKUP($A150,'[1]2. Child Protection'!$B$8:$CK$226,'[1]2. Child Protection'!CC$1,FALSE)-F150)</f>
        <v/>
      </c>
      <c r="O150" s="39" t="str">
        <f>IF(VLOOKUP($A150,'[1]2. Child Protection'!$B$8:$CK$226,'[1]2. Child Protection'!CD$1,FALSE)=G150,"",VLOOKUP($A150,'[1]2. Child Protection'!$B$8:$CK$226,'[1]2. Child Protection'!CD$1,FALSE))</f>
        <v/>
      </c>
      <c r="P150" s="7" t="str">
        <f>IF(VLOOKUP($A150,'[1]2. Child Protection'!$B$8:$CK$226,'[1]2. Child Protection'!CE$1,FALSE)=H150,"",VLOOKUP($A150,'[1]2. Child Protection'!$B$8:$CK$226,'[1]2. Child Protection'!CE$1,FALSE))</f>
        <v/>
      </c>
    </row>
    <row r="151" spans="1:16" x14ac:dyDescent="0.3">
      <c r="A151" s="18" t="s">
        <v>215</v>
      </c>
      <c r="B151" s="17" t="s">
        <v>18</v>
      </c>
      <c r="D151" s="17" t="s">
        <v>18</v>
      </c>
      <c r="F151" s="17" t="s">
        <v>18</v>
      </c>
      <c r="J151" s="39" t="str">
        <f>IF(VLOOKUP($A151,'[1]2. Child Protection'!$B$8:$CK$226,'[1]2. Child Protection'!BY$1,FALSE)=B151,"",VLOOKUP($A151,'[1]2. Child Protection'!$B$8:$CK$226,'[1]2. Child Protection'!BY$1,FALSE)-B151)</f>
        <v/>
      </c>
      <c r="K151" s="39" t="str">
        <f>IF(VLOOKUP($A151,'[1]2. Child Protection'!$B$8:$CK$226,'[1]2. Child Protection'!BZ$1,FALSE)=C151,"",VLOOKUP($A151,'[1]2. Child Protection'!$B$8:$CK$226,'[1]2. Child Protection'!BZ$1,FALSE))</f>
        <v/>
      </c>
      <c r="L151" s="39" t="str">
        <f>IF(VLOOKUP($A151,'[1]2. Child Protection'!$B$8:$CK$226,'[1]2. Child Protection'!CA$1,FALSE)=D151,"",VLOOKUP($A151,'[1]2. Child Protection'!$B$8:$CK$226,'[1]2. Child Protection'!CA$1,FALSE)-D151)</f>
        <v/>
      </c>
      <c r="M151" s="39" t="str">
        <f>IF(VLOOKUP($A151,'[1]2. Child Protection'!$B$8:$CK$226,'[1]2. Child Protection'!CB$1,FALSE)=E151,"",VLOOKUP($A151,'[1]2. Child Protection'!$B$8:$CK$226,'[1]2. Child Protection'!CB$1,FALSE))</f>
        <v/>
      </c>
      <c r="N151" s="39" t="str">
        <f>IF(VLOOKUP($A151,'[1]2. Child Protection'!$B$8:$CK$226,'[1]2. Child Protection'!CC$1,FALSE)=F151,"",VLOOKUP($A151,'[1]2. Child Protection'!$B$8:$CK$226,'[1]2. Child Protection'!CC$1,FALSE)-F151)</f>
        <v/>
      </c>
      <c r="O151" s="39" t="str">
        <f>IF(VLOOKUP($A151,'[1]2. Child Protection'!$B$8:$CK$226,'[1]2. Child Protection'!CD$1,FALSE)=G151,"",VLOOKUP($A151,'[1]2. Child Protection'!$B$8:$CK$226,'[1]2. Child Protection'!CD$1,FALSE))</f>
        <v/>
      </c>
      <c r="P151" s="7" t="str">
        <f>IF(VLOOKUP($A151,'[1]2. Child Protection'!$B$8:$CK$226,'[1]2. Child Protection'!CE$1,FALSE)=H151,"",VLOOKUP($A151,'[1]2. Child Protection'!$B$8:$CK$226,'[1]2. Child Protection'!CE$1,FALSE))</f>
        <v/>
      </c>
    </row>
    <row r="152" spans="1:16" x14ac:dyDescent="0.3">
      <c r="A152" s="18" t="s">
        <v>216</v>
      </c>
      <c r="B152" s="17" t="s">
        <v>18</v>
      </c>
      <c r="D152" s="17" t="s">
        <v>18</v>
      </c>
      <c r="F152" s="17" t="s">
        <v>18</v>
      </c>
      <c r="J152" s="39" t="str">
        <f>IF(VLOOKUP($A152,'[1]2. Child Protection'!$B$8:$CK$226,'[1]2. Child Protection'!BY$1,FALSE)=B152,"",VLOOKUP($A152,'[1]2. Child Protection'!$B$8:$CK$226,'[1]2. Child Protection'!BY$1,FALSE)-B152)</f>
        <v/>
      </c>
      <c r="K152" s="39" t="str">
        <f>IF(VLOOKUP($A152,'[1]2. Child Protection'!$B$8:$CK$226,'[1]2. Child Protection'!BZ$1,FALSE)=C152,"",VLOOKUP($A152,'[1]2. Child Protection'!$B$8:$CK$226,'[1]2. Child Protection'!BZ$1,FALSE))</f>
        <v/>
      </c>
      <c r="L152" s="39" t="str">
        <f>IF(VLOOKUP($A152,'[1]2. Child Protection'!$B$8:$CK$226,'[1]2. Child Protection'!CA$1,FALSE)=D152,"",VLOOKUP($A152,'[1]2. Child Protection'!$B$8:$CK$226,'[1]2. Child Protection'!CA$1,FALSE)-D152)</f>
        <v/>
      </c>
      <c r="M152" s="39" t="str">
        <f>IF(VLOOKUP($A152,'[1]2. Child Protection'!$B$8:$CK$226,'[1]2. Child Protection'!CB$1,FALSE)=E152,"",VLOOKUP($A152,'[1]2. Child Protection'!$B$8:$CK$226,'[1]2. Child Protection'!CB$1,FALSE))</f>
        <v/>
      </c>
      <c r="N152" s="39" t="str">
        <f>IF(VLOOKUP($A152,'[1]2. Child Protection'!$B$8:$CK$226,'[1]2. Child Protection'!CC$1,FALSE)=F152,"",VLOOKUP($A152,'[1]2. Child Protection'!$B$8:$CK$226,'[1]2. Child Protection'!CC$1,FALSE)-F152)</f>
        <v/>
      </c>
      <c r="O152" s="39" t="str">
        <f>IF(VLOOKUP($A152,'[1]2. Child Protection'!$B$8:$CK$226,'[1]2. Child Protection'!CD$1,FALSE)=G152,"",VLOOKUP($A152,'[1]2. Child Protection'!$B$8:$CK$226,'[1]2. Child Protection'!CD$1,FALSE))</f>
        <v/>
      </c>
      <c r="P152" s="7" t="str">
        <f>IF(VLOOKUP($A152,'[1]2. Child Protection'!$B$8:$CK$226,'[1]2. Child Protection'!CE$1,FALSE)=H152,"",VLOOKUP($A152,'[1]2. Child Protection'!$B$8:$CK$226,'[1]2. Child Protection'!CE$1,FALSE))</f>
        <v/>
      </c>
    </row>
    <row r="153" spans="1:16" x14ac:dyDescent="0.3">
      <c r="A153" s="18" t="s">
        <v>217</v>
      </c>
      <c r="B153" s="17" t="s">
        <v>18</v>
      </c>
      <c r="D153" s="17" t="s">
        <v>18</v>
      </c>
      <c r="F153" s="17" t="s">
        <v>18</v>
      </c>
      <c r="J153" s="39" t="str">
        <f>IF(VLOOKUP($A153,'[1]2. Child Protection'!$B$8:$CK$226,'[1]2. Child Protection'!BY$1,FALSE)=B153,"",VLOOKUP($A153,'[1]2. Child Protection'!$B$8:$CK$226,'[1]2. Child Protection'!BY$1,FALSE)-B153)</f>
        <v/>
      </c>
      <c r="K153" s="39" t="str">
        <f>IF(VLOOKUP($A153,'[1]2. Child Protection'!$B$8:$CK$226,'[1]2. Child Protection'!BZ$1,FALSE)=C153,"",VLOOKUP($A153,'[1]2. Child Protection'!$B$8:$CK$226,'[1]2. Child Protection'!BZ$1,FALSE))</f>
        <v/>
      </c>
      <c r="L153" s="39" t="str">
        <f>IF(VLOOKUP($A153,'[1]2. Child Protection'!$B$8:$CK$226,'[1]2. Child Protection'!CA$1,FALSE)=D153,"",VLOOKUP($A153,'[1]2. Child Protection'!$B$8:$CK$226,'[1]2. Child Protection'!CA$1,FALSE)-D153)</f>
        <v/>
      </c>
      <c r="M153" s="39" t="str">
        <f>IF(VLOOKUP($A153,'[1]2. Child Protection'!$B$8:$CK$226,'[1]2. Child Protection'!CB$1,FALSE)=E153,"",VLOOKUP($A153,'[1]2. Child Protection'!$B$8:$CK$226,'[1]2. Child Protection'!CB$1,FALSE))</f>
        <v/>
      </c>
      <c r="N153" s="39" t="str">
        <f>IF(VLOOKUP($A153,'[1]2. Child Protection'!$B$8:$CK$226,'[1]2. Child Protection'!CC$1,FALSE)=F153,"",VLOOKUP($A153,'[1]2. Child Protection'!$B$8:$CK$226,'[1]2. Child Protection'!CC$1,FALSE)-F153)</f>
        <v/>
      </c>
      <c r="O153" s="39" t="str">
        <f>IF(VLOOKUP($A153,'[1]2. Child Protection'!$B$8:$CK$226,'[1]2. Child Protection'!CD$1,FALSE)=G153,"",VLOOKUP($A153,'[1]2. Child Protection'!$B$8:$CK$226,'[1]2. Child Protection'!CD$1,FALSE))</f>
        <v/>
      </c>
      <c r="P153" s="7" t="str">
        <f>IF(VLOOKUP($A153,'[1]2. Child Protection'!$B$8:$CK$226,'[1]2. Child Protection'!CE$1,FALSE)=H153,"",VLOOKUP($A153,'[1]2. Child Protection'!$B$8:$CK$226,'[1]2. Child Protection'!CE$1,FALSE))</f>
        <v/>
      </c>
    </row>
    <row r="154" spans="1:16" x14ac:dyDescent="0.3">
      <c r="A154" s="18" t="s">
        <v>218</v>
      </c>
      <c r="B154" s="17" t="s">
        <v>18</v>
      </c>
      <c r="D154" s="17" t="s">
        <v>18</v>
      </c>
      <c r="F154" s="17" t="s">
        <v>18</v>
      </c>
      <c r="J154" s="39" t="str">
        <f>IF(VLOOKUP($A154,'[1]2. Child Protection'!$B$8:$CK$226,'[1]2. Child Protection'!BY$1,FALSE)=B154,"",VLOOKUP($A154,'[1]2. Child Protection'!$B$8:$CK$226,'[1]2. Child Protection'!BY$1,FALSE)-B154)</f>
        <v/>
      </c>
      <c r="K154" s="39" t="str">
        <f>IF(VLOOKUP($A154,'[1]2. Child Protection'!$B$8:$CK$226,'[1]2. Child Protection'!BZ$1,FALSE)=C154,"",VLOOKUP($A154,'[1]2. Child Protection'!$B$8:$CK$226,'[1]2. Child Protection'!BZ$1,FALSE))</f>
        <v/>
      </c>
      <c r="L154" s="39" t="str">
        <f>IF(VLOOKUP($A154,'[1]2. Child Protection'!$B$8:$CK$226,'[1]2. Child Protection'!CA$1,FALSE)=D154,"",VLOOKUP($A154,'[1]2. Child Protection'!$B$8:$CK$226,'[1]2. Child Protection'!CA$1,FALSE)-D154)</f>
        <v/>
      </c>
      <c r="M154" s="39" t="str">
        <f>IF(VLOOKUP($A154,'[1]2. Child Protection'!$B$8:$CK$226,'[1]2. Child Protection'!CB$1,FALSE)=E154,"",VLOOKUP($A154,'[1]2. Child Protection'!$B$8:$CK$226,'[1]2. Child Protection'!CB$1,FALSE))</f>
        <v/>
      </c>
      <c r="N154" s="39" t="str">
        <f>IF(VLOOKUP($A154,'[1]2. Child Protection'!$B$8:$CK$226,'[1]2. Child Protection'!CC$1,FALSE)=F154,"",VLOOKUP($A154,'[1]2. Child Protection'!$B$8:$CK$226,'[1]2. Child Protection'!CC$1,FALSE)-F154)</f>
        <v/>
      </c>
      <c r="O154" s="39" t="str">
        <f>IF(VLOOKUP($A154,'[1]2. Child Protection'!$B$8:$CK$226,'[1]2. Child Protection'!CD$1,FALSE)=G154,"",VLOOKUP($A154,'[1]2. Child Protection'!$B$8:$CK$226,'[1]2. Child Protection'!CD$1,FALSE))</f>
        <v/>
      </c>
      <c r="P154" s="7" t="str">
        <f>IF(VLOOKUP($A154,'[1]2. Child Protection'!$B$8:$CK$226,'[1]2. Child Protection'!CE$1,FALSE)=H154,"",VLOOKUP($A154,'[1]2. Child Protection'!$B$8:$CK$226,'[1]2. Child Protection'!CE$1,FALSE))</f>
        <v/>
      </c>
    </row>
    <row r="155" spans="1:16" x14ac:dyDescent="0.3">
      <c r="A155" s="18" t="s">
        <v>131</v>
      </c>
      <c r="B155" s="16">
        <v>49.9</v>
      </c>
      <c r="C155" s="7" t="s">
        <v>10</v>
      </c>
      <c r="D155" s="16">
        <v>53.1</v>
      </c>
      <c r="E155" s="7" t="s">
        <v>10</v>
      </c>
      <c r="F155" s="16">
        <v>46.3</v>
      </c>
      <c r="G155" s="7" t="s">
        <v>10</v>
      </c>
      <c r="H155" s="17" t="s">
        <v>31</v>
      </c>
      <c r="J155" s="39" t="str">
        <f>IF(VLOOKUP($A155,'[1]2. Child Protection'!$B$8:$CK$226,'[1]2. Child Protection'!BY$1,FALSE)=B155,"",VLOOKUP($A155,'[1]2. Child Protection'!$B$8:$CK$226,'[1]2. Child Protection'!BY$1,FALSE)-B155)</f>
        <v/>
      </c>
      <c r="K155" s="39" t="str">
        <f>IF(VLOOKUP($A155,'[1]2. Child Protection'!$B$8:$CK$226,'[1]2. Child Protection'!BZ$1,FALSE)=C155,"",VLOOKUP($A155,'[1]2. Child Protection'!$B$8:$CK$226,'[1]2. Child Protection'!BZ$1,FALSE))</f>
        <v/>
      </c>
      <c r="L155" s="39" t="str">
        <f>IF(VLOOKUP($A155,'[1]2. Child Protection'!$B$8:$CK$226,'[1]2. Child Protection'!CA$1,FALSE)=D155,"",VLOOKUP($A155,'[1]2. Child Protection'!$B$8:$CK$226,'[1]2. Child Protection'!CA$1,FALSE)-D155)</f>
        <v/>
      </c>
      <c r="M155" s="39" t="str">
        <f>IF(VLOOKUP($A155,'[1]2. Child Protection'!$B$8:$CK$226,'[1]2. Child Protection'!CB$1,FALSE)=E155,"",VLOOKUP($A155,'[1]2. Child Protection'!$B$8:$CK$226,'[1]2. Child Protection'!CB$1,FALSE))</f>
        <v/>
      </c>
      <c r="N155" s="39" t="str">
        <f>IF(VLOOKUP($A155,'[1]2. Child Protection'!$B$8:$CK$226,'[1]2. Child Protection'!CC$1,FALSE)=F155,"",VLOOKUP($A155,'[1]2. Child Protection'!$B$8:$CK$226,'[1]2. Child Protection'!CC$1,FALSE)-F155)</f>
        <v/>
      </c>
      <c r="O155" s="39" t="str">
        <f>IF(VLOOKUP($A155,'[1]2. Child Protection'!$B$8:$CK$226,'[1]2. Child Protection'!CD$1,FALSE)=G155,"",VLOOKUP($A155,'[1]2. Child Protection'!$B$8:$CK$226,'[1]2. Child Protection'!CD$1,FALSE))</f>
        <v/>
      </c>
      <c r="P155" s="7" t="str">
        <f>IF(VLOOKUP($A155,'[1]2. Child Protection'!$B$8:$CK$226,'[1]2. Child Protection'!CE$1,FALSE)=H155,"",VLOOKUP($A155,'[1]2. Child Protection'!$B$8:$CK$226,'[1]2. Child Protection'!CE$1,FALSE))</f>
        <v/>
      </c>
    </row>
    <row r="156" spans="1:16" x14ac:dyDescent="0.3">
      <c r="A156" s="18" t="s">
        <v>219</v>
      </c>
      <c r="B156" s="17" t="s">
        <v>18</v>
      </c>
      <c r="D156" s="17" t="s">
        <v>18</v>
      </c>
      <c r="F156" s="17" t="s">
        <v>18</v>
      </c>
      <c r="J156" s="39" t="str">
        <f>IF(VLOOKUP($A156,'[1]2. Child Protection'!$B$8:$CK$226,'[1]2. Child Protection'!BY$1,FALSE)=B156,"",VLOOKUP($A156,'[1]2. Child Protection'!$B$8:$CK$226,'[1]2. Child Protection'!BY$1,FALSE)-B156)</f>
        <v/>
      </c>
      <c r="K156" s="39" t="str">
        <f>IF(VLOOKUP($A156,'[1]2. Child Protection'!$B$8:$CK$226,'[1]2. Child Protection'!BZ$1,FALSE)=C156,"",VLOOKUP($A156,'[1]2. Child Protection'!$B$8:$CK$226,'[1]2. Child Protection'!BZ$1,FALSE))</f>
        <v/>
      </c>
      <c r="L156" s="39" t="str">
        <f>IF(VLOOKUP($A156,'[1]2. Child Protection'!$B$8:$CK$226,'[1]2. Child Protection'!CA$1,FALSE)=D156,"",VLOOKUP($A156,'[1]2. Child Protection'!$B$8:$CK$226,'[1]2. Child Protection'!CA$1,FALSE)-D156)</f>
        <v/>
      </c>
      <c r="M156" s="39" t="str">
        <f>IF(VLOOKUP($A156,'[1]2. Child Protection'!$B$8:$CK$226,'[1]2. Child Protection'!CB$1,FALSE)=E156,"",VLOOKUP($A156,'[1]2. Child Protection'!$B$8:$CK$226,'[1]2. Child Protection'!CB$1,FALSE))</f>
        <v/>
      </c>
      <c r="N156" s="39" t="str">
        <f>IF(VLOOKUP($A156,'[1]2. Child Protection'!$B$8:$CK$226,'[1]2. Child Protection'!CC$1,FALSE)=F156,"",VLOOKUP($A156,'[1]2. Child Protection'!$B$8:$CK$226,'[1]2. Child Protection'!CC$1,FALSE)-F156)</f>
        <v/>
      </c>
      <c r="O156" s="39" t="str">
        <f>IF(VLOOKUP($A156,'[1]2. Child Protection'!$B$8:$CK$226,'[1]2. Child Protection'!CD$1,FALSE)=G156,"",VLOOKUP($A156,'[1]2. Child Protection'!$B$8:$CK$226,'[1]2. Child Protection'!CD$1,FALSE))</f>
        <v/>
      </c>
      <c r="P156" s="7" t="str">
        <f>IF(VLOOKUP($A156,'[1]2. Child Protection'!$B$8:$CK$226,'[1]2. Child Protection'!CE$1,FALSE)=H156,"",VLOOKUP($A156,'[1]2. Child Protection'!$B$8:$CK$226,'[1]2. Child Protection'!CE$1,FALSE))</f>
        <v/>
      </c>
    </row>
    <row r="157" spans="1:16" x14ac:dyDescent="0.3">
      <c r="A157" s="15" t="s">
        <v>132</v>
      </c>
      <c r="B157" s="16">
        <v>75.599999999999994</v>
      </c>
      <c r="C157" s="7" t="s">
        <v>10</v>
      </c>
      <c r="D157" s="16">
        <v>77.400000000000006</v>
      </c>
      <c r="E157" s="7" t="s">
        <v>10</v>
      </c>
      <c r="F157" s="16">
        <v>73.8</v>
      </c>
      <c r="G157" s="7" t="s">
        <v>10</v>
      </c>
      <c r="H157" s="17" t="s">
        <v>31</v>
      </c>
      <c r="J157" s="39" t="str">
        <f>IF(VLOOKUP($A157,'[1]2. Child Protection'!$B$8:$CK$226,'[1]2. Child Protection'!BY$1,FALSE)=B157,"",VLOOKUP($A157,'[1]2. Child Protection'!$B$8:$CK$226,'[1]2. Child Protection'!BY$1,FALSE)-B157)</f>
        <v/>
      </c>
      <c r="K157" s="39" t="str">
        <f>IF(VLOOKUP($A157,'[1]2. Child Protection'!$B$8:$CK$226,'[1]2. Child Protection'!BZ$1,FALSE)=C157,"",VLOOKUP($A157,'[1]2. Child Protection'!$B$8:$CK$226,'[1]2. Child Protection'!BZ$1,FALSE))</f>
        <v/>
      </c>
      <c r="L157" s="39" t="str">
        <f>IF(VLOOKUP($A157,'[1]2. Child Protection'!$B$8:$CK$226,'[1]2. Child Protection'!CA$1,FALSE)=D157,"",VLOOKUP($A157,'[1]2. Child Protection'!$B$8:$CK$226,'[1]2. Child Protection'!CA$1,FALSE)-D157)</f>
        <v/>
      </c>
      <c r="M157" s="39" t="str">
        <f>IF(VLOOKUP($A157,'[1]2. Child Protection'!$B$8:$CK$226,'[1]2. Child Protection'!CB$1,FALSE)=E157,"",VLOOKUP($A157,'[1]2. Child Protection'!$B$8:$CK$226,'[1]2. Child Protection'!CB$1,FALSE))</f>
        <v/>
      </c>
      <c r="N157" s="39" t="str">
        <f>IF(VLOOKUP($A157,'[1]2. Child Protection'!$B$8:$CK$226,'[1]2. Child Protection'!CC$1,FALSE)=F157,"",VLOOKUP($A157,'[1]2. Child Protection'!$B$8:$CK$226,'[1]2. Child Protection'!CC$1,FALSE)-F157)</f>
        <v/>
      </c>
      <c r="O157" s="39" t="str">
        <f>IF(VLOOKUP($A157,'[1]2. Child Protection'!$B$8:$CK$226,'[1]2. Child Protection'!CD$1,FALSE)=G157,"",VLOOKUP($A157,'[1]2. Child Protection'!$B$8:$CK$226,'[1]2. Child Protection'!CD$1,FALSE))</f>
        <v/>
      </c>
      <c r="P157" s="7" t="str">
        <f>IF(VLOOKUP($A157,'[1]2. Child Protection'!$B$8:$CK$226,'[1]2. Child Protection'!CE$1,FALSE)=H157,"",VLOOKUP($A157,'[1]2. Child Protection'!$B$8:$CK$226,'[1]2. Child Protection'!CE$1,FALSE))</f>
        <v/>
      </c>
    </row>
    <row r="158" spans="1:16" x14ac:dyDescent="0.3">
      <c r="A158" s="18" t="s">
        <v>220</v>
      </c>
      <c r="B158" s="17" t="s">
        <v>18</v>
      </c>
      <c r="D158" s="17" t="s">
        <v>18</v>
      </c>
      <c r="F158" s="17" t="s">
        <v>18</v>
      </c>
      <c r="J158" s="39" t="str">
        <f>IF(VLOOKUP($A158,'[1]2. Child Protection'!$B$8:$CK$226,'[1]2. Child Protection'!BY$1,FALSE)=B158,"",VLOOKUP($A158,'[1]2. Child Protection'!$B$8:$CK$226,'[1]2. Child Protection'!BY$1,FALSE)-B158)</f>
        <v/>
      </c>
      <c r="K158" s="39" t="str">
        <f>IF(VLOOKUP($A158,'[1]2. Child Protection'!$B$8:$CK$226,'[1]2. Child Protection'!BZ$1,FALSE)=C158,"",VLOOKUP($A158,'[1]2. Child Protection'!$B$8:$CK$226,'[1]2. Child Protection'!BZ$1,FALSE))</f>
        <v/>
      </c>
      <c r="L158" s="39" t="str">
        <f>IF(VLOOKUP($A158,'[1]2. Child Protection'!$B$8:$CK$226,'[1]2. Child Protection'!CA$1,FALSE)=D158,"",VLOOKUP($A158,'[1]2. Child Protection'!$B$8:$CK$226,'[1]2. Child Protection'!CA$1,FALSE)-D158)</f>
        <v/>
      </c>
      <c r="M158" s="39" t="str">
        <f>IF(VLOOKUP($A158,'[1]2. Child Protection'!$B$8:$CK$226,'[1]2. Child Protection'!CB$1,FALSE)=E158,"",VLOOKUP($A158,'[1]2. Child Protection'!$B$8:$CK$226,'[1]2. Child Protection'!CB$1,FALSE))</f>
        <v/>
      </c>
      <c r="N158" s="39" t="str">
        <f>IF(VLOOKUP($A158,'[1]2. Child Protection'!$B$8:$CK$226,'[1]2. Child Protection'!CC$1,FALSE)=F158,"",VLOOKUP($A158,'[1]2. Child Protection'!$B$8:$CK$226,'[1]2. Child Protection'!CC$1,FALSE)-F158)</f>
        <v/>
      </c>
      <c r="O158" s="39" t="str">
        <f>IF(VLOOKUP($A158,'[1]2. Child Protection'!$B$8:$CK$226,'[1]2. Child Protection'!CD$1,FALSE)=G158,"",VLOOKUP($A158,'[1]2. Child Protection'!$B$8:$CK$226,'[1]2. Child Protection'!CD$1,FALSE))</f>
        <v/>
      </c>
      <c r="P158" s="7" t="str">
        <f>IF(VLOOKUP($A158,'[1]2. Child Protection'!$B$8:$CK$226,'[1]2. Child Protection'!CE$1,FALSE)=H158,"",VLOOKUP($A158,'[1]2. Child Protection'!$B$8:$CK$226,'[1]2. Child Protection'!CE$1,FALSE))</f>
        <v/>
      </c>
    </row>
    <row r="159" spans="1:16" x14ac:dyDescent="0.3">
      <c r="A159" s="18" t="s">
        <v>221</v>
      </c>
      <c r="B159" s="17" t="s">
        <v>18</v>
      </c>
      <c r="D159" s="17" t="s">
        <v>18</v>
      </c>
      <c r="F159" s="17" t="s">
        <v>18</v>
      </c>
      <c r="J159" s="39" t="str">
        <f>IF(VLOOKUP($A159,'[1]2. Child Protection'!$B$8:$CK$226,'[1]2. Child Protection'!BY$1,FALSE)=B159,"",VLOOKUP($A159,'[1]2. Child Protection'!$B$8:$CK$226,'[1]2. Child Protection'!BY$1,FALSE)-B159)</f>
        <v/>
      </c>
      <c r="K159" s="39" t="str">
        <f>IF(VLOOKUP($A159,'[1]2. Child Protection'!$B$8:$CK$226,'[1]2. Child Protection'!BZ$1,FALSE)=C159,"",VLOOKUP($A159,'[1]2. Child Protection'!$B$8:$CK$226,'[1]2. Child Protection'!BZ$1,FALSE))</f>
        <v/>
      </c>
      <c r="L159" s="39" t="str">
        <f>IF(VLOOKUP($A159,'[1]2. Child Protection'!$B$8:$CK$226,'[1]2. Child Protection'!CA$1,FALSE)=D159,"",VLOOKUP($A159,'[1]2. Child Protection'!$B$8:$CK$226,'[1]2. Child Protection'!CA$1,FALSE)-D159)</f>
        <v/>
      </c>
      <c r="M159" s="39" t="str">
        <f>IF(VLOOKUP($A159,'[1]2. Child Protection'!$B$8:$CK$226,'[1]2. Child Protection'!CB$1,FALSE)=E159,"",VLOOKUP($A159,'[1]2. Child Protection'!$B$8:$CK$226,'[1]2. Child Protection'!CB$1,FALSE))</f>
        <v/>
      </c>
      <c r="N159" s="39" t="str">
        <f>IF(VLOOKUP($A159,'[1]2. Child Protection'!$B$8:$CK$226,'[1]2. Child Protection'!CC$1,FALSE)=F159,"",VLOOKUP($A159,'[1]2. Child Protection'!$B$8:$CK$226,'[1]2. Child Protection'!CC$1,FALSE)-F159)</f>
        <v/>
      </c>
      <c r="O159" s="39" t="str">
        <f>IF(VLOOKUP($A159,'[1]2. Child Protection'!$B$8:$CK$226,'[1]2. Child Protection'!CD$1,FALSE)=G159,"",VLOOKUP($A159,'[1]2. Child Protection'!$B$8:$CK$226,'[1]2. Child Protection'!CD$1,FALSE))</f>
        <v/>
      </c>
      <c r="P159" s="7" t="str">
        <f>IF(VLOOKUP($A159,'[1]2. Child Protection'!$B$8:$CK$226,'[1]2. Child Protection'!CE$1,FALSE)=H159,"",VLOOKUP($A159,'[1]2. Child Protection'!$B$8:$CK$226,'[1]2. Child Protection'!CE$1,FALSE))</f>
        <v/>
      </c>
    </row>
    <row r="160" spans="1:16" x14ac:dyDescent="0.3">
      <c r="A160" s="18" t="s">
        <v>222</v>
      </c>
      <c r="B160" s="17" t="s">
        <v>18</v>
      </c>
      <c r="D160" s="17" t="s">
        <v>18</v>
      </c>
      <c r="F160" s="17" t="s">
        <v>18</v>
      </c>
      <c r="J160" s="39" t="str">
        <f>IF(VLOOKUP($A160,'[1]2. Child Protection'!$B$8:$CK$226,'[1]2. Child Protection'!BY$1,FALSE)=B160,"",VLOOKUP($A160,'[1]2. Child Protection'!$B$8:$CK$226,'[1]2. Child Protection'!BY$1,FALSE)-B160)</f>
        <v/>
      </c>
      <c r="K160" s="39" t="str">
        <f>IF(VLOOKUP($A160,'[1]2. Child Protection'!$B$8:$CK$226,'[1]2. Child Protection'!BZ$1,FALSE)=C160,"",VLOOKUP($A160,'[1]2. Child Protection'!$B$8:$CK$226,'[1]2. Child Protection'!BZ$1,FALSE))</f>
        <v/>
      </c>
      <c r="L160" s="39" t="str">
        <f>IF(VLOOKUP($A160,'[1]2. Child Protection'!$B$8:$CK$226,'[1]2. Child Protection'!CA$1,FALSE)=D160,"",VLOOKUP($A160,'[1]2. Child Protection'!$B$8:$CK$226,'[1]2. Child Protection'!CA$1,FALSE)-D160)</f>
        <v/>
      </c>
      <c r="M160" s="39" t="str">
        <f>IF(VLOOKUP($A160,'[1]2. Child Protection'!$B$8:$CK$226,'[1]2. Child Protection'!CB$1,FALSE)=E160,"",VLOOKUP($A160,'[1]2. Child Protection'!$B$8:$CK$226,'[1]2. Child Protection'!CB$1,FALSE))</f>
        <v/>
      </c>
      <c r="N160" s="39" t="str">
        <f>IF(VLOOKUP($A160,'[1]2. Child Protection'!$B$8:$CK$226,'[1]2. Child Protection'!CC$1,FALSE)=F160,"",VLOOKUP($A160,'[1]2. Child Protection'!$B$8:$CK$226,'[1]2. Child Protection'!CC$1,FALSE)-F160)</f>
        <v/>
      </c>
      <c r="O160" s="39" t="str">
        <f>IF(VLOOKUP($A160,'[1]2. Child Protection'!$B$8:$CK$226,'[1]2. Child Protection'!CD$1,FALSE)=G160,"",VLOOKUP($A160,'[1]2. Child Protection'!$B$8:$CK$226,'[1]2. Child Protection'!CD$1,FALSE))</f>
        <v/>
      </c>
      <c r="P160" s="7" t="str">
        <f>IF(VLOOKUP($A160,'[1]2. Child Protection'!$B$8:$CK$226,'[1]2. Child Protection'!CE$1,FALSE)=H160,"",VLOOKUP($A160,'[1]2. Child Protection'!$B$8:$CK$226,'[1]2. Child Protection'!CE$1,FALSE))</f>
        <v/>
      </c>
    </row>
    <row r="161" spans="1:16" x14ac:dyDescent="0.3">
      <c r="A161" s="18" t="s">
        <v>223</v>
      </c>
      <c r="B161" s="17" t="s">
        <v>18</v>
      </c>
      <c r="D161" s="17" t="s">
        <v>18</v>
      </c>
      <c r="F161" s="17" t="s">
        <v>18</v>
      </c>
      <c r="J161" s="39" t="str">
        <f>IF(VLOOKUP($A161,'[1]2. Child Protection'!$B$8:$CK$226,'[1]2. Child Protection'!BY$1,FALSE)=B161,"",VLOOKUP($A161,'[1]2. Child Protection'!$B$8:$CK$226,'[1]2. Child Protection'!BY$1,FALSE)-B161)</f>
        <v/>
      </c>
      <c r="K161" s="39" t="str">
        <f>IF(VLOOKUP($A161,'[1]2. Child Protection'!$B$8:$CK$226,'[1]2. Child Protection'!BZ$1,FALSE)=C161,"",VLOOKUP($A161,'[1]2. Child Protection'!$B$8:$CK$226,'[1]2. Child Protection'!BZ$1,FALSE))</f>
        <v/>
      </c>
      <c r="L161" s="39" t="str">
        <f>IF(VLOOKUP($A161,'[1]2. Child Protection'!$B$8:$CK$226,'[1]2. Child Protection'!CA$1,FALSE)=D161,"",VLOOKUP($A161,'[1]2. Child Protection'!$B$8:$CK$226,'[1]2. Child Protection'!CA$1,FALSE)-D161)</f>
        <v/>
      </c>
      <c r="M161" s="39" t="str">
        <f>IF(VLOOKUP($A161,'[1]2. Child Protection'!$B$8:$CK$226,'[1]2. Child Protection'!CB$1,FALSE)=E161,"",VLOOKUP($A161,'[1]2. Child Protection'!$B$8:$CK$226,'[1]2. Child Protection'!CB$1,FALSE))</f>
        <v/>
      </c>
      <c r="N161" s="39" t="str">
        <f>IF(VLOOKUP($A161,'[1]2. Child Protection'!$B$8:$CK$226,'[1]2. Child Protection'!CC$1,FALSE)=F161,"",VLOOKUP($A161,'[1]2. Child Protection'!$B$8:$CK$226,'[1]2. Child Protection'!CC$1,FALSE)-F161)</f>
        <v/>
      </c>
      <c r="O161" s="39" t="str">
        <f>IF(VLOOKUP($A161,'[1]2. Child Protection'!$B$8:$CK$226,'[1]2. Child Protection'!CD$1,FALSE)=G161,"",VLOOKUP($A161,'[1]2. Child Protection'!$B$8:$CK$226,'[1]2. Child Protection'!CD$1,FALSE))</f>
        <v/>
      </c>
      <c r="P161" s="7" t="str">
        <f>IF(VLOOKUP($A161,'[1]2. Child Protection'!$B$8:$CK$226,'[1]2. Child Protection'!CE$1,FALSE)=H161,"",VLOOKUP($A161,'[1]2. Child Protection'!$B$8:$CK$226,'[1]2. Child Protection'!CE$1,FALSE))</f>
        <v/>
      </c>
    </row>
    <row r="162" spans="1:16" x14ac:dyDescent="0.3">
      <c r="A162" s="15" t="s">
        <v>134</v>
      </c>
      <c r="B162" s="16">
        <v>67.5</v>
      </c>
      <c r="C162" s="7" t="s">
        <v>10</v>
      </c>
      <c r="D162" s="16">
        <v>70.900000000000006</v>
      </c>
      <c r="E162" s="7" t="s">
        <v>10</v>
      </c>
      <c r="F162" s="16">
        <v>63.8</v>
      </c>
      <c r="G162" s="7" t="s">
        <v>10</v>
      </c>
      <c r="H162" s="17" t="s">
        <v>31</v>
      </c>
      <c r="J162" s="39" t="str">
        <f>IF(VLOOKUP($A162,'[1]2. Child Protection'!$B$8:$CK$226,'[1]2. Child Protection'!BY$1,FALSE)=B162,"",VLOOKUP($A162,'[1]2. Child Protection'!$B$8:$CK$226,'[1]2. Child Protection'!BY$1,FALSE)-B162)</f>
        <v/>
      </c>
      <c r="K162" s="39" t="str">
        <f>IF(VLOOKUP($A162,'[1]2. Child Protection'!$B$8:$CK$226,'[1]2. Child Protection'!BZ$1,FALSE)=C162,"",VLOOKUP($A162,'[1]2. Child Protection'!$B$8:$CK$226,'[1]2. Child Protection'!BZ$1,FALSE))</f>
        <v/>
      </c>
      <c r="L162" s="39" t="str">
        <f>IF(VLOOKUP($A162,'[1]2. Child Protection'!$B$8:$CK$226,'[1]2. Child Protection'!CA$1,FALSE)=D162,"",VLOOKUP($A162,'[1]2. Child Protection'!$B$8:$CK$226,'[1]2. Child Protection'!CA$1,FALSE)-D162)</f>
        <v/>
      </c>
      <c r="M162" s="39" t="str">
        <f>IF(VLOOKUP($A162,'[1]2. Child Protection'!$B$8:$CK$226,'[1]2. Child Protection'!CB$1,FALSE)=E162,"",VLOOKUP($A162,'[1]2. Child Protection'!$B$8:$CK$226,'[1]2. Child Protection'!CB$1,FALSE))</f>
        <v/>
      </c>
      <c r="N162" s="39" t="str">
        <f>IF(VLOOKUP($A162,'[1]2. Child Protection'!$B$8:$CK$226,'[1]2. Child Protection'!CC$1,FALSE)=F162,"",VLOOKUP($A162,'[1]2. Child Protection'!$B$8:$CK$226,'[1]2. Child Protection'!CC$1,FALSE)-F162)</f>
        <v/>
      </c>
      <c r="O162" s="39" t="str">
        <f>IF(VLOOKUP($A162,'[1]2. Child Protection'!$B$8:$CK$226,'[1]2. Child Protection'!CD$1,FALSE)=G162,"",VLOOKUP($A162,'[1]2. Child Protection'!$B$8:$CK$226,'[1]2. Child Protection'!CD$1,FALSE))</f>
        <v/>
      </c>
      <c r="P162" s="7" t="str">
        <f>IF(VLOOKUP($A162,'[1]2. Child Protection'!$B$8:$CK$226,'[1]2. Child Protection'!CE$1,FALSE)=H162,"",VLOOKUP($A162,'[1]2. Child Protection'!$B$8:$CK$226,'[1]2. Child Protection'!CE$1,FALSE))</f>
        <v/>
      </c>
    </row>
    <row r="163" spans="1:16" x14ac:dyDescent="0.3">
      <c r="A163" s="18" t="s">
        <v>224</v>
      </c>
      <c r="B163" s="17" t="s">
        <v>18</v>
      </c>
      <c r="D163" s="17" t="s">
        <v>18</v>
      </c>
      <c r="F163" s="17" t="s">
        <v>18</v>
      </c>
      <c r="J163" s="39" t="str">
        <f>IF(VLOOKUP($A163,'[1]2. Child Protection'!$B$8:$CK$226,'[1]2. Child Protection'!BY$1,FALSE)=B163,"",VLOOKUP($A163,'[1]2. Child Protection'!$B$8:$CK$226,'[1]2. Child Protection'!BY$1,FALSE)-B163)</f>
        <v/>
      </c>
      <c r="K163" s="39" t="str">
        <f>IF(VLOOKUP($A163,'[1]2. Child Protection'!$B$8:$CK$226,'[1]2. Child Protection'!BZ$1,FALSE)=C163,"",VLOOKUP($A163,'[1]2. Child Protection'!$B$8:$CK$226,'[1]2. Child Protection'!BZ$1,FALSE))</f>
        <v/>
      </c>
      <c r="L163" s="39" t="str">
        <f>IF(VLOOKUP($A163,'[1]2. Child Protection'!$B$8:$CK$226,'[1]2. Child Protection'!CA$1,FALSE)=D163,"",VLOOKUP($A163,'[1]2. Child Protection'!$B$8:$CK$226,'[1]2. Child Protection'!CA$1,FALSE)-D163)</f>
        <v/>
      </c>
      <c r="M163" s="39" t="str">
        <f>IF(VLOOKUP($A163,'[1]2. Child Protection'!$B$8:$CK$226,'[1]2. Child Protection'!CB$1,FALSE)=E163,"",VLOOKUP($A163,'[1]2. Child Protection'!$B$8:$CK$226,'[1]2. Child Protection'!CB$1,FALSE))</f>
        <v/>
      </c>
      <c r="N163" s="39" t="str">
        <f>IF(VLOOKUP($A163,'[1]2. Child Protection'!$B$8:$CK$226,'[1]2. Child Protection'!CC$1,FALSE)=F163,"",VLOOKUP($A163,'[1]2. Child Protection'!$B$8:$CK$226,'[1]2. Child Protection'!CC$1,FALSE)-F163)</f>
        <v/>
      </c>
      <c r="O163" s="39" t="str">
        <f>IF(VLOOKUP($A163,'[1]2. Child Protection'!$B$8:$CK$226,'[1]2. Child Protection'!CD$1,FALSE)=G163,"",VLOOKUP($A163,'[1]2. Child Protection'!$B$8:$CK$226,'[1]2. Child Protection'!CD$1,FALSE))</f>
        <v/>
      </c>
      <c r="P163" s="7" t="str">
        <f>IF(VLOOKUP($A163,'[1]2. Child Protection'!$B$8:$CK$226,'[1]2. Child Protection'!CE$1,FALSE)=H163,"",VLOOKUP($A163,'[1]2. Child Protection'!$B$8:$CK$226,'[1]2. Child Protection'!CE$1,FALSE))</f>
        <v/>
      </c>
    </row>
    <row r="164" spans="1:16" x14ac:dyDescent="0.3">
      <c r="A164" s="18" t="s">
        <v>136</v>
      </c>
      <c r="B164" s="16">
        <v>90.8</v>
      </c>
      <c r="D164" s="16">
        <v>92.2</v>
      </c>
      <c r="F164" s="16">
        <v>89.3</v>
      </c>
      <c r="H164" s="17" t="s">
        <v>145</v>
      </c>
      <c r="J164" s="39" t="str">
        <f>IF(VLOOKUP($A164,'[1]2. Child Protection'!$B$8:$CK$226,'[1]2. Child Protection'!BY$1,FALSE)=B164,"",VLOOKUP($A164,'[1]2. Child Protection'!$B$8:$CK$226,'[1]2. Child Protection'!BY$1,FALSE)-B164)</f>
        <v/>
      </c>
      <c r="K164" s="39" t="str">
        <f>IF(VLOOKUP($A164,'[1]2. Child Protection'!$B$8:$CK$226,'[1]2. Child Protection'!BZ$1,FALSE)=C164,"",VLOOKUP($A164,'[1]2. Child Protection'!$B$8:$CK$226,'[1]2. Child Protection'!BZ$1,FALSE))</f>
        <v/>
      </c>
      <c r="L164" s="39" t="str">
        <f>IF(VLOOKUP($A164,'[1]2. Child Protection'!$B$8:$CK$226,'[1]2. Child Protection'!CA$1,FALSE)=D164,"",VLOOKUP($A164,'[1]2. Child Protection'!$B$8:$CK$226,'[1]2. Child Protection'!CA$1,FALSE)-D164)</f>
        <v/>
      </c>
      <c r="M164" s="39" t="str">
        <f>IF(VLOOKUP($A164,'[1]2. Child Protection'!$B$8:$CK$226,'[1]2. Child Protection'!CB$1,FALSE)=E164,"",VLOOKUP($A164,'[1]2. Child Protection'!$B$8:$CK$226,'[1]2. Child Protection'!CB$1,FALSE))</f>
        <v/>
      </c>
      <c r="N164" s="39" t="str">
        <f>IF(VLOOKUP($A164,'[1]2. Child Protection'!$B$8:$CK$226,'[1]2. Child Protection'!CC$1,FALSE)=F164,"",VLOOKUP($A164,'[1]2. Child Protection'!$B$8:$CK$226,'[1]2. Child Protection'!CC$1,FALSE)-F164)</f>
        <v/>
      </c>
      <c r="O164" s="39" t="str">
        <f>IF(VLOOKUP($A164,'[1]2. Child Protection'!$B$8:$CK$226,'[1]2. Child Protection'!CD$1,FALSE)=G164,"",VLOOKUP($A164,'[1]2. Child Protection'!$B$8:$CK$226,'[1]2. Child Protection'!CD$1,FALSE))</f>
        <v/>
      </c>
      <c r="P164" s="7" t="str">
        <f>IF(VLOOKUP($A164,'[1]2. Child Protection'!$B$8:$CK$226,'[1]2. Child Protection'!CE$1,FALSE)=H164,"",VLOOKUP($A164,'[1]2. Child Protection'!$B$8:$CK$226,'[1]2. Child Protection'!CE$1,FALSE))</f>
        <v/>
      </c>
    </row>
    <row r="165" spans="1:16" x14ac:dyDescent="0.3">
      <c r="A165" s="18" t="s">
        <v>225</v>
      </c>
      <c r="B165" s="17" t="s">
        <v>18</v>
      </c>
      <c r="D165" s="17" t="s">
        <v>18</v>
      </c>
      <c r="F165" s="17" t="s">
        <v>18</v>
      </c>
      <c r="J165" s="39" t="str">
        <f>IF(VLOOKUP($A165,'[1]2. Child Protection'!$B$8:$CK$226,'[1]2. Child Protection'!BY$1,FALSE)=B165,"",VLOOKUP($A165,'[1]2. Child Protection'!$B$8:$CK$226,'[1]2. Child Protection'!BY$1,FALSE)-B165)</f>
        <v/>
      </c>
      <c r="K165" s="39" t="str">
        <f>IF(VLOOKUP($A165,'[1]2. Child Protection'!$B$8:$CK$226,'[1]2. Child Protection'!BZ$1,FALSE)=C165,"",VLOOKUP($A165,'[1]2. Child Protection'!$B$8:$CK$226,'[1]2. Child Protection'!BZ$1,FALSE))</f>
        <v/>
      </c>
      <c r="L165" s="39" t="str">
        <f>IF(VLOOKUP($A165,'[1]2. Child Protection'!$B$8:$CK$226,'[1]2. Child Protection'!CA$1,FALSE)=D165,"",VLOOKUP($A165,'[1]2. Child Protection'!$B$8:$CK$226,'[1]2. Child Protection'!CA$1,FALSE)-D165)</f>
        <v/>
      </c>
      <c r="M165" s="39" t="str">
        <f>IF(VLOOKUP($A165,'[1]2. Child Protection'!$B$8:$CK$226,'[1]2. Child Protection'!CB$1,FALSE)=E165,"",VLOOKUP($A165,'[1]2. Child Protection'!$B$8:$CK$226,'[1]2. Child Protection'!CB$1,FALSE))</f>
        <v/>
      </c>
      <c r="N165" s="39" t="str">
        <f>IF(VLOOKUP($A165,'[1]2. Child Protection'!$B$8:$CK$226,'[1]2. Child Protection'!CC$1,FALSE)=F165,"",VLOOKUP($A165,'[1]2. Child Protection'!$B$8:$CK$226,'[1]2. Child Protection'!CC$1,FALSE)-F165)</f>
        <v/>
      </c>
      <c r="O165" s="39" t="str">
        <f>IF(VLOOKUP($A165,'[1]2. Child Protection'!$B$8:$CK$226,'[1]2. Child Protection'!CD$1,FALSE)=G165,"",VLOOKUP($A165,'[1]2. Child Protection'!$B$8:$CK$226,'[1]2. Child Protection'!CD$1,FALSE))</f>
        <v/>
      </c>
      <c r="P165" s="7" t="str">
        <f>IF(VLOOKUP($A165,'[1]2. Child Protection'!$B$8:$CK$226,'[1]2. Child Protection'!CE$1,FALSE)=H165,"",VLOOKUP($A165,'[1]2. Child Protection'!$B$8:$CK$226,'[1]2. Child Protection'!CE$1,FALSE))</f>
        <v/>
      </c>
    </row>
    <row r="166" spans="1:16" x14ac:dyDescent="0.3">
      <c r="A166" s="18" t="s">
        <v>138</v>
      </c>
      <c r="B166" s="16">
        <v>83.5</v>
      </c>
      <c r="D166" s="16">
        <v>84.4</v>
      </c>
      <c r="F166" s="16">
        <v>82.4</v>
      </c>
      <c r="H166" s="17" t="s">
        <v>29</v>
      </c>
      <c r="J166" s="39" t="str">
        <f>IF(VLOOKUP($A166,'[1]2. Child Protection'!$B$8:$CK$226,'[1]2. Child Protection'!BY$1,FALSE)=B166,"",VLOOKUP($A166,'[1]2. Child Protection'!$B$8:$CK$226,'[1]2. Child Protection'!BY$1,FALSE)-B166)</f>
        <v/>
      </c>
      <c r="K166" s="39" t="str">
        <f>IF(VLOOKUP($A166,'[1]2. Child Protection'!$B$8:$CK$226,'[1]2. Child Protection'!BZ$1,FALSE)=C166,"",VLOOKUP($A166,'[1]2. Child Protection'!$B$8:$CK$226,'[1]2. Child Protection'!BZ$1,FALSE))</f>
        <v/>
      </c>
      <c r="L166" s="39" t="str">
        <f>IF(VLOOKUP($A166,'[1]2. Child Protection'!$B$8:$CK$226,'[1]2. Child Protection'!CA$1,FALSE)=D166,"",VLOOKUP($A166,'[1]2. Child Protection'!$B$8:$CK$226,'[1]2. Child Protection'!CA$1,FALSE)-D166)</f>
        <v/>
      </c>
      <c r="M166" s="39" t="str">
        <f>IF(VLOOKUP($A166,'[1]2. Child Protection'!$B$8:$CK$226,'[1]2. Child Protection'!CB$1,FALSE)=E166,"",VLOOKUP($A166,'[1]2. Child Protection'!$B$8:$CK$226,'[1]2. Child Protection'!CB$1,FALSE))</f>
        <v/>
      </c>
      <c r="N166" s="39" t="str">
        <f>IF(VLOOKUP($A166,'[1]2. Child Protection'!$B$8:$CK$226,'[1]2. Child Protection'!CC$1,FALSE)=F166,"",VLOOKUP($A166,'[1]2. Child Protection'!$B$8:$CK$226,'[1]2. Child Protection'!CC$1,FALSE)-F166)</f>
        <v/>
      </c>
      <c r="O166" s="39" t="str">
        <f>IF(VLOOKUP($A166,'[1]2. Child Protection'!$B$8:$CK$226,'[1]2. Child Protection'!CD$1,FALSE)=G166,"",VLOOKUP($A166,'[1]2. Child Protection'!$B$8:$CK$226,'[1]2. Child Protection'!CD$1,FALSE))</f>
        <v/>
      </c>
      <c r="P166" s="7" t="str">
        <f>IF(VLOOKUP($A166,'[1]2. Child Protection'!$B$8:$CK$226,'[1]2. Child Protection'!CE$1,FALSE)=H166,"",VLOOKUP($A166,'[1]2. Child Protection'!$B$8:$CK$226,'[1]2. Child Protection'!CE$1,FALSE))</f>
        <v/>
      </c>
    </row>
    <row r="167" spans="1:16" x14ac:dyDescent="0.3">
      <c r="A167" s="18" t="s">
        <v>226</v>
      </c>
      <c r="B167" s="17" t="s">
        <v>18</v>
      </c>
      <c r="D167" s="17" t="s">
        <v>18</v>
      </c>
      <c r="F167" s="17" t="s">
        <v>18</v>
      </c>
      <c r="J167" s="39" t="str">
        <f>IF(VLOOKUP($A167,'[1]2. Child Protection'!$B$8:$CK$226,'[1]2. Child Protection'!BY$1,FALSE)=B167,"",VLOOKUP($A167,'[1]2. Child Protection'!$B$8:$CK$226,'[1]2. Child Protection'!BY$1,FALSE)-B167)</f>
        <v/>
      </c>
      <c r="K167" s="39" t="str">
        <f>IF(VLOOKUP($A167,'[1]2. Child Protection'!$B$8:$CK$226,'[1]2. Child Protection'!BZ$1,FALSE)=C167,"",VLOOKUP($A167,'[1]2. Child Protection'!$B$8:$CK$226,'[1]2. Child Protection'!BZ$1,FALSE))</f>
        <v/>
      </c>
      <c r="L167" s="39" t="str">
        <f>IF(VLOOKUP($A167,'[1]2. Child Protection'!$B$8:$CK$226,'[1]2. Child Protection'!CA$1,FALSE)=D167,"",VLOOKUP($A167,'[1]2. Child Protection'!$B$8:$CK$226,'[1]2. Child Protection'!CA$1,FALSE)-D167)</f>
        <v/>
      </c>
      <c r="M167" s="39" t="str">
        <f>IF(VLOOKUP($A167,'[1]2. Child Protection'!$B$8:$CK$226,'[1]2. Child Protection'!CB$1,FALSE)=E167,"",VLOOKUP($A167,'[1]2. Child Protection'!$B$8:$CK$226,'[1]2. Child Protection'!CB$1,FALSE))</f>
        <v/>
      </c>
      <c r="N167" s="39" t="str">
        <f>IF(VLOOKUP($A167,'[1]2. Child Protection'!$B$8:$CK$226,'[1]2. Child Protection'!CC$1,FALSE)=F167,"",VLOOKUP($A167,'[1]2. Child Protection'!$B$8:$CK$226,'[1]2. Child Protection'!CC$1,FALSE)-F167)</f>
        <v/>
      </c>
      <c r="O167" s="39" t="str">
        <f>IF(VLOOKUP($A167,'[1]2. Child Protection'!$B$8:$CK$226,'[1]2. Child Protection'!CD$1,FALSE)=G167,"",VLOOKUP($A167,'[1]2. Child Protection'!$B$8:$CK$226,'[1]2. Child Protection'!CD$1,FALSE))</f>
        <v/>
      </c>
      <c r="P167" s="7" t="str">
        <f>IF(VLOOKUP($A167,'[1]2. Child Protection'!$B$8:$CK$226,'[1]2. Child Protection'!CE$1,FALSE)=H167,"",VLOOKUP($A167,'[1]2. Child Protection'!$B$8:$CK$226,'[1]2. Child Protection'!CE$1,FALSE))</f>
        <v/>
      </c>
    </row>
    <row r="168" spans="1:16" x14ac:dyDescent="0.3">
      <c r="A168" s="18" t="s">
        <v>227</v>
      </c>
      <c r="B168" s="17" t="s">
        <v>18</v>
      </c>
      <c r="D168" s="17" t="s">
        <v>18</v>
      </c>
      <c r="F168" s="17" t="s">
        <v>18</v>
      </c>
      <c r="J168" s="39" t="str">
        <f>IF(VLOOKUP($A168,'[1]2. Child Protection'!$B$8:$CK$226,'[1]2. Child Protection'!BY$1,FALSE)=B168,"",VLOOKUP($A168,'[1]2. Child Protection'!$B$8:$CK$226,'[1]2. Child Protection'!BY$1,FALSE)-B168)</f>
        <v/>
      </c>
      <c r="K168" s="39" t="str">
        <f>IF(VLOOKUP($A168,'[1]2. Child Protection'!$B$8:$CK$226,'[1]2. Child Protection'!BZ$1,FALSE)=C168,"",VLOOKUP($A168,'[1]2. Child Protection'!$B$8:$CK$226,'[1]2. Child Protection'!BZ$1,FALSE))</f>
        <v/>
      </c>
      <c r="L168" s="39" t="str">
        <f>IF(VLOOKUP($A168,'[1]2. Child Protection'!$B$8:$CK$226,'[1]2. Child Protection'!CA$1,FALSE)=D168,"",VLOOKUP($A168,'[1]2. Child Protection'!$B$8:$CK$226,'[1]2. Child Protection'!CA$1,FALSE)-D168)</f>
        <v/>
      </c>
      <c r="M168" s="39" t="str">
        <f>IF(VLOOKUP($A168,'[1]2. Child Protection'!$B$8:$CK$226,'[1]2. Child Protection'!CB$1,FALSE)=E168,"",VLOOKUP($A168,'[1]2. Child Protection'!$B$8:$CK$226,'[1]2. Child Protection'!CB$1,FALSE))</f>
        <v/>
      </c>
      <c r="N168" s="39" t="str">
        <f>IF(VLOOKUP($A168,'[1]2. Child Protection'!$B$8:$CK$226,'[1]2. Child Protection'!CC$1,FALSE)=F168,"",VLOOKUP($A168,'[1]2. Child Protection'!$B$8:$CK$226,'[1]2. Child Protection'!CC$1,FALSE)-F168)</f>
        <v/>
      </c>
      <c r="O168" s="39" t="str">
        <f>IF(VLOOKUP($A168,'[1]2. Child Protection'!$B$8:$CK$226,'[1]2. Child Protection'!CD$1,FALSE)=G168,"",VLOOKUP($A168,'[1]2. Child Protection'!$B$8:$CK$226,'[1]2. Child Protection'!CD$1,FALSE))</f>
        <v/>
      </c>
      <c r="P168" s="7" t="str">
        <f>IF(VLOOKUP($A168,'[1]2. Child Protection'!$B$8:$CK$226,'[1]2. Child Protection'!CE$1,FALSE)=H168,"",VLOOKUP($A168,'[1]2. Child Protection'!$B$8:$CK$226,'[1]2. Child Protection'!CE$1,FALSE))</f>
        <v/>
      </c>
    </row>
    <row r="169" spans="1:16" x14ac:dyDescent="0.3">
      <c r="A169" s="15" t="s">
        <v>139</v>
      </c>
      <c r="B169" s="16">
        <v>44.5</v>
      </c>
      <c r="D169" s="16">
        <v>46.3</v>
      </c>
      <c r="F169" s="16">
        <v>42.5</v>
      </c>
      <c r="H169" s="17" t="s">
        <v>29</v>
      </c>
      <c r="J169" s="39" t="str">
        <f>IF(VLOOKUP($A169,'[1]2. Child Protection'!$B$8:$CK$226,'[1]2. Child Protection'!BY$1,FALSE)=B169,"",VLOOKUP($A169,'[1]2. Child Protection'!$B$8:$CK$226,'[1]2. Child Protection'!BY$1,FALSE)-B169)</f>
        <v/>
      </c>
      <c r="K169" s="39" t="str">
        <f>IF(VLOOKUP($A169,'[1]2. Child Protection'!$B$8:$CK$226,'[1]2. Child Protection'!BZ$1,FALSE)=C169,"",VLOOKUP($A169,'[1]2. Child Protection'!$B$8:$CK$226,'[1]2. Child Protection'!BZ$1,FALSE))</f>
        <v/>
      </c>
      <c r="L169" s="39" t="str">
        <f>IF(VLOOKUP($A169,'[1]2. Child Protection'!$B$8:$CK$226,'[1]2. Child Protection'!CA$1,FALSE)=D169,"",VLOOKUP($A169,'[1]2. Child Protection'!$B$8:$CK$226,'[1]2. Child Protection'!CA$1,FALSE)-D169)</f>
        <v/>
      </c>
      <c r="M169" s="39" t="str">
        <f>IF(VLOOKUP($A169,'[1]2. Child Protection'!$B$8:$CK$226,'[1]2. Child Protection'!CB$1,FALSE)=E169,"",VLOOKUP($A169,'[1]2. Child Protection'!$B$8:$CK$226,'[1]2. Child Protection'!CB$1,FALSE))</f>
        <v/>
      </c>
      <c r="N169" s="39" t="str">
        <f>IF(VLOOKUP($A169,'[1]2. Child Protection'!$B$8:$CK$226,'[1]2. Child Protection'!CC$1,FALSE)=F169,"",VLOOKUP($A169,'[1]2. Child Protection'!$B$8:$CK$226,'[1]2. Child Protection'!CC$1,FALSE)-F169)</f>
        <v/>
      </c>
      <c r="O169" s="39" t="str">
        <f>IF(VLOOKUP($A169,'[1]2. Child Protection'!$B$8:$CK$226,'[1]2. Child Protection'!CD$1,FALSE)=G169,"",VLOOKUP($A169,'[1]2. Child Protection'!$B$8:$CK$226,'[1]2. Child Protection'!CD$1,FALSE))</f>
        <v/>
      </c>
      <c r="P169" s="7" t="str">
        <f>IF(VLOOKUP($A169,'[1]2. Child Protection'!$B$8:$CK$226,'[1]2. Child Protection'!CE$1,FALSE)=H169,"",VLOOKUP($A169,'[1]2. Child Protection'!$B$8:$CK$226,'[1]2. Child Protection'!CE$1,FALSE))</f>
        <v/>
      </c>
    </row>
    <row r="170" spans="1:16" x14ac:dyDescent="0.3">
      <c r="A170" s="18" t="s">
        <v>228</v>
      </c>
      <c r="B170" s="17" t="s">
        <v>18</v>
      </c>
      <c r="D170" s="17" t="s">
        <v>18</v>
      </c>
      <c r="F170" s="17" t="s">
        <v>18</v>
      </c>
      <c r="J170" s="39" t="str">
        <f>IF(VLOOKUP($A170,'[1]2. Child Protection'!$B$8:$CK$226,'[1]2. Child Protection'!BY$1,FALSE)=B170,"",VLOOKUP($A170,'[1]2. Child Protection'!$B$8:$CK$226,'[1]2. Child Protection'!BY$1,FALSE)-B170)</f>
        <v/>
      </c>
      <c r="K170" s="39" t="str">
        <f>IF(VLOOKUP($A170,'[1]2. Child Protection'!$B$8:$CK$226,'[1]2. Child Protection'!BZ$1,FALSE)=C170,"",VLOOKUP($A170,'[1]2. Child Protection'!$B$8:$CK$226,'[1]2. Child Protection'!BZ$1,FALSE))</f>
        <v/>
      </c>
      <c r="L170" s="39" t="str">
        <f>IF(VLOOKUP($A170,'[1]2. Child Protection'!$B$8:$CK$226,'[1]2. Child Protection'!CA$1,FALSE)=D170,"",VLOOKUP($A170,'[1]2. Child Protection'!$B$8:$CK$226,'[1]2. Child Protection'!CA$1,FALSE)-D170)</f>
        <v/>
      </c>
      <c r="M170" s="39" t="str">
        <f>IF(VLOOKUP($A170,'[1]2. Child Protection'!$B$8:$CK$226,'[1]2. Child Protection'!CB$1,FALSE)=E170,"",VLOOKUP($A170,'[1]2. Child Protection'!$B$8:$CK$226,'[1]2. Child Protection'!CB$1,FALSE))</f>
        <v/>
      </c>
      <c r="N170" s="39" t="str">
        <f>IF(VLOOKUP($A170,'[1]2. Child Protection'!$B$8:$CK$226,'[1]2. Child Protection'!CC$1,FALSE)=F170,"",VLOOKUP($A170,'[1]2. Child Protection'!$B$8:$CK$226,'[1]2. Child Protection'!CC$1,FALSE)-F170)</f>
        <v/>
      </c>
      <c r="O170" s="39" t="str">
        <f>IF(VLOOKUP($A170,'[1]2. Child Protection'!$B$8:$CK$226,'[1]2. Child Protection'!CD$1,FALSE)=G170,"",VLOOKUP($A170,'[1]2. Child Protection'!$B$8:$CK$226,'[1]2. Child Protection'!CD$1,FALSE))</f>
        <v/>
      </c>
      <c r="P170" s="7" t="str">
        <f>IF(VLOOKUP($A170,'[1]2. Child Protection'!$B$8:$CK$226,'[1]2. Child Protection'!CE$1,FALSE)=H170,"",VLOOKUP($A170,'[1]2. Child Protection'!$B$8:$CK$226,'[1]2. Child Protection'!CE$1,FALSE))</f>
        <v/>
      </c>
    </row>
    <row r="171" spans="1:16" x14ac:dyDescent="0.3">
      <c r="A171" s="15" t="s">
        <v>140</v>
      </c>
      <c r="B171" s="16">
        <v>86.5</v>
      </c>
      <c r="D171" s="16">
        <v>87</v>
      </c>
      <c r="F171" s="16">
        <v>86</v>
      </c>
      <c r="H171" s="17" t="s">
        <v>60</v>
      </c>
      <c r="J171" s="39" t="str">
        <f>IF(VLOOKUP($A171,'[1]2. Child Protection'!$B$8:$CK$226,'[1]2. Child Protection'!BY$1,FALSE)=B171,"",VLOOKUP($A171,'[1]2. Child Protection'!$B$8:$CK$226,'[1]2. Child Protection'!BY$1,FALSE)-B171)</f>
        <v/>
      </c>
      <c r="K171" s="39" t="str">
        <f>IF(VLOOKUP($A171,'[1]2. Child Protection'!$B$8:$CK$226,'[1]2. Child Protection'!BZ$1,FALSE)=C171,"",VLOOKUP($A171,'[1]2. Child Protection'!$B$8:$CK$226,'[1]2. Child Protection'!BZ$1,FALSE))</f>
        <v/>
      </c>
      <c r="L171" s="39" t="str">
        <f>IF(VLOOKUP($A171,'[1]2. Child Protection'!$B$8:$CK$226,'[1]2. Child Protection'!CA$1,FALSE)=D171,"",VLOOKUP($A171,'[1]2. Child Protection'!$B$8:$CK$226,'[1]2. Child Protection'!CA$1,FALSE)-D171)</f>
        <v/>
      </c>
      <c r="M171" s="39" t="str">
        <f>IF(VLOOKUP($A171,'[1]2. Child Protection'!$B$8:$CK$226,'[1]2. Child Protection'!CB$1,FALSE)=E171,"",VLOOKUP($A171,'[1]2. Child Protection'!$B$8:$CK$226,'[1]2. Child Protection'!CB$1,FALSE))</f>
        <v/>
      </c>
      <c r="N171" s="39" t="str">
        <f>IF(VLOOKUP($A171,'[1]2. Child Protection'!$B$8:$CK$226,'[1]2. Child Protection'!CC$1,FALSE)=F171,"",VLOOKUP($A171,'[1]2. Child Protection'!$B$8:$CK$226,'[1]2. Child Protection'!CC$1,FALSE)-F171)</f>
        <v/>
      </c>
      <c r="O171" s="39" t="str">
        <f>IF(VLOOKUP($A171,'[1]2. Child Protection'!$B$8:$CK$226,'[1]2. Child Protection'!CD$1,FALSE)=G171,"",VLOOKUP($A171,'[1]2. Child Protection'!$B$8:$CK$226,'[1]2. Child Protection'!CD$1,FALSE))</f>
        <v/>
      </c>
      <c r="P171" s="7" t="str">
        <f>IF(VLOOKUP($A171,'[1]2. Child Protection'!$B$8:$CK$226,'[1]2. Child Protection'!CE$1,FALSE)=H171,"",VLOOKUP($A171,'[1]2. Child Protection'!$B$8:$CK$226,'[1]2. Child Protection'!CE$1,FALSE))</f>
        <v/>
      </c>
    </row>
    <row r="172" spans="1:16" x14ac:dyDescent="0.3">
      <c r="A172" s="18" t="s">
        <v>229</v>
      </c>
      <c r="B172" s="17" t="s">
        <v>18</v>
      </c>
      <c r="D172" s="17" t="s">
        <v>18</v>
      </c>
      <c r="F172" s="17" t="s">
        <v>18</v>
      </c>
      <c r="J172" s="39" t="str">
        <f>IF(VLOOKUP($A172,'[1]2. Child Protection'!$B$8:$CK$226,'[1]2. Child Protection'!BY$1,FALSE)=B172,"",VLOOKUP($A172,'[1]2. Child Protection'!$B$8:$CK$226,'[1]2. Child Protection'!BY$1,FALSE)-B172)</f>
        <v/>
      </c>
      <c r="K172" s="39" t="str">
        <f>IF(VLOOKUP($A172,'[1]2. Child Protection'!$B$8:$CK$226,'[1]2. Child Protection'!BZ$1,FALSE)=C172,"",VLOOKUP($A172,'[1]2. Child Protection'!$B$8:$CK$226,'[1]2. Child Protection'!BZ$1,FALSE))</f>
        <v/>
      </c>
      <c r="L172" s="39" t="str">
        <f>IF(VLOOKUP($A172,'[1]2. Child Protection'!$B$8:$CK$226,'[1]2. Child Protection'!CA$1,FALSE)=D172,"",VLOOKUP($A172,'[1]2. Child Protection'!$B$8:$CK$226,'[1]2. Child Protection'!CA$1,FALSE)-D172)</f>
        <v/>
      </c>
      <c r="M172" s="39" t="str">
        <f>IF(VLOOKUP($A172,'[1]2. Child Protection'!$B$8:$CK$226,'[1]2. Child Protection'!CB$1,FALSE)=E172,"",VLOOKUP($A172,'[1]2. Child Protection'!$B$8:$CK$226,'[1]2. Child Protection'!CB$1,FALSE))</f>
        <v/>
      </c>
      <c r="N172" s="39" t="str">
        <f>IF(VLOOKUP($A172,'[1]2. Child Protection'!$B$8:$CK$226,'[1]2. Child Protection'!CC$1,FALSE)=F172,"",VLOOKUP($A172,'[1]2. Child Protection'!$B$8:$CK$226,'[1]2. Child Protection'!CC$1,FALSE)-F172)</f>
        <v/>
      </c>
      <c r="O172" s="39" t="str">
        <f>IF(VLOOKUP($A172,'[1]2. Child Protection'!$B$8:$CK$226,'[1]2. Child Protection'!CD$1,FALSE)=G172,"",VLOOKUP($A172,'[1]2. Child Protection'!$B$8:$CK$226,'[1]2. Child Protection'!CD$1,FALSE))</f>
        <v/>
      </c>
      <c r="P172" s="7" t="str">
        <f>IF(VLOOKUP($A172,'[1]2. Child Protection'!$B$8:$CK$226,'[1]2. Child Protection'!CE$1,FALSE)=H172,"",VLOOKUP($A172,'[1]2. Child Protection'!$B$8:$CK$226,'[1]2. Child Protection'!CE$1,FALSE))</f>
        <v/>
      </c>
    </row>
    <row r="173" spans="1:16" x14ac:dyDescent="0.3">
      <c r="A173" s="18" t="s">
        <v>230</v>
      </c>
      <c r="B173" s="17" t="s">
        <v>18</v>
      </c>
      <c r="D173" s="17" t="s">
        <v>18</v>
      </c>
      <c r="F173" s="17" t="s">
        <v>18</v>
      </c>
      <c r="J173" s="39" t="str">
        <f>IF(VLOOKUP($A173,'[1]2. Child Protection'!$B$8:$CK$226,'[1]2. Child Protection'!BY$1,FALSE)=B173,"",VLOOKUP($A173,'[1]2. Child Protection'!$B$8:$CK$226,'[1]2. Child Protection'!BY$1,FALSE)-B173)</f>
        <v/>
      </c>
      <c r="K173" s="39" t="str">
        <f>IF(VLOOKUP($A173,'[1]2. Child Protection'!$B$8:$CK$226,'[1]2. Child Protection'!BZ$1,FALSE)=C173,"",VLOOKUP($A173,'[1]2. Child Protection'!$B$8:$CK$226,'[1]2. Child Protection'!BZ$1,FALSE))</f>
        <v/>
      </c>
      <c r="L173" s="39" t="str">
        <f>IF(VLOOKUP($A173,'[1]2. Child Protection'!$B$8:$CK$226,'[1]2. Child Protection'!CA$1,FALSE)=D173,"",VLOOKUP($A173,'[1]2. Child Protection'!$B$8:$CK$226,'[1]2. Child Protection'!CA$1,FALSE)-D173)</f>
        <v/>
      </c>
      <c r="M173" s="39" t="str">
        <f>IF(VLOOKUP($A173,'[1]2. Child Protection'!$B$8:$CK$226,'[1]2. Child Protection'!CB$1,FALSE)=E173,"",VLOOKUP($A173,'[1]2. Child Protection'!$B$8:$CK$226,'[1]2. Child Protection'!CB$1,FALSE))</f>
        <v/>
      </c>
      <c r="N173" s="39" t="str">
        <f>IF(VLOOKUP($A173,'[1]2. Child Protection'!$B$8:$CK$226,'[1]2. Child Protection'!CC$1,FALSE)=F173,"",VLOOKUP($A173,'[1]2. Child Protection'!$B$8:$CK$226,'[1]2. Child Protection'!CC$1,FALSE)-F173)</f>
        <v/>
      </c>
      <c r="O173" s="39" t="str">
        <f>IF(VLOOKUP($A173,'[1]2. Child Protection'!$B$8:$CK$226,'[1]2. Child Protection'!CD$1,FALSE)=G173,"",VLOOKUP($A173,'[1]2. Child Protection'!$B$8:$CK$226,'[1]2. Child Protection'!CD$1,FALSE))</f>
        <v/>
      </c>
      <c r="P173" s="7" t="str">
        <f>IF(VLOOKUP($A173,'[1]2. Child Protection'!$B$8:$CK$226,'[1]2. Child Protection'!CE$1,FALSE)=H173,"",VLOOKUP($A173,'[1]2. Child Protection'!$B$8:$CK$226,'[1]2. Child Protection'!CE$1,FALSE))</f>
        <v/>
      </c>
    </row>
    <row r="174" spans="1:16" x14ac:dyDescent="0.3">
      <c r="A174" s="18" t="s">
        <v>231</v>
      </c>
      <c r="B174" s="17" t="s">
        <v>18</v>
      </c>
      <c r="D174" s="17" t="s">
        <v>18</v>
      </c>
      <c r="F174" s="17" t="s">
        <v>18</v>
      </c>
      <c r="J174" s="39" t="str">
        <f>IF(VLOOKUP($A174,'[1]2. Child Protection'!$B$8:$CK$226,'[1]2. Child Protection'!BY$1,FALSE)=B174,"",VLOOKUP($A174,'[1]2. Child Protection'!$B$8:$CK$226,'[1]2. Child Protection'!BY$1,FALSE)-B174)</f>
        <v/>
      </c>
      <c r="K174" s="39" t="str">
        <f>IF(VLOOKUP($A174,'[1]2. Child Protection'!$B$8:$CK$226,'[1]2. Child Protection'!BZ$1,FALSE)=C174,"",VLOOKUP($A174,'[1]2. Child Protection'!$B$8:$CK$226,'[1]2. Child Protection'!BZ$1,FALSE))</f>
        <v/>
      </c>
      <c r="L174" s="39" t="str">
        <f>IF(VLOOKUP($A174,'[1]2. Child Protection'!$B$8:$CK$226,'[1]2. Child Protection'!CA$1,FALSE)=D174,"",VLOOKUP($A174,'[1]2. Child Protection'!$B$8:$CK$226,'[1]2. Child Protection'!CA$1,FALSE)-D174)</f>
        <v/>
      </c>
      <c r="M174" s="39" t="str">
        <f>IF(VLOOKUP($A174,'[1]2. Child Protection'!$B$8:$CK$226,'[1]2. Child Protection'!CB$1,FALSE)=E174,"",VLOOKUP($A174,'[1]2. Child Protection'!$B$8:$CK$226,'[1]2. Child Protection'!CB$1,FALSE))</f>
        <v/>
      </c>
      <c r="N174" s="39" t="str">
        <f>IF(VLOOKUP($A174,'[1]2. Child Protection'!$B$8:$CK$226,'[1]2. Child Protection'!CC$1,FALSE)=F174,"",VLOOKUP($A174,'[1]2. Child Protection'!$B$8:$CK$226,'[1]2. Child Protection'!CC$1,FALSE)-F174)</f>
        <v/>
      </c>
      <c r="O174" s="39" t="str">
        <f>IF(VLOOKUP($A174,'[1]2. Child Protection'!$B$8:$CK$226,'[1]2. Child Protection'!CD$1,FALSE)=G174,"",VLOOKUP($A174,'[1]2. Child Protection'!$B$8:$CK$226,'[1]2. Child Protection'!CD$1,FALSE))</f>
        <v/>
      </c>
      <c r="P174" s="7" t="str">
        <f>IF(VLOOKUP($A174,'[1]2. Child Protection'!$B$8:$CK$226,'[1]2. Child Protection'!CE$1,FALSE)=H174,"",VLOOKUP($A174,'[1]2. Child Protection'!$B$8:$CK$226,'[1]2. Child Protection'!CE$1,FALSE))</f>
        <v/>
      </c>
    </row>
    <row r="175" spans="1:16" x14ac:dyDescent="0.3">
      <c r="A175" s="15" t="s">
        <v>142</v>
      </c>
      <c r="B175" s="16">
        <v>85.5</v>
      </c>
      <c r="C175" s="7" t="s">
        <v>13</v>
      </c>
      <c r="D175" s="16">
        <v>86.2</v>
      </c>
      <c r="E175" s="7" t="s">
        <v>13</v>
      </c>
      <c r="F175" s="16">
        <v>84.7</v>
      </c>
      <c r="G175" s="7" t="s">
        <v>13</v>
      </c>
      <c r="H175" s="17" t="s">
        <v>143</v>
      </c>
      <c r="J175" s="39" t="str">
        <f>IF(VLOOKUP($A175,'[1]2. Child Protection'!$B$8:$CK$226,'[1]2. Child Protection'!BY$1,FALSE)=B175,"",VLOOKUP($A175,'[1]2. Child Protection'!$B$8:$CK$226,'[1]2. Child Protection'!BY$1,FALSE)-B175)</f>
        <v/>
      </c>
      <c r="K175" s="39" t="str">
        <f>IF(VLOOKUP($A175,'[1]2. Child Protection'!$B$8:$CK$226,'[1]2. Child Protection'!BZ$1,FALSE)=C175,"",VLOOKUP($A175,'[1]2. Child Protection'!$B$8:$CK$226,'[1]2. Child Protection'!BZ$1,FALSE))</f>
        <v/>
      </c>
      <c r="L175" s="39" t="str">
        <f>IF(VLOOKUP($A175,'[1]2. Child Protection'!$B$8:$CK$226,'[1]2. Child Protection'!CA$1,FALSE)=D175,"",VLOOKUP($A175,'[1]2. Child Protection'!$B$8:$CK$226,'[1]2. Child Protection'!CA$1,FALSE)-D175)</f>
        <v/>
      </c>
      <c r="M175" s="39" t="str">
        <f>IF(VLOOKUP($A175,'[1]2. Child Protection'!$B$8:$CK$226,'[1]2. Child Protection'!CB$1,FALSE)=E175,"",VLOOKUP($A175,'[1]2. Child Protection'!$B$8:$CK$226,'[1]2. Child Protection'!CB$1,FALSE))</f>
        <v/>
      </c>
      <c r="N175" s="39" t="str">
        <f>IF(VLOOKUP($A175,'[1]2. Child Protection'!$B$8:$CK$226,'[1]2. Child Protection'!CC$1,FALSE)=F175,"",VLOOKUP($A175,'[1]2. Child Protection'!$B$8:$CK$226,'[1]2. Child Protection'!CC$1,FALSE)-F175)</f>
        <v/>
      </c>
      <c r="O175" s="39" t="str">
        <f>IF(VLOOKUP($A175,'[1]2. Child Protection'!$B$8:$CK$226,'[1]2. Child Protection'!CD$1,FALSE)=G175,"",VLOOKUP($A175,'[1]2. Child Protection'!$B$8:$CK$226,'[1]2. Child Protection'!CD$1,FALSE))</f>
        <v/>
      </c>
      <c r="P175" s="7" t="str">
        <f>IF(VLOOKUP($A175,'[1]2. Child Protection'!$B$8:$CK$226,'[1]2. Child Protection'!CE$1,FALSE)=H175,"",VLOOKUP($A175,'[1]2. Child Protection'!$B$8:$CK$226,'[1]2. Child Protection'!CE$1,FALSE))</f>
        <v/>
      </c>
    </row>
    <row r="176" spans="1:16" x14ac:dyDescent="0.3">
      <c r="A176" s="18" t="s">
        <v>232</v>
      </c>
      <c r="B176" s="17" t="s">
        <v>18</v>
      </c>
      <c r="D176" s="17" t="s">
        <v>18</v>
      </c>
      <c r="F176" s="17" t="s">
        <v>18</v>
      </c>
      <c r="J176" s="39" t="str">
        <f>IF(VLOOKUP($A176,'[1]2. Child Protection'!$B$8:$CK$226,'[1]2. Child Protection'!BY$1,FALSE)=B176,"",VLOOKUP($A176,'[1]2. Child Protection'!$B$8:$CK$226,'[1]2. Child Protection'!BY$1,FALSE)-B176)</f>
        <v/>
      </c>
      <c r="K176" s="39" t="str">
        <f>IF(VLOOKUP($A176,'[1]2. Child Protection'!$B$8:$CK$226,'[1]2. Child Protection'!BZ$1,FALSE)=C176,"",VLOOKUP($A176,'[1]2. Child Protection'!$B$8:$CK$226,'[1]2. Child Protection'!BZ$1,FALSE))</f>
        <v/>
      </c>
      <c r="L176" s="39" t="str">
        <f>IF(VLOOKUP($A176,'[1]2. Child Protection'!$B$8:$CK$226,'[1]2. Child Protection'!CA$1,FALSE)=D176,"",VLOOKUP($A176,'[1]2. Child Protection'!$B$8:$CK$226,'[1]2. Child Protection'!CA$1,FALSE)-D176)</f>
        <v/>
      </c>
      <c r="M176" s="39" t="str">
        <f>IF(VLOOKUP($A176,'[1]2. Child Protection'!$B$8:$CK$226,'[1]2. Child Protection'!CB$1,FALSE)=E176,"",VLOOKUP($A176,'[1]2. Child Protection'!$B$8:$CK$226,'[1]2. Child Protection'!CB$1,FALSE))</f>
        <v/>
      </c>
      <c r="N176" s="39" t="str">
        <f>IF(VLOOKUP($A176,'[1]2. Child Protection'!$B$8:$CK$226,'[1]2. Child Protection'!CC$1,FALSE)=F176,"",VLOOKUP($A176,'[1]2. Child Protection'!$B$8:$CK$226,'[1]2. Child Protection'!CC$1,FALSE)-F176)</f>
        <v/>
      </c>
      <c r="O176" s="39" t="str">
        <f>IF(VLOOKUP($A176,'[1]2. Child Protection'!$B$8:$CK$226,'[1]2. Child Protection'!CD$1,FALSE)=G176,"",VLOOKUP($A176,'[1]2. Child Protection'!$B$8:$CK$226,'[1]2. Child Protection'!CD$1,FALSE))</f>
        <v/>
      </c>
      <c r="P176" s="7" t="str">
        <f>IF(VLOOKUP($A176,'[1]2. Child Protection'!$B$8:$CK$226,'[1]2. Child Protection'!CE$1,FALSE)=H176,"",VLOOKUP($A176,'[1]2. Child Protection'!$B$8:$CK$226,'[1]2. Child Protection'!CE$1,FALSE))</f>
        <v/>
      </c>
    </row>
    <row r="177" spans="1:16" x14ac:dyDescent="0.3">
      <c r="A177" s="18" t="s">
        <v>233</v>
      </c>
      <c r="B177" s="17" t="s">
        <v>18</v>
      </c>
      <c r="D177" s="17" t="s">
        <v>18</v>
      </c>
      <c r="F177" s="17" t="s">
        <v>18</v>
      </c>
      <c r="J177" s="39" t="str">
        <f>IF(VLOOKUP($A177,'[1]2. Child Protection'!$B$8:$CK$226,'[1]2. Child Protection'!BY$1,FALSE)=B177,"",VLOOKUP($A177,'[1]2. Child Protection'!$B$8:$CK$226,'[1]2. Child Protection'!BY$1,FALSE)-B177)</f>
        <v/>
      </c>
      <c r="K177" s="39" t="str">
        <f>IF(VLOOKUP($A177,'[1]2. Child Protection'!$B$8:$CK$226,'[1]2. Child Protection'!BZ$1,FALSE)=C177,"",VLOOKUP($A177,'[1]2. Child Protection'!$B$8:$CK$226,'[1]2. Child Protection'!BZ$1,FALSE))</f>
        <v/>
      </c>
      <c r="L177" s="39" t="str">
        <f>IF(VLOOKUP($A177,'[1]2. Child Protection'!$B$8:$CK$226,'[1]2. Child Protection'!CA$1,FALSE)=D177,"",VLOOKUP($A177,'[1]2. Child Protection'!$B$8:$CK$226,'[1]2. Child Protection'!CA$1,FALSE)-D177)</f>
        <v/>
      </c>
      <c r="M177" s="39" t="str">
        <f>IF(VLOOKUP($A177,'[1]2. Child Protection'!$B$8:$CK$226,'[1]2. Child Protection'!CB$1,FALSE)=E177,"",VLOOKUP($A177,'[1]2. Child Protection'!$B$8:$CK$226,'[1]2. Child Protection'!CB$1,FALSE))</f>
        <v/>
      </c>
      <c r="N177" s="39" t="str">
        <f>IF(VLOOKUP($A177,'[1]2. Child Protection'!$B$8:$CK$226,'[1]2. Child Protection'!CC$1,FALSE)=F177,"",VLOOKUP($A177,'[1]2. Child Protection'!$B$8:$CK$226,'[1]2. Child Protection'!CC$1,FALSE)-F177)</f>
        <v/>
      </c>
      <c r="O177" s="39" t="str">
        <f>IF(VLOOKUP($A177,'[1]2. Child Protection'!$B$8:$CK$226,'[1]2. Child Protection'!CD$1,FALSE)=G177,"",VLOOKUP($A177,'[1]2. Child Protection'!$B$8:$CK$226,'[1]2. Child Protection'!CD$1,FALSE))</f>
        <v/>
      </c>
      <c r="P177" s="7" t="str">
        <f>IF(VLOOKUP($A177,'[1]2. Child Protection'!$B$8:$CK$226,'[1]2. Child Protection'!CE$1,FALSE)=H177,"",VLOOKUP($A177,'[1]2. Child Protection'!$B$8:$CK$226,'[1]2. Child Protection'!CE$1,FALSE))</f>
        <v/>
      </c>
    </row>
    <row r="178" spans="1:16" x14ac:dyDescent="0.3">
      <c r="A178" s="18" t="s">
        <v>234</v>
      </c>
      <c r="B178" s="17" t="s">
        <v>18</v>
      </c>
      <c r="D178" s="17" t="s">
        <v>18</v>
      </c>
      <c r="F178" s="17" t="s">
        <v>18</v>
      </c>
      <c r="J178" s="39" t="str">
        <f>IF(VLOOKUP($A178,'[1]2. Child Protection'!$B$8:$CK$226,'[1]2. Child Protection'!BY$1,FALSE)=B178,"",VLOOKUP($A178,'[1]2. Child Protection'!$B$8:$CK$226,'[1]2. Child Protection'!BY$1,FALSE)-B178)</f>
        <v/>
      </c>
      <c r="K178" s="39" t="str">
        <f>IF(VLOOKUP($A178,'[1]2. Child Protection'!$B$8:$CK$226,'[1]2. Child Protection'!BZ$1,FALSE)=C178,"",VLOOKUP($A178,'[1]2. Child Protection'!$B$8:$CK$226,'[1]2. Child Protection'!BZ$1,FALSE))</f>
        <v/>
      </c>
      <c r="L178" s="39" t="str">
        <f>IF(VLOOKUP($A178,'[1]2. Child Protection'!$B$8:$CK$226,'[1]2. Child Protection'!CA$1,FALSE)=D178,"",VLOOKUP($A178,'[1]2. Child Protection'!$B$8:$CK$226,'[1]2. Child Protection'!CA$1,FALSE)-D178)</f>
        <v/>
      </c>
      <c r="M178" s="39" t="str">
        <f>IF(VLOOKUP($A178,'[1]2. Child Protection'!$B$8:$CK$226,'[1]2. Child Protection'!CB$1,FALSE)=E178,"",VLOOKUP($A178,'[1]2. Child Protection'!$B$8:$CK$226,'[1]2. Child Protection'!CB$1,FALSE))</f>
        <v/>
      </c>
      <c r="N178" s="39" t="str">
        <f>IF(VLOOKUP($A178,'[1]2. Child Protection'!$B$8:$CK$226,'[1]2. Child Protection'!CC$1,FALSE)=F178,"",VLOOKUP($A178,'[1]2. Child Protection'!$B$8:$CK$226,'[1]2. Child Protection'!CC$1,FALSE)-F178)</f>
        <v/>
      </c>
      <c r="O178" s="39" t="str">
        <f>IF(VLOOKUP($A178,'[1]2. Child Protection'!$B$8:$CK$226,'[1]2. Child Protection'!CD$1,FALSE)=G178,"",VLOOKUP($A178,'[1]2. Child Protection'!$B$8:$CK$226,'[1]2. Child Protection'!CD$1,FALSE))</f>
        <v/>
      </c>
      <c r="P178" s="7" t="str">
        <f>IF(VLOOKUP($A178,'[1]2. Child Protection'!$B$8:$CK$226,'[1]2. Child Protection'!CE$1,FALSE)=H178,"",VLOOKUP($A178,'[1]2. Child Protection'!$B$8:$CK$226,'[1]2. Child Protection'!CE$1,FALSE))</f>
        <v/>
      </c>
    </row>
    <row r="179" spans="1:16" x14ac:dyDescent="0.3">
      <c r="A179" s="18" t="s">
        <v>235</v>
      </c>
      <c r="B179" s="17" t="s">
        <v>18</v>
      </c>
      <c r="D179" s="17" t="s">
        <v>18</v>
      </c>
      <c r="F179" s="17" t="s">
        <v>18</v>
      </c>
      <c r="J179" s="39" t="str">
        <f>IF(VLOOKUP($A179,'[1]2. Child Protection'!$B$8:$CK$226,'[1]2. Child Protection'!BY$1,FALSE)=B179,"",VLOOKUP($A179,'[1]2. Child Protection'!$B$8:$CK$226,'[1]2. Child Protection'!BY$1,FALSE)-B179)</f>
        <v/>
      </c>
      <c r="K179" s="39" t="str">
        <f>IF(VLOOKUP($A179,'[1]2. Child Protection'!$B$8:$CK$226,'[1]2. Child Protection'!BZ$1,FALSE)=C179,"",VLOOKUP($A179,'[1]2. Child Protection'!$B$8:$CK$226,'[1]2. Child Protection'!BZ$1,FALSE))</f>
        <v/>
      </c>
      <c r="L179" s="39" t="str">
        <f>IF(VLOOKUP($A179,'[1]2. Child Protection'!$B$8:$CK$226,'[1]2. Child Protection'!CA$1,FALSE)=D179,"",VLOOKUP($A179,'[1]2. Child Protection'!$B$8:$CK$226,'[1]2. Child Protection'!CA$1,FALSE)-D179)</f>
        <v/>
      </c>
      <c r="M179" s="39" t="str">
        <f>IF(VLOOKUP($A179,'[1]2. Child Protection'!$B$8:$CK$226,'[1]2. Child Protection'!CB$1,FALSE)=E179,"",VLOOKUP($A179,'[1]2. Child Protection'!$B$8:$CK$226,'[1]2. Child Protection'!CB$1,FALSE))</f>
        <v/>
      </c>
      <c r="N179" s="39" t="str">
        <f>IF(VLOOKUP($A179,'[1]2. Child Protection'!$B$8:$CK$226,'[1]2. Child Protection'!CC$1,FALSE)=F179,"",VLOOKUP($A179,'[1]2. Child Protection'!$B$8:$CK$226,'[1]2. Child Protection'!CC$1,FALSE)-F179)</f>
        <v/>
      </c>
      <c r="O179" s="39" t="str">
        <f>IF(VLOOKUP($A179,'[1]2. Child Protection'!$B$8:$CK$226,'[1]2. Child Protection'!CD$1,FALSE)=G179,"",VLOOKUP($A179,'[1]2. Child Protection'!$B$8:$CK$226,'[1]2. Child Protection'!CD$1,FALSE))</f>
        <v/>
      </c>
      <c r="P179" s="7" t="str">
        <f>IF(VLOOKUP($A179,'[1]2. Child Protection'!$B$8:$CK$226,'[1]2. Child Protection'!CE$1,FALSE)=H179,"",VLOOKUP($A179,'[1]2. Child Protection'!$B$8:$CK$226,'[1]2. Child Protection'!CE$1,FALSE))</f>
        <v/>
      </c>
    </row>
    <row r="180" spans="1:16" x14ac:dyDescent="0.3">
      <c r="A180" s="18" t="s">
        <v>236</v>
      </c>
      <c r="B180" s="17" t="s">
        <v>18</v>
      </c>
      <c r="D180" s="17" t="s">
        <v>18</v>
      </c>
      <c r="F180" s="17" t="s">
        <v>18</v>
      </c>
      <c r="J180" s="39" t="str">
        <f>IF(VLOOKUP($A180,'[1]2. Child Protection'!$B$8:$CK$226,'[1]2. Child Protection'!BY$1,FALSE)=B180,"",VLOOKUP($A180,'[1]2. Child Protection'!$B$8:$CK$226,'[1]2. Child Protection'!BY$1,FALSE)-B180)</f>
        <v/>
      </c>
      <c r="K180" s="39" t="str">
        <f>IF(VLOOKUP($A180,'[1]2. Child Protection'!$B$8:$CK$226,'[1]2. Child Protection'!BZ$1,FALSE)=C180,"",VLOOKUP($A180,'[1]2. Child Protection'!$B$8:$CK$226,'[1]2. Child Protection'!BZ$1,FALSE))</f>
        <v/>
      </c>
      <c r="L180" s="39" t="str">
        <f>IF(VLOOKUP($A180,'[1]2. Child Protection'!$B$8:$CK$226,'[1]2. Child Protection'!CA$1,FALSE)=D180,"",VLOOKUP($A180,'[1]2. Child Protection'!$B$8:$CK$226,'[1]2. Child Protection'!CA$1,FALSE)-D180)</f>
        <v/>
      </c>
      <c r="M180" s="39" t="str">
        <f>IF(VLOOKUP($A180,'[1]2. Child Protection'!$B$8:$CK$226,'[1]2. Child Protection'!CB$1,FALSE)=E180,"",VLOOKUP($A180,'[1]2. Child Protection'!$B$8:$CK$226,'[1]2. Child Protection'!CB$1,FALSE))</f>
        <v/>
      </c>
      <c r="N180" s="39" t="str">
        <f>IF(VLOOKUP($A180,'[1]2. Child Protection'!$B$8:$CK$226,'[1]2. Child Protection'!CC$1,FALSE)=F180,"",VLOOKUP($A180,'[1]2. Child Protection'!$B$8:$CK$226,'[1]2. Child Protection'!CC$1,FALSE)-F180)</f>
        <v/>
      </c>
      <c r="O180" s="39" t="str">
        <f>IF(VLOOKUP($A180,'[1]2. Child Protection'!$B$8:$CK$226,'[1]2. Child Protection'!CD$1,FALSE)=G180,"",VLOOKUP($A180,'[1]2. Child Protection'!$B$8:$CK$226,'[1]2. Child Protection'!CD$1,FALSE))</f>
        <v/>
      </c>
      <c r="P180" s="7" t="str">
        <f>IF(VLOOKUP($A180,'[1]2. Child Protection'!$B$8:$CK$226,'[1]2. Child Protection'!CE$1,FALSE)=H180,"",VLOOKUP($A180,'[1]2. Child Protection'!$B$8:$CK$226,'[1]2. Child Protection'!CE$1,FALSE))</f>
        <v/>
      </c>
    </row>
    <row r="181" spans="1:16" x14ac:dyDescent="0.3">
      <c r="A181" s="15" t="s">
        <v>144</v>
      </c>
      <c r="B181" s="16">
        <v>90.1</v>
      </c>
      <c r="D181" s="16">
        <v>92.3</v>
      </c>
      <c r="F181" s="16">
        <v>87.9</v>
      </c>
      <c r="H181" s="17" t="s">
        <v>145</v>
      </c>
      <c r="J181" s="39" t="str">
        <f>IF(VLOOKUP($A181,'[1]2. Child Protection'!$B$8:$CK$226,'[1]2. Child Protection'!BY$1,FALSE)=B181,"",VLOOKUP($A181,'[1]2. Child Protection'!$B$8:$CK$226,'[1]2. Child Protection'!BY$1,FALSE)-B181)</f>
        <v/>
      </c>
      <c r="K181" s="39" t="str">
        <f>IF(VLOOKUP($A181,'[1]2. Child Protection'!$B$8:$CK$226,'[1]2. Child Protection'!BZ$1,FALSE)=C181,"",VLOOKUP($A181,'[1]2. Child Protection'!$B$8:$CK$226,'[1]2. Child Protection'!BZ$1,FALSE))</f>
        <v/>
      </c>
      <c r="L181" s="39" t="str">
        <f>IF(VLOOKUP($A181,'[1]2. Child Protection'!$B$8:$CK$226,'[1]2. Child Protection'!CA$1,FALSE)=D181,"",VLOOKUP($A181,'[1]2. Child Protection'!$B$8:$CK$226,'[1]2. Child Protection'!CA$1,FALSE)-D181)</f>
        <v/>
      </c>
      <c r="M181" s="39" t="str">
        <f>IF(VLOOKUP($A181,'[1]2. Child Protection'!$B$8:$CK$226,'[1]2. Child Protection'!CB$1,FALSE)=E181,"",VLOOKUP($A181,'[1]2. Child Protection'!$B$8:$CK$226,'[1]2. Child Protection'!CB$1,FALSE))</f>
        <v/>
      </c>
      <c r="N181" s="39" t="str">
        <f>IF(VLOOKUP($A181,'[1]2. Child Protection'!$B$8:$CK$226,'[1]2. Child Protection'!CC$1,FALSE)=F181,"",VLOOKUP($A181,'[1]2. Child Protection'!$B$8:$CK$226,'[1]2. Child Protection'!CC$1,FALSE)-F181)</f>
        <v/>
      </c>
      <c r="O181" s="39" t="str">
        <f>IF(VLOOKUP($A181,'[1]2. Child Protection'!$B$8:$CK$226,'[1]2. Child Protection'!CD$1,FALSE)=G181,"",VLOOKUP($A181,'[1]2. Child Protection'!$B$8:$CK$226,'[1]2. Child Protection'!CD$1,FALSE))</f>
        <v/>
      </c>
      <c r="P181" s="7" t="str">
        <f>IF(VLOOKUP($A181,'[1]2. Child Protection'!$B$8:$CK$226,'[1]2. Child Protection'!CE$1,FALSE)=H181,"",VLOOKUP($A181,'[1]2. Child Protection'!$B$8:$CK$226,'[1]2. Child Protection'!CE$1,FALSE))</f>
        <v/>
      </c>
    </row>
    <row r="182" spans="1:16" x14ac:dyDescent="0.3">
      <c r="A182" s="15" t="s">
        <v>147</v>
      </c>
      <c r="B182" s="16">
        <v>63.9</v>
      </c>
      <c r="D182" s="16">
        <v>64.5</v>
      </c>
      <c r="F182" s="16">
        <v>63.4</v>
      </c>
      <c r="H182" s="17" t="s">
        <v>45</v>
      </c>
      <c r="J182" s="39" t="str">
        <f>IF(VLOOKUP($A182,'[1]2. Child Protection'!$B$8:$CK$226,'[1]2. Child Protection'!BY$1,FALSE)=B182,"",VLOOKUP($A182,'[1]2. Child Protection'!$B$8:$CK$226,'[1]2. Child Protection'!BY$1,FALSE)-B182)</f>
        <v/>
      </c>
      <c r="K182" s="39" t="str">
        <f>IF(VLOOKUP($A182,'[1]2. Child Protection'!$B$8:$CK$226,'[1]2. Child Protection'!BZ$1,FALSE)=C182,"",VLOOKUP($A182,'[1]2. Child Protection'!$B$8:$CK$226,'[1]2. Child Protection'!BZ$1,FALSE))</f>
        <v/>
      </c>
      <c r="L182" s="39" t="str">
        <f>IF(VLOOKUP($A182,'[1]2. Child Protection'!$B$8:$CK$226,'[1]2. Child Protection'!CA$1,FALSE)=D182,"",VLOOKUP($A182,'[1]2. Child Protection'!$B$8:$CK$226,'[1]2. Child Protection'!CA$1,FALSE)-D182)</f>
        <v/>
      </c>
      <c r="M182" s="39" t="str">
        <f>IF(VLOOKUP($A182,'[1]2. Child Protection'!$B$8:$CK$226,'[1]2. Child Protection'!CB$1,FALSE)=E182,"",VLOOKUP($A182,'[1]2. Child Protection'!$B$8:$CK$226,'[1]2. Child Protection'!CB$1,FALSE))</f>
        <v/>
      </c>
      <c r="N182" s="39" t="str">
        <f>IF(VLOOKUP($A182,'[1]2. Child Protection'!$B$8:$CK$226,'[1]2. Child Protection'!CC$1,FALSE)=F182,"",VLOOKUP($A182,'[1]2. Child Protection'!$B$8:$CK$226,'[1]2. Child Protection'!CC$1,FALSE)-F182)</f>
        <v/>
      </c>
      <c r="O182" s="39" t="str">
        <f>IF(VLOOKUP($A182,'[1]2. Child Protection'!$B$8:$CK$226,'[1]2. Child Protection'!CD$1,FALSE)=G182,"",VLOOKUP($A182,'[1]2. Child Protection'!$B$8:$CK$226,'[1]2. Child Protection'!CD$1,FALSE))</f>
        <v/>
      </c>
      <c r="P182" s="7" t="str">
        <f>IF(VLOOKUP($A182,'[1]2. Child Protection'!$B$8:$CK$226,'[1]2. Child Protection'!CE$1,FALSE)=H182,"",VLOOKUP($A182,'[1]2. Child Protection'!$B$8:$CK$226,'[1]2. Child Protection'!CE$1,FALSE))</f>
        <v/>
      </c>
    </row>
    <row r="183" spans="1:16" x14ac:dyDescent="0.3">
      <c r="A183" s="15" t="s">
        <v>149</v>
      </c>
      <c r="B183" s="16">
        <v>87.3</v>
      </c>
      <c r="D183" s="16">
        <v>88.7</v>
      </c>
      <c r="F183" s="16">
        <v>85.8</v>
      </c>
      <c r="H183" s="17" t="s">
        <v>52</v>
      </c>
      <c r="J183" s="39" t="str">
        <f>IF(VLOOKUP($A183,'[1]2. Child Protection'!$B$8:$CK$226,'[1]2. Child Protection'!BY$1,FALSE)=B183,"",VLOOKUP($A183,'[1]2. Child Protection'!$B$8:$CK$226,'[1]2. Child Protection'!BY$1,FALSE)-B183)</f>
        <v/>
      </c>
      <c r="K183" s="39" t="str">
        <f>IF(VLOOKUP($A183,'[1]2. Child Protection'!$B$8:$CK$226,'[1]2. Child Protection'!BZ$1,FALSE)=C183,"",VLOOKUP($A183,'[1]2. Child Protection'!$B$8:$CK$226,'[1]2. Child Protection'!BZ$1,FALSE))</f>
        <v/>
      </c>
      <c r="L183" s="39" t="str">
        <f>IF(VLOOKUP($A183,'[1]2. Child Protection'!$B$8:$CK$226,'[1]2. Child Protection'!CA$1,FALSE)=D183,"",VLOOKUP($A183,'[1]2. Child Protection'!$B$8:$CK$226,'[1]2. Child Protection'!CA$1,FALSE)-D183)</f>
        <v/>
      </c>
      <c r="M183" s="39" t="str">
        <f>IF(VLOOKUP($A183,'[1]2. Child Protection'!$B$8:$CK$226,'[1]2. Child Protection'!CB$1,FALSE)=E183,"",VLOOKUP($A183,'[1]2. Child Protection'!$B$8:$CK$226,'[1]2. Child Protection'!CB$1,FALSE))</f>
        <v/>
      </c>
      <c r="N183" s="39" t="str">
        <f>IF(VLOOKUP($A183,'[1]2. Child Protection'!$B$8:$CK$226,'[1]2. Child Protection'!CC$1,FALSE)=F183,"",VLOOKUP($A183,'[1]2. Child Protection'!$B$8:$CK$226,'[1]2. Child Protection'!CC$1,FALSE)-F183)</f>
        <v/>
      </c>
      <c r="O183" s="39" t="str">
        <f>IF(VLOOKUP($A183,'[1]2. Child Protection'!$B$8:$CK$226,'[1]2. Child Protection'!CD$1,FALSE)=G183,"",VLOOKUP($A183,'[1]2. Child Protection'!$B$8:$CK$226,'[1]2. Child Protection'!CD$1,FALSE))</f>
        <v/>
      </c>
      <c r="P183" s="7" t="str">
        <f>IF(VLOOKUP($A183,'[1]2. Child Protection'!$B$8:$CK$226,'[1]2. Child Protection'!CE$1,FALSE)=H183,"",VLOOKUP($A183,'[1]2. Child Protection'!$B$8:$CK$226,'[1]2. Child Protection'!CE$1,FALSE))</f>
        <v/>
      </c>
    </row>
    <row r="184" spans="1:16" x14ac:dyDescent="0.3">
      <c r="A184" s="18" t="s">
        <v>237</v>
      </c>
      <c r="B184" s="17" t="s">
        <v>18</v>
      </c>
      <c r="D184" s="17" t="s">
        <v>18</v>
      </c>
      <c r="F184" s="17" t="s">
        <v>18</v>
      </c>
      <c r="J184" s="39" t="str">
        <f>IF(VLOOKUP($A184,'[1]2. Child Protection'!$B$8:$CK$226,'[1]2. Child Protection'!BY$1,FALSE)=B184,"",VLOOKUP($A184,'[1]2. Child Protection'!$B$8:$CK$226,'[1]2. Child Protection'!BY$1,FALSE)-B184)</f>
        <v/>
      </c>
      <c r="K184" s="39" t="str">
        <f>IF(VLOOKUP($A184,'[1]2. Child Protection'!$B$8:$CK$226,'[1]2. Child Protection'!BZ$1,FALSE)=C184,"",VLOOKUP($A184,'[1]2. Child Protection'!$B$8:$CK$226,'[1]2. Child Protection'!BZ$1,FALSE))</f>
        <v/>
      </c>
      <c r="L184" s="39" t="str">
        <f>IF(VLOOKUP($A184,'[1]2. Child Protection'!$B$8:$CK$226,'[1]2. Child Protection'!CA$1,FALSE)=D184,"",VLOOKUP($A184,'[1]2. Child Protection'!$B$8:$CK$226,'[1]2. Child Protection'!CA$1,FALSE)-D184)</f>
        <v/>
      </c>
      <c r="M184" s="39" t="str">
        <f>IF(VLOOKUP($A184,'[1]2. Child Protection'!$B$8:$CK$226,'[1]2. Child Protection'!CB$1,FALSE)=E184,"",VLOOKUP($A184,'[1]2. Child Protection'!$B$8:$CK$226,'[1]2. Child Protection'!CB$1,FALSE))</f>
        <v/>
      </c>
      <c r="N184" s="39" t="str">
        <f>IF(VLOOKUP($A184,'[1]2. Child Protection'!$B$8:$CK$226,'[1]2. Child Protection'!CC$1,FALSE)=F184,"",VLOOKUP($A184,'[1]2. Child Protection'!$B$8:$CK$226,'[1]2. Child Protection'!CC$1,FALSE)-F184)</f>
        <v/>
      </c>
      <c r="O184" s="39" t="str">
        <f>IF(VLOOKUP($A184,'[1]2. Child Protection'!$B$8:$CK$226,'[1]2. Child Protection'!CD$1,FALSE)=G184,"",VLOOKUP($A184,'[1]2. Child Protection'!$B$8:$CK$226,'[1]2. Child Protection'!CD$1,FALSE))</f>
        <v/>
      </c>
      <c r="P184" s="7" t="str">
        <f>IF(VLOOKUP($A184,'[1]2. Child Protection'!$B$8:$CK$226,'[1]2. Child Protection'!CE$1,FALSE)=H184,"",VLOOKUP($A184,'[1]2. Child Protection'!$B$8:$CK$226,'[1]2. Child Protection'!CE$1,FALSE))</f>
        <v/>
      </c>
    </row>
    <row r="185" spans="1:16" x14ac:dyDescent="0.3">
      <c r="A185" s="18" t="s">
        <v>238</v>
      </c>
      <c r="B185" s="17" t="s">
        <v>18</v>
      </c>
      <c r="D185" s="17" t="s">
        <v>18</v>
      </c>
      <c r="F185" s="17" t="s">
        <v>18</v>
      </c>
      <c r="J185" s="39" t="str">
        <f>IF(VLOOKUP($A185,'[1]2. Child Protection'!$B$8:$CK$226,'[1]2. Child Protection'!BY$1,FALSE)=B185,"",VLOOKUP($A185,'[1]2. Child Protection'!$B$8:$CK$226,'[1]2. Child Protection'!BY$1,FALSE)-B185)</f>
        <v/>
      </c>
      <c r="K185" s="39" t="str">
        <f>IF(VLOOKUP($A185,'[1]2. Child Protection'!$B$8:$CK$226,'[1]2. Child Protection'!BZ$1,FALSE)=C185,"",VLOOKUP($A185,'[1]2. Child Protection'!$B$8:$CK$226,'[1]2. Child Protection'!BZ$1,FALSE))</f>
        <v/>
      </c>
      <c r="L185" s="39" t="str">
        <f>IF(VLOOKUP($A185,'[1]2. Child Protection'!$B$8:$CK$226,'[1]2. Child Protection'!CA$1,FALSE)=D185,"",VLOOKUP($A185,'[1]2. Child Protection'!$B$8:$CK$226,'[1]2. Child Protection'!CA$1,FALSE)-D185)</f>
        <v/>
      </c>
      <c r="M185" s="39" t="str">
        <f>IF(VLOOKUP($A185,'[1]2. Child Protection'!$B$8:$CK$226,'[1]2. Child Protection'!CB$1,FALSE)=E185,"",VLOOKUP($A185,'[1]2. Child Protection'!$B$8:$CK$226,'[1]2. Child Protection'!CB$1,FALSE))</f>
        <v/>
      </c>
      <c r="N185" s="39" t="str">
        <f>IF(VLOOKUP($A185,'[1]2. Child Protection'!$B$8:$CK$226,'[1]2. Child Protection'!CC$1,FALSE)=F185,"",VLOOKUP($A185,'[1]2. Child Protection'!$B$8:$CK$226,'[1]2. Child Protection'!CC$1,FALSE)-F185)</f>
        <v/>
      </c>
      <c r="O185" s="39" t="str">
        <f>IF(VLOOKUP($A185,'[1]2. Child Protection'!$B$8:$CK$226,'[1]2. Child Protection'!CD$1,FALSE)=G185,"",VLOOKUP($A185,'[1]2. Child Protection'!$B$8:$CK$226,'[1]2. Child Protection'!CD$1,FALSE))</f>
        <v/>
      </c>
      <c r="P185" s="7" t="str">
        <f>IF(VLOOKUP($A185,'[1]2. Child Protection'!$B$8:$CK$226,'[1]2. Child Protection'!CE$1,FALSE)=H185,"",VLOOKUP($A185,'[1]2. Child Protection'!$B$8:$CK$226,'[1]2. Child Protection'!CE$1,FALSE))</f>
        <v/>
      </c>
    </row>
    <row r="186" spans="1:16" x14ac:dyDescent="0.3">
      <c r="A186" s="15" t="s">
        <v>151</v>
      </c>
      <c r="B186" s="16">
        <v>88.5</v>
      </c>
      <c r="C186" s="7" t="s">
        <v>10</v>
      </c>
      <c r="D186" s="16">
        <v>89.5</v>
      </c>
      <c r="E186" s="7" t="s">
        <v>10</v>
      </c>
      <c r="F186" s="16">
        <v>87.5</v>
      </c>
      <c r="G186" s="7" t="s">
        <v>10</v>
      </c>
      <c r="H186" s="17" t="s">
        <v>40</v>
      </c>
      <c r="J186" s="39" t="str">
        <f>IF(VLOOKUP($A186,'[1]2. Child Protection'!$B$8:$CK$226,'[1]2. Child Protection'!BY$1,FALSE)=B186,"",VLOOKUP($A186,'[1]2. Child Protection'!$B$8:$CK$226,'[1]2. Child Protection'!BY$1,FALSE)-B186)</f>
        <v/>
      </c>
      <c r="K186" s="39" t="str">
        <f>IF(VLOOKUP($A186,'[1]2. Child Protection'!$B$8:$CK$226,'[1]2. Child Protection'!BZ$1,FALSE)=C186,"",VLOOKUP($A186,'[1]2. Child Protection'!$B$8:$CK$226,'[1]2. Child Protection'!BZ$1,FALSE))</f>
        <v/>
      </c>
      <c r="L186" s="39" t="str">
        <f>IF(VLOOKUP($A186,'[1]2. Child Protection'!$B$8:$CK$226,'[1]2. Child Protection'!CA$1,FALSE)=D186,"",VLOOKUP($A186,'[1]2. Child Protection'!$B$8:$CK$226,'[1]2. Child Protection'!CA$1,FALSE)-D186)</f>
        <v/>
      </c>
      <c r="M186" s="39" t="str">
        <f>IF(VLOOKUP($A186,'[1]2. Child Protection'!$B$8:$CK$226,'[1]2. Child Protection'!CB$1,FALSE)=E186,"",VLOOKUP($A186,'[1]2. Child Protection'!$B$8:$CK$226,'[1]2. Child Protection'!CB$1,FALSE))</f>
        <v/>
      </c>
      <c r="N186" s="39" t="str">
        <f>IF(VLOOKUP($A186,'[1]2. Child Protection'!$B$8:$CK$226,'[1]2. Child Protection'!CC$1,FALSE)=F186,"",VLOOKUP($A186,'[1]2. Child Protection'!$B$8:$CK$226,'[1]2. Child Protection'!CC$1,FALSE)-F186)</f>
        <v/>
      </c>
      <c r="O186" s="39" t="str">
        <f>IF(VLOOKUP($A186,'[1]2. Child Protection'!$B$8:$CK$226,'[1]2. Child Protection'!CD$1,FALSE)=G186,"",VLOOKUP($A186,'[1]2. Child Protection'!$B$8:$CK$226,'[1]2. Child Protection'!CD$1,FALSE))</f>
        <v/>
      </c>
      <c r="P186" s="7" t="str">
        <f>IF(VLOOKUP($A186,'[1]2. Child Protection'!$B$8:$CK$226,'[1]2. Child Protection'!CE$1,FALSE)=H186,"",VLOOKUP($A186,'[1]2. Child Protection'!$B$8:$CK$226,'[1]2. Child Protection'!CE$1,FALSE))</f>
        <v/>
      </c>
    </row>
    <row r="187" spans="1:16" x14ac:dyDescent="0.3">
      <c r="A187" s="15" t="s">
        <v>152</v>
      </c>
      <c r="B187" s="16">
        <v>69</v>
      </c>
      <c r="D187" s="16">
        <v>70.3</v>
      </c>
      <c r="F187" s="16">
        <v>67.599999999999994</v>
      </c>
      <c r="H187" s="17" t="s">
        <v>153</v>
      </c>
      <c r="J187" s="39" t="str">
        <f>IF(VLOOKUP($A187,'[1]2. Child Protection'!$B$8:$CK$226,'[1]2. Child Protection'!BY$1,FALSE)=B187,"",VLOOKUP($A187,'[1]2. Child Protection'!$B$8:$CK$226,'[1]2. Child Protection'!BY$1,FALSE)-B187)</f>
        <v/>
      </c>
      <c r="K187" s="39" t="str">
        <f>IF(VLOOKUP($A187,'[1]2. Child Protection'!$B$8:$CK$226,'[1]2. Child Protection'!BZ$1,FALSE)=C187,"",VLOOKUP($A187,'[1]2. Child Protection'!$B$8:$CK$226,'[1]2. Child Protection'!BZ$1,FALSE))</f>
        <v/>
      </c>
      <c r="L187" s="39" t="str">
        <f>IF(VLOOKUP($A187,'[1]2. Child Protection'!$B$8:$CK$226,'[1]2. Child Protection'!CA$1,FALSE)=D187,"",VLOOKUP($A187,'[1]2. Child Protection'!$B$8:$CK$226,'[1]2. Child Protection'!CA$1,FALSE)-D187)</f>
        <v/>
      </c>
      <c r="M187" s="39" t="str">
        <f>IF(VLOOKUP($A187,'[1]2. Child Protection'!$B$8:$CK$226,'[1]2. Child Protection'!CB$1,FALSE)=E187,"",VLOOKUP($A187,'[1]2. Child Protection'!$B$8:$CK$226,'[1]2. Child Protection'!CB$1,FALSE))</f>
        <v/>
      </c>
      <c r="N187" s="39" t="str">
        <f>IF(VLOOKUP($A187,'[1]2. Child Protection'!$B$8:$CK$226,'[1]2. Child Protection'!CC$1,FALSE)=F187,"",VLOOKUP($A187,'[1]2. Child Protection'!$B$8:$CK$226,'[1]2. Child Protection'!CC$1,FALSE)-F187)</f>
        <v/>
      </c>
      <c r="O187" s="39" t="str">
        <f>IF(VLOOKUP($A187,'[1]2. Child Protection'!$B$8:$CK$226,'[1]2. Child Protection'!CD$1,FALSE)=G187,"",VLOOKUP($A187,'[1]2. Child Protection'!$B$8:$CK$226,'[1]2. Child Protection'!CD$1,FALSE))</f>
        <v/>
      </c>
      <c r="P187" s="7" t="str">
        <f>IF(VLOOKUP($A187,'[1]2. Child Protection'!$B$8:$CK$226,'[1]2. Child Protection'!CE$1,FALSE)=H187,"",VLOOKUP($A187,'[1]2. Child Protection'!$B$8:$CK$226,'[1]2. Child Protection'!CE$1,FALSE))</f>
        <v/>
      </c>
    </row>
    <row r="188" spans="1:16" x14ac:dyDescent="0.3">
      <c r="A188" s="15" t="s">
        <v>154</v>
      </c>
      <c r="B188" s="16">
        <v>57.6</v>
      </c>
      <c r="D188" s="16">
        <v>60.5</v>
      </c>
      <c r="F188" s="16">
        <v>54.6</v>
      </c>
      <c r="H188" s="17" t="s">
        <v>29</v>
      </c>
      <c r="J188" s="39" t="str">
        <f>IF(VLOOKUP($A188,'[1]2. Child Protection'!$B$8:$CK$226,'[1]2. Child Protection'!BY$1,FALSE)=B188,"",VLOOKUP($A188,'[1]2. Child Protection'!$B$8:$CK$226,'[1]2. Child Protection'!BY$1,FALSE)-B188)</f>
        <v/>
      </c>
      <c r="K188" s="39" t="str">
        <f>IF(VLOOKUP($A188,'[1]2. Child Protection'!$B$8:$CK$226,'[1]2. Child Protection'!BZ$1,FALSE)=C188,"",VLOOKUP($A188,'[1]2. Child Protection'!$B$8:$CK$226,'[1]2. Child Protection'!BZ$1,FALSE))</f>
        <v/>
      </c>
      <c r="L188" s="39" t="str">
        <f>IF(VLOOKUP($A188,'[1]2. Child Protection'!$B$8:$CK$226,'[1]2. Child Protection'!CA$1,FALSE)=D188,"",VLOOKUP($A188,'[1]2. Child Protection'!$B$8:$CK$226,'[1]2. Child Protection'!CA$1,FALSE)-D188)</f>
        <v/>
      </c>
      <c r="M188" s="39" t="str">
        <f>IF(VLOOKUP($A188,'[1]2. Child Protection'!$B$8:$CK$226,'[1]2. Child Protection'!CB$1,FALSE)=E188,"",VLOOKUP($A188,'[1]2. Child Protection'!$B$8:$CK$226,'[1]2. Child Protection'!CB$1,FALSE))</f>
        <v/>
      </c>
      <c r="N188" s="39" t="str">
        <f>IF(VLOOKUP($A188,'[1]2. Child Protection'!$B$8:$CK$226,'[1]2. Child Protection'!CC$1,FALSE)=F188,"",VLOOKUP($A188,'[1]2. Child Protection'!$B$8:$CK$226,'[1]2. Child Protection'!CC$1,FALSE)-F188)</f>
        <v/>
      </c>
      <c r="O188" s="39" t="str">
        <f>IF(VLOOKUP($A188,'[1]2. Child Protection'!$B$8:$CK$226,'[1]2. Child Protection'!CD$1,FALSE)=G188,"",VLOOKUP($A188,'[1]2. Child Protection'!$B$8:$CK$226,'[1]2. Child Protection'!CD$1,FALSE))</f>
        <v/>
      </c>
      <c r="P188" s="7" t="str">
        <f>IF(VLOOKUP($A188,'[1]2. Child Protection'!$B$8:$CK$226,'[1]2. Child Protection'!CE$1,FALSE)=H188,"",VLOOKUP($A188,'[1]2. Child Protection'!$B$8:$CK$226,'[1]2. Child Protection'!CE$1,FALSE))</f>
        <v/>
      </c>
    </row>
    <row r="189" spans="1:16" ht="15.65" customHeight="1" x14ac:dyDescent="0.3">
      <c r="A189" s="18" t="s">
        <v>239</v>
      </c>
      <c r="B189" s="17" t="s">
        <v>18</v>
      </c>
      <c r="D189" s="17" t="s">
        <v>18</v>
      </c>
      <c r="F189" s="17" t="s">
        <v>18</v>
      </c>
      <c r="J189" s="39" t="str">
        <f>IF(VLOOKUP($A189,'[1]2. Child Protection'!$B$8:$CK$226,'[1]2. Child Protection'!BY$1,FALSE)=B189,"",VLOOKUP($A189,'[1]2. Child Protection'!$B$8:$CK$226,'[1]2. Child Protection'!BY$1,FALSE)-B189)</f>
        <v/>
      </c>
      <c r="K189" s="39" t="str">
        <f>IF(VLOOKUP($A189,'[1]2. Child Protection'!$B$8:$CK$226,'[1]2. Child Protection'!BZ$1,FALSE)=C189,"",VLOOKUP($A189,'[1]2. Child Protection'!$B$8:$CK$226,'[1]2. Child Protection'!BZ$1,FALSE))</f>
        <v/>
      </c>
      <c r="L189" s="39" t="str">
        <f>IF(VLOOKUP($A189,'[1]2. Child Protection'!$B$8:$CK$226,'[1]2. Child Protection'!CA$1,FALSE)=D189,"",VLOOKUP($A189,'[1]2. Child Protection'!$B$8:$CK$226,'[1]2. Child Protection'!CA$1,FALSE)-D189)</f>
        <v/>
      </c>
      <c r="M189" s="39" t="str">
        <f>IF(VLOOKUP($A189,'[1]2. Child Protection'!$B$8:$CK$226,'[1]2. Child Protection'!CB$1,FALSE)=E189,"",VLOOKUP($A189,'[1]2. Child Protection'!$B$8:$CK$226,'[1]2. Child Protection'!CB$1,FALSE))</f>
        <v/>
      </c>
      <c r="N189" s="39" t="str">
        <f>IF(VLOOKUP($A189,'[1]2. Child Protection'!$B$8:$CK$226,'[1]2. Child Protection'!CC$1,FALSE)=F189,"",VLOOKUP($A189,'[1]2. Child Protection'!$B$8:$CK$226,'[1]2. Child Protection'!CC$1,FALSE)-F189)</f>
        <v/>
      </c>
      <c r="O189" s="39" t="str">
        <f>IF(VLOOKUP($A189,'[1]2. Child Protection'!$B$8:$CK$226,'[1]2. Child Protection'!CD$1,FALSE)=G189,"",VLOOKUP($A189,'[1]2. Child Protection'!$B$8:$CK$226,'[1]2. Child Protection'!CD$1,FALSE))</f>
        <v/>
      </c>
      <c r="P189" s="7" t="str">
        <f>IF(VLOOKUP($A189,'[1]2. Child Protection'!$B$8:$CK$226,'[1]2. Child Protection'!CE$1,FALSE)=H189,"",VLOOKUP($A189,'[1]2. Child Protection'!$B$8:$CK$226,'[1]2. Child Protection'!CE$1,FALSE))</f>
        <v/>
      </c>
    </row>
    <row r="190" spans="1:16" ht="16.149999999999999" customHeight="1" x14ac:dyDescent="0.3">
      <c r="A190" s="15" t="s">
        <v>155</v>
      </c>
      <c r="B190" s="16">
        <v>91.8</v>
      </c>
      <c r="D190" s="16">
        <v>92.3</v>
      </c>
      <c r="F190" s="16">
        <v>91.3</v>
      </c>
      <c r="H190" s="17" t="s">
        <v>60</v>
      </c>
      <c r="J190" s="39" t="str">
        <f>IF(VLOOKUP($A190,'[1]2. Child Protection'!$B$8:$CK$226,'[1]2. Child Protection'!BY$1,FALSE)=B190,"",VLOOKUP($A190,'[1]2. Child Protection'!$B$8:$CK$226,'[1]2. Child Protection'!BY$1,FALSE)-B190)</f>
        <v/>
      </c>
      <c r="K190" s="39" t="str">
        <f>IF(VLOOKUP($A190,'[1]2. Child Protection'!$B$8:$CK$226,'[1]2. Child Protection'!BZ$1,FALSE)=C190,"",VLOOKUP($A190,'[1]2. Child Protection'!$B$8:$CK$226,'[1]2. Child Protection'!BZ$1,FALSE))</f>
        <v/>
      </c>
      <c r="L190" s="39" t="str">
        <f>IF(VLOOKUP($A190,'[1]2. Child Protection'!$B$8:$CK$226,'[1]2. Child Protection'!CA$1,FALSE)=D190,"",VLOOKUP($A190,'[1]2. Child Protection'!$B$8:$CK$226,'[1]2. Child Protection'!CA$1,FALSE)-D190)</f>
        <v/>
      </c>
      <c r="M190" s="39" t="str">
        <f>IF(VLOOKUP($A190,'[1]2. Child Protection'!$B$8:$CK$226,'[1]2. Child Protection'!CB$1,FALSE)=E190,"",VLOOKUP($A190,'[1]2. Child Protection'!$B$8:$CK$226,'[1]2. Child Protection'!CB$1,FALSE))</f>
        <v/>
      </c>
      <c r="N190" s="39" t="str">
        <f>IF(VLOOKUP($A190,'[1]2. Child Protection'!$B$8:$CK$226,'[1]2. Child Protection'!CC$1,FALSE)=F190,"",VLOOKUP($A190,'[1]2. Child Protection'!$B$8:$CK$226,'[1]2. Child Protection'!CC$1,FALSE)-F190)</f>
        <v/>
      </c>
      <c r="O190" s="39" t="str">
        <f>IF(VLOOKUP($A190,'[1]2. Child Protection'!$B$8:$CK$226,'[1]2. Child Protection'!CD$1,FALSE)=G190,"",VLOOKUP($A190,'[1]2. Child Protection'!$B$8:$CK$226,'[1]2. Child Protection'!CD$1,FALSE))</f>
        <v/>
      </c>
      <c r="P190" s="7" t="str">
        <f>IF(VLOOKUP($A190,'[1]2. Child Protection'!$B$8:$CK$226,'[1]2. Child Protection'!CE$1,FALSE)=H190,"",VLOOKUP($A190,'[1]2. Child Protection'!$B$8:$CK$226,'[1]2. Child Protection'!CE$1,FALSE))</f>
        <v/>
      </c>
    </row>
    <row r="191" spans="1:16" ht="16.149999999999999" customHeight="1" x14ac:dyDescent="0.3">
      <c r="A191" s="15" t="s">
        <v>240</v>
      </c>
      <c r="B191" s="17" t="s">
        <v>18</v>
      </c>
      <c r="D191" s="17" t="s">
        <v>18</v>
      </c>
      <c r="F191" s="17" t="s">
        <v>18</v>
      </c>
      <c r="J191" s="39" t="str">
        <f>IF(VLOOKUP($A191,'[1]2. Child Protection'!$B$8:$CK$226,'[1]2. Child Protection'!BY$1,FALSE)=B191,"",VLOOKUP($A191,'[1]2. Child Protection'!$B$8:$CK$226,'[1]2. Child Protection'!BY$1,FALSE)-B191)</f>
        <v/>
      </c>
      <c r="K191" s="39" t="str">
        <f>IF(VLOOKUP($A191,'[1]2. Child Protection'!$B$8:$CK$226,'[1]2. Child Protection'!BZ$1,FALSE)=C191,"",VLOOKUP($A191,'[1]2. Child Protection'!$B$8:$CK$226,'[1]2. Child Protection'!BZ$1,FALSE))</f>
        <v/>
      </c>
      <c r="L191" s="39" t="str">
        <f>IF(VLOOKUP($A191,'[1]2. Child Protection'!$B$8:$CK$226,'[1]2. Child Protection'!CA$1,FALSE)=D191,"",VLOOKUP($A191,'[1]2. Child Protection'!$B$8:$CK$226,'[1]2. Child Protection'!CA$1,FALSE)-D191)</f>
        <v/>
      </c>
      <c r="M191" s="39" t="str">
        <f>IF(VLOOKUP($A191,'[1]2. Child Protection'!$B$8:$CK$226,'[1]2. Child Protection'!CB$1,FALSE)=E191,"",VLOOKUP($A191,'[1]2. Child Protection'!$B$8:$CK$226,'[1]2. Child Protection'!CB$1,FALSE))</f>
        <v/>
      </c>
      <c r="N191" s="39" t="str">
        <f>IF(VLOOKUP($A191,'[1]2. Child Protection'!$B$8:$CK$226,'[1]2. Child Protection'!CC$1,FALSE)=F191,"",VLOOKUP($A191,'[1]2. Child Protection'!$B$8:$CK$226,'[1]2. Child Protection'!CC$1,FALSE)-F191)</f>
        <v/>
      </c>
      <c r="O191" s="39" t="str">
        <f>IF(VLOOKUP($A191,'[1]2. Child Protection'!$B$8:$CK$226,'[1]2. Child Protection'!CD$1,FALSE)=G191,"",VLOOKUP($A191,'[1]2. Child Protection'!$B$8:$CK$226,'[1]2. Child Protection'!CD$1,FALSE))</f>
        <v/>
      </c>
      <c r="P191" s="7" t="str">
        <f>IF(VLOOKUP($A191,'[1]2. Child Protection'!$B$8:$CK$226,'[1]2. Child Protection'!CE$1,FALSE)=H191,"",VLOOKUP($A191,'[1]2. Child Protection'!$B$8:$CK$226,'[1]2. Child Protection'!CE$1,FALSE))</f>
        <v/>
      </c>
    </row>
    <row r="192" spans="1:16" ht="16.149999999999999" customHeight="1" x14ac:dyDescent="0.3">
      <c r="A192" s="15" t="s">
        <v>156</v>
      </c>
      <c r="B192" s="16">
        <v>86.6</v>
      </c>
      <c r="D192" s="16">
        <v>88.7</v>
      </c>
      <c r="F192" s="16">
        <v>84.4</v>
      </c>
      <c r="H192" s="17" t="s">
        <v>29</v>
      </c>
      <c r="J192" s="39" t="str">
        <f>IF(VLOOKUP($A192,'[1]2. Child Protection'!$B$8:$CK$226,'[1]2. Child Protection'!BY$1,FALSE)=B192,"",VLOOKUP($A192,'[1]2. Child Protection'!$B$8:$CK$226,'[1]2. Child Protection'!BY$1,FALSE)-B192)</f>
        <v/>
      </c>
      <c r="K192" s="39" t="str">
        <f>IF(VLOOKUP($A192,'[1]2. Child Protection'!$B$8:$CK$226,'[1]2. Child Protection'!BZ$1,FALSE)=C192,"",VLOOKUP($A192,'[1]2. Child Protection'!$B$8:$CK$226,'[1]2. Child Protection'!BZ$1,FALSE))</f>
        <v/>
      </c>
      <c r="L192" s="39" t="str">
        <f>IF(VLOOKUP($A192,'[1]2. Child Protection'!$B$8:$CK$226,'[1]2. Child Protection'!CA$1,FALSE)=D192,"",VLOOKUP($A192,'[1]2. Child Protection'!$B$8:$CK$226,'[1]2. Child Protection'!CA$1,FALSE)-D192)</f>
        <v/>
      </c>
      <c r="M192" s="39" t="str">
        <f>IF(VLOOKUP($A192,'[1]2. Child Protection'!$B$8:$CK$226,'[1]2. Child Protection'!CB$1,FALSE)=E192,"",VLOOKUP($A192,'[1]2. Child Protection'!$B$8:$CK$226,'[1]2. Child Protection'!CB$1,FALSE))</f>
        <v/>
      </c>
      <c r="N192" s="39" t="str">
        <f>IF(VLOOKUP($A192,'[1]2. Child Protection'!$B$8:$CK$226,'[1]2. Child Protection'!CC$1,FALSE)=F192,"",VLOOKUP($A192,'[1]2. Child Protection'!$B$8:$CK$226,'[1]2. Child Protection'!CC$1,FALSE)-F192)</f>
        <v/>
      </c>
      <c r="O192" s="39" t="str">
        <f>IF(VLOOKUP($A192,'[1]2. Child Protection'!$B$8:$CK$226,'[1]2. Child Protection'!CD$1,FALSE)=G192,"",VLOOKUP($A192,'[1]2. Child Protection'!$B$8:$CK$226,'[1]2. Child Protection'!CD$1,FALSE))</f>
        <v/>
      </c>
      <c r="P192" s="7" t="str">
        <f>IF(VLOOKUP($A192,'[1]2. Child Protection'!$B$8:$CK$226,'[1]2. Child Protection'!CE$1,FALSE)=H192,"",VLOOKUP($A192,'[1]2. Child Protection'!$B$8:$CK$226,'[1]2. Child Protection'!CE$1,FALSE))</f>
        <v/>
      </c>
    </row>
    <row r="193" spans="1:16" ht="15.65" customHeight="1" x14ac:dyDescent="0.3">
      <c r="A193" s="15" t="s">
        <v>158</v>
      </c>
      <c r="B193" s="16">
        <v>76.7</v>
      </c>
      <c r="C193" s="7" t="s">
        <v>10</v>
      </c>
      <c r="D193" s="16">
        <v>78.7</v>
      </c>
      <c r="E193" s="7" t="s">
        <v>10</v>
      </c>
      <c r="F193" s="16">
        <v>74.599999999999994</v>
      </c>
      <c r="G193" s="7" t="s">
        <v>10</v>
      </c>
      <c r="H193" s="17" t="s">
        <v>89</v>
      </c>
      <c r="J193" s="39" t="str">
        <f>IF(VLOOKUP($A193,'[1]2. Child Protection'!$B$8:$CK$226,'[1]2. Child Protection'!BY$1,FALSE)=B193,"",VLOOKUP($A193,'[1]2. Child Protection'!$B$8:$CK$226,'[1]2. Child Protection'!BY$1,FALSE)-B193)</f>
        <v/>
      </c>
      <c r="K193" s="39" t="str">
        <f>IF(VLOOKUP($A193,'[1]2. Child Protection'!$B$8:$CK$226,'[1]2. Child Protection'!BZ$1,FALSE)=C193,"",VLOOKUP($A193,'[1]2. Child Protection'!$B$8:$CK$226,'[1]2. Child Protection'!BZ$1,FALSE))</f>
        <v/>
      </c>
      <c r="L193" s="39" t="str">
        <f>IF(VLOOKUP($A193,'[1]2. Child Protection'!$B$8:$CK$226,'[1]2. Child Protection'!CA$1,FALSE)=D193,"",VLOOKUP($A193,'[1]2. Child Protection'!$B$8:$CK$226,'[1]2. Child Protection'!CA$1,FALSE)-D193)</f>
        <v/>
      </c>
      <c r="M193" s="39" t="str">
        <f>IF(VLOOKUP($A193,'[1]2. Child Protection'!$B$8:$CK$226,'[1]2. Child Protection'!CB$1,FALSE)=E193,"",VLOOKUP($A193,'[1]2. Child Protection'!$B$8:$CK$226,'[1]2. Child Protection'!CB$1,FALSE))</f>
        <v/>
      </c>
      <c r="N193" s="39" t="str">
        <f>IF(VLOOKUP($A193,'[1]2. Child Protection'!$B$8:$CK$226,'[1]2. Child Protection'!CC$1,FALSE)=F193,"",VLOOKUP($A193,'[1]2. Child Protection'!$B$8:$CK$226,'[1]2. Child Protection'!CC$1,FALSE)-F193)</f>
        <v/>
      </c>
      <c r="O193" s="39" t="str">
        <f>IF(VLOOKUP($A193,'[1]2. Child Protection'!$B$8:$CK$226,'[1]2. Child Protection'!CD$1,FALSE)=G193,"",VLOOKUP($A193,'[1]2. Child Protection'!$B$8:$CK$226,'[1]2. Child Protection'!CD$1,FALSE))</f>
        <v/>
      </c>
      <c r="P193" s="7" t="str">
        <f>IF(VLOOKUP($A193,'[1]2. Child Protection'!$B$8:$CK$226,'[1]2. Child Protection'!CE$1,FALSE)=H193,"",VLOOKUP($A193,'[1]2. Child Protection'!$B$8:$CK$226,'[1]2. Child Protection'!CE$1,FALSE))</f>
        <v/>
      </c>
    </row>
    <row r="194" spans="1:16" ht="14.5" customHeight="1" x14ac:dyDescent="0.3">
      <c r="A194" s="15" t="s">
        <v>160</v>
      </c>
      <c r="B194" s="16">
        <v>88.1</v>
      </c>
      <c r="D194" s="16">
        <v>89</v>
      </c>
      <c r="F194" s="16">
        <v>87.1</v>
      </c>
      <c r="H194" s="17" t="s">
        <v>52</v>
      </c>
      <c r="J194" s="39" t="str">
        <f>IF(VLOOKUP($A194,'[1]2. Child Protection'!$B$8:$CK$226,'[1]2. Child Protection'!BY$1,FALSE)=B194,"",VLOOKUP($A194,'[1]2. Child Protection'!$B$8:$CK$226,'[1]2. Child Protection'!BY$1,FALSE)-B194)</f>
        <v/>
      </c>
      <c r="K194" s="39" t="str">
        <f>IF(VLOOKUP($A194,'[1]2. Child Protection'!$B$8:$CK$226,'[1]2. Child Protection'!BZ$1,FALSE)=C194,"",VLOOKUP($A194,'[1]2. Child Protection'!$B$8:$CK$226,'[1]2. Child Protection'!BZ$1,FALSE))</f>
        <v/>
      </c>
      <c r="L194" s="39" t="str">
        <f>IF(VLOOKUP($A194,'[1]2. Child Protection'!$B$8:$CK$226,'[1]2. Child Protection'!CA$1,FALSE)=D194,"",VLOOKUP($A194,'[1]2. Child Protection'!$B$8:$CK$226,'[1]2. Child Protection'!CA$1,FALSE)-D194)</f>
        <v/>
      </c>
      <c r="M194" s="39" t="str">
        <f>IF(VLOOKUP($A194,'[1]2. Child Protection'!$B$8:$CK$226,'[1]2. Child Protection'!CB$1,FALSE)=E194,"",VLOOKUP($A194,'[1]2. Child Protection'!$B$8:$CK$226,'[1]2. Child Protection'!CB$1,FALSE))</f>
        <v/>
      </c>
      <c r="N194" s="39" t="str">
        <f>IF(VLOOKUP($A194,'[1]2. Child Protection'!$B$8:$CK$226,'[1]2. Child Protection'!CC$1,FALSE)=F194,"",VLOOKUP($A194,'[1]2. Child Protection'!$B$8:$CK$226,'[1]2. Child Protection'!CC$1,FALSE)-F194)</f>
        <v/>
      </c>
      <c r="O194" s="39" t="str">
        <f>IF(VLOOKUP($A194,'[1]2. Child Protection'!$B$8:$CK$226,'[1]2. Child Protection'!CD$1,FALSE)=G194,"",VLOOKUP($A194,'[1]2. Child Protection'!$B$8:$CK$226,'[1]2. Child Protection'!CD$1,FALSE))</f>
        <v/>
      </c>
      <c r="P194" s="7" t="str">
        <f>IF(VLOOKUP($A194,'[1]2. Child Protection'!$B$8:$CK$226,'[1]2. Child Protection'!CE$1,FALSE)=H194,"",VLOOKUP($A194,'[1]2. Child Protection'!$B$8:$CK$226,'[1]2. Child Protection'!CE$1,FALSE))</f>
        <v/>
      </c>
    </row>
    <row r="195" spans="1:16" ht="14.5" customHeight="1" x14ac:dyDescent="0.3">
      <c r="A195" s="18" t="s">
        <v>241</v>
      </c>
      <c r="B195" s="17" t="s">
        <v>18</v>
      </c>
      <c r="D195" s="17" t="s">
        <v>18</v>
      </c>
      <c r="F195" s="17" t="s">
        <v>18</v>
      </c>
      <c r="J195" s="39" t="str">
        <f>IF(VLOOKUP($A195,'[1]2. Child Protection'!$B$8:$CK$226,'[1]2. Child Protection'!BY$1,FALSE)=B195,"",VLOOKUP($A195,'[1]2. Child Protection'!$B$8:$CK$226,'[1]2. Child Protection'!BY$1,FALSE)-B195)</f>
        <v/>
      </c>
      <c r="K195" s="39" t="str">
        <f>IF(VLOOKUP($A195,'[1]2. Child Protection'!$B$8:$CK$226,'[1]2. Child Protection'!BZ$1,FALSE)=C195,"",VLOOKUP($A195,'[1]2. Child Protection'!$B$8:$CK$226,'[1]2. Child Protection'!BZ$1,FALSE))</f>
        <v/>
      </c>
      <c r="L195" s="39" t="str">
        <f>IF(VLOOKUP($A195,'[1]2. Child Protection'!$B$8:$CK$226,'[1]2. Child Protection'!CA$1,FALSE)=D195,"",VLOOKUP($A195,'[1]2. Child Protection'!$B$8:$CK$226,'[1]2. Child Protection'!CA$1,FALSE)-D195)</f>
        <v/>
      </c>
      <c r="M195" s="39" t="str">
        <f>IF(VLOOKUP($A195,'[1]2. Child Protection'!$B$8:$CK$226,'[1]2. Child Protection'!CB$1,FALSE)=E195,"",VLOOKUP($A195,'[1]2. Child Protection'!$B$8:$CK$226,'[1]2. Child Protection'!CB$1,FALSE))</f>
        <v/>
      </c>
      <c r="N195" s="39" t="str">
        <f>IF(VLOOKUP($A195,'[1]2. Child Protection'!$B$8:$CK$226,'[1]2. Child Protection'!CC$1,FALSE)=F195,"",VLOOKUP($A195,'[1]2. Child Protection'!$B$8:$CK$226,'[1]2. Child Protection'!CC$1,FALSE)-F195)</f>
        <v/>
      </c>
      <c r="O195" s="39" t="str">
        <f>IF(VLOOKUP($A195,'[1]2. Child Protection'!$B$8:$CK$226,'[1]2. Child Protection'!CD$1,FALSE)=G195,"",VLOOKUP($A195,'[1]2. Child Protection'!$B$8:$CK$226,'[1]2. Child Protection'!CD$1,FALSE))</f>
        <v/>
      </c>
      <c r="P195" s="7" t="str">
        <f>IF(VLOOKUP($A195,'[1]2. Child Protection'!$B$8:$CK$226,'[1]2. Child Protection'!CE$1,FALSE)=H195,"",VLOOKUP($A195,'[1]2. Child Protection'!$B$8:$CK$226,'[1]2. Child Protection'!CE$1,FALSE))</f>
        <v/>
      </c>
    </row>
    <row r="196" spans="1:16" ht="14.5" customHeight="1" x14ac:dyDescent="0.3">
      <c r="A196" s="18" t="s">
        <v>162</v>
      </c>
      <c r="B196" s="16">
        <v>68.599999999999994</v>
      </c>
      <c r="D196" s="16">
        <v>69.7</v>
      </c>
      <c r="F196" s="16">
        <v>67.400000000000006</v>
      </c>
      <c r="H196" s="17" t="s">
        <v>29</v>
      </c>
      <c r="J196" s="39" t="str">
        <f>IF(VLOOKUP($A196,'[1]2. Child Protection'!$B$8:$CK$226,'[1]2. Child Protection'!BY$1,FALSE)=B196,"",VLOOKUP($A196,'[1]2. Child Protection'!$B$8:$CK$226,'[1]2. Child Protection'!BY$1,FALSE)-B196)</f>
        <v/>
      </c>
      <c r="K196" s="39" t="str">
        <f>IF(VLOOKUP($A196,'[1]2. Child Protection'!$B$8:$CK$226,'[1]2. Child Protection'!BZ$1,FALSE)=C196,"",VLOOKUP($A196,'[1]2. Child Protection'!$B$8:$CK$226,'[1]2. Child Protection'!BZ$1,FALSE))</f>
        <v/>
      </c>
      <c r="L196" s="39" t="str">
        <f>IF(VLOOKUP($A196,'[1]2. Child Protection'!$B$8:$CK$226,'[1]2. Child Protection'!CA$1,FALSE)=D196,"",VLOOKUP($A196,'[1]2. Child Protection'!$B$8:$CK$226,'[1]2. Child Protection'!CA$1,FALSE)-D196)</f>
        <v/>
      </c>
      <c r="M196" s="39" t="str">
        <f>IF(VLOOKUP($A196,'[1]2. Child Protection'!$B$8:$CK$226,'[1]2. Child Protection'!CB$1,FALSE)=E196,"",VLOOKUP($A196,'[1]2. Child Protection'!$B$8:$CK$226,'[1]2. Child Protection'!CB$1,FALSE))</f>
        <v/>
      </c>
      <c r="N196" s="39" t="str">
        <f>IF(VLOOKUP($A196,'[1]2. Child Protection'!$B$8:$CK$226,'[1]2. Child Protection'!CC$1,FALSE)=F196,"",VLOOKUP($A196,'[1]2. Child Protection'!$B$8:$CK$226,'[1]2. Child Protection'!CC$1,FALSE)-F196)</f>
        <v/>
      </c>
      <c r="O196" s="39" t="str">
        <f>IF(VLOOKUP($A196,'[1]2. Child Protection'!$B$8:$CK$226,'[1]2. Child Protection'!CD$1,FALSE)=G196,"",VLOOKUP($A196,'[1]2. Child Protection'!$B$8:$CK$226,'[1]2. Child Protection'!CD$1,FALSE))</f>
        <v/>
      </c>
      <c r="P196" s="7" t="str">
        <f>IF(VLOOKUP($A196,'[1]2. Child Protection'!$B$8:$CK$226,'[1]2. Child Protection'!CE$1,FALSE)=H196,"",VLOOKUP($A196,'[1]2. Child Protection'!$B$8:$CK$226,'[1]2. Child Protection'!CE$1,FALSE))</f>
        <v/>
      </c>
    </row>
    <row r="197" spans="1:16" ht="14.5" customHeight="1" x14ac:dyDescent="0.3">
      <c r="A197" s="18" t="s">
        <v>242</v>
      </c>
      <c r="B197" s="16">
        <v>79.099999999999994</v>
      </c>
      <c r="D197" s="16">
        <v>80.599999999999994</v>
      </c>
      <c r="F197" s="16">
        <v>77.7</v>
      </c>
      <c r="H197" s="17" t="s">
        <v>145</v>
      </c>
      <c r="J197" s="39" t="str">
        <f>IF(VLOOKUP($A197,'[1]2. Child Protection'!$B$8:$CK$226,'[1]2. Child Protection'!BY$1,FALSE)=B197,"",VLOOKUP($A197,'[1]2. Child Protection'!$B$8:$CK$226,'[1]2. Child Protection'!BY$1,FALSE)-B197)</f>
        <v/>
      </c>
      <c r="K197" s="39" t="str">
        <f>IF(VLOOKUP($A197,'[1]2. Child Protection'!$B$8:$CK$226,'[1]2. Child Protection'!BZ$1,FALSE)=C197,"",VLOOKUP($A197,'[1]2. Child Protection'!$B$8:$CK$226,'[1]2. Child Protection'!BZ$1,FALSE))</f>
        <v/>
      </c>
      <c r="L197" s="39" t="str">
        <f>IF(VLOOKUP($A197,'[1]2. Child Protection'!$B$8:$CK$226,'[1]2. Child Protection'!CA$1,FALSE)=D197,"",VLOOKUP($A197,'[1]2. Child Protection'!$B$8:$CK$226,'[1]2. Child Protection'!CA$1,FALSE)-D197)</f>
        <v/>
      </c>
      <c r="M197" s="39" t="str">
        <f>IF(VLOOKUP($A197,'[1]2. Child Protection'!$B$8:$CK$226,'[1]2. Child Protection'!CB$1,FALSE)=E197,"",VLOOKUP($A197,'[1]2. Child Protection'!$B$8:$CK$226,'[1]2. Child Protection'!CB$1,FALSE))</f>
        <v/>
      </c>
      <c r="N197" s="39" t="str">
        <f>IF(VLOOKUP($A197,'[1]2. Child Protection'!$B$8:$CK$226,'[1]2. Child Protection'!CC$1,FALSE)=F197,"",VLOOKUP($A197,'[1]2. Child Protection'!$B$8:$CK$226,'[1]2. Child Protection'!CC$1,FALSE)-F197)</f>
        <v/>
      </c>
      <c r="O197" s="39" t="str">
        <f>IF(VLOOKUP($A197,'[1]2. Child Protection'!$B$8:$CK$226,'[1]2. Child Protection'!CD$1,FALSE)=G197,"",VLOOKUP($A197,'[1]2. Child Protection'!$B$8:$CK$226,'[1]2. Child Protection'!CD$1,FALSE))</f>
        <v/>
      </c>
      <c r="P197" s="7" t="str">
        <f>IF(VLOOKUP($A197,'[1]2. Child Protection'!$B$8:$CK$226,'[1]2. Child Protection'!CE$1,FALSE)=H197,"",VLOOKUP($A197,'[1]2. Child Protection'!$B$8:$CK$226,'[1]2. Child Protection'!CE$1,FALSE))</f>
        <v/>
      </c>
    </row>
    <row r="198" spans="1:16" ht="14.5" customHeight="1" x14ac:dyDescent="0.3">
      <c r="A198" s="18" t="s">
        <v>243</v>
      </c>
      <c r="B198" s="16">
        <v>79.7</v>
      </c>
      <c r="D198" s="16">
        <v>81.2</v>
      </c>
      <c r="F198" s="16">
        <v>77.900000000000006</v>
      </c>
      <c r="H198" s="17" t="s">
        <v>145</v>
      </c>
      <c r="J198" s="39" t="str">
        <f>IF(VLOOKUP($A198,'[1]2. Child Protection'!$B$8:$CK$226,'[1]2. Child Protection'!BY$1,FALSE)=B198,"",VLOOKUP($A198,'[1]2. Child Protection'!$B$8:$CK$226,'[1]2. Child Protection'!BY$1,FALSE)-B198)</f>
        <v/>
      </c>
      <c r="K198" s="39" t="str">
        <f>IF(VLOOKUP($A198,'[1]2. Child Protection'!$B$8:$CK$226,'[1]2. Child Protection'!BZ$1,FALSE)=C198,"",VLOOKUP($A198,'[1]2. Child Protection'!$B$8:$CK$226,'[1]2. Child Protection'!BZ$1,FALSE))</f>
        <v/>
      </c>
      <c r="L198" s="39" t="str">
        <f>IF(VLOOKUP($A198,'[1]2. Child Protection'!$B$8:$CK$226,'[1]2. Child Protection'!CA$1,FALSE)=D198,"",VLOOKUP($A198,'[1]2. Child Protection'!$B$8:$CK$226,'[1]2. Child Protection'!CA$1,FALSE)-D198)</f>
        <v/>
      </c>
      <c r="M198" s="39" t="str">
        <f>IF(VLOOKUP($A198,'[1]2. Child Protection'!$B$8:$CK$226,'[1]2. Child Protection'!CB$1,FALSE)=E198,"",VLOOKUP($A198,'[1]2. Child Protection'!$B$8:$CK$226,'[1]2. Child Protection'!CB$1,FALSE))</f>
        <v/>
      </c>
      <c r="N198" s="39" t="str">
        <f>IF(VLOOKUP($A198,'[1]2. Child Protection'!$B$8:$CK$226,'[1]2. Child Protection'!CC$1,FALSE)=F198,"",VLOOKUP($A198,'[1]2. Child Protection'!$B$8:$CK$226,'[1]2. Child Protection'!CC$1,FALSE)-F198)</f>
        <v/>
      </c>
      <c r="O198" s="39" t="str">
        <f>IF(VLOOKUP($A198,'[1]2. Child Protection'!$B$8:$CK$226,'[1]2. Child Protection'!CD$1,FALSE)=G198,"",VLOOKUP($A198,'[1]2. Child Protection'!$B$8:$CK$226,'[1]2. Child Protection'!CD$1,FALSE))</f>
        <v/>
      </c>
      <c r="P198" s="7" t="str">
        <f>IF(VLOOKUP($A198,'[1]2. Child Protection'!$B$8:$CK$226,'[1]2. Child Protection'!CE$1,FALSE)=H198,"",VLOOKUP($A198,'[1]2. Child Protection'!$B$8:$CK$226,'[1]2. Child Protection'!CE$1,FALSE))</f>
        <v/>
      </c>
    </row>
    <row r="199" spans="1:16" ht="14.5" customHeight="1" x14ac:dyDescent="0.3">
      <c r="A199" s="18" t="s">
        <v>164</v>
      </c>
      <c r="B199" s="16">
        <v>84.9</v>
      </c>
      <c r="D199" s="16">
        <v>85.2</v>
      </c>
      <c r="F199" s="16">
        <v>84.6</v>
      </c>
      <c r="H199" s="17" t="s">
        <v>165</v>
      </c>
      <c r="J199" s="39" t="str">
        <f>IF(VLOOKUP($A199,'[1]2. Child Protection'!$B$8:$CK$226,'[1]2. Child Protection'!BY$1,FALSE)=B199,"",VLOOKUP($A199,'[1]2. Child Protection'!$B$8:$CK$226,'[1]2. Child Protection'!BY$1,FALSE)-B199)</f>
        <v/>
      </c>
      <c r="K199" s="39" t="str">
        <f>IF(VLOOKUP($A199,'[1]2. Child Protection'!$B$8:$CK$226,'[1]2. Child Protection'!BZ$1,FALSE)=C199,"",VLOOKUP($A199,'[1]2. Child Protection'!$B$8:$CK$226,'[1]2. Child Protection'!BZ$1,FALSE))</f>
        <v/>
      </c>
      <c r="L199" s="39" t="str">
        <f>IF(VLOOKUP($A199,'[1]2. Child Protection'!$B$8:$CK$226,'[1]2. Child Protection'!CA$1,FALSE)=D199,"",VLOOKUP($A199,'[1]2. Child Protection'!$B$8:$CK$226,'[1]2. Child Protection'!CA$1,FALSE)-D199)</f>
        <v/>
      </c>
      <c r="M199" s="39" t="str">
        <f>IF(VLOOKUP($A199,'[1]2. Child Protection'!$B$8:$CK$226,'[1]2. Child Protection'!CB$1,FALSE)=E199,"",VLOOKUP($A199,'[1]2. Child Protection'!$B$8:$CK$226,'[1]2. Child Protection'!CB$1,FALSE))</f>
        <v/>
      </c>
      <c r="N199" s="39" t="str">
        <f>IF(VLOOKUP($A199,'[1]2. Child Protection'!$B$8:$CK$226,'[1]2. Child Protection'!CC$1,FALSE)=F199,"",VLOOKUP($A199,'[1]2. Child Protection'!$B$8:$CK$226,'[1]2. Child Protection'!CC$1,FALSE)-F199)</f>
        <v/>
      </c>
      <c r="O199" s="39" t="str">
        <f>IF(VLOOKUP($A199,'[1]2. Child Protection'!$B$8:$CK$226,'[1]2. Child Protection'!CD$1,FALSE)=G199,"",VLOOKUP($A199,'[1]2. Child Protection'!$B$8:$CK$226,'[1]2. Child Protection'!CD$1,FALSE))</f>
        <v/>
      </c>
      <c r="P199" s="7" t="str">
        <f>IF(VLOOKUP($A199,'[1]2. Child Protection'!$B$8:$CK$226,'[1]2. Child Protection'!CE$1,FALSE)=H199,"",VLOOKUP($A199,'[1]2. Child Protection'!$B$8:$CK$226,'[1]2. Child Protection'!CE$1,FALSE))</f>
        <v/>
      </c>
    </row>
    <row r="200" spans="1:16" ht="14.5" customHeight="1" x14ac:dyDescent="0.3">
      <c r="A200" s="15" t="s">
        <v>167</v>
      </c>
      <c r="B200" s="16">
        <v>61.2</v>
      </c>
      <c r="C200" s="7" t="s">
        <v>10</v>
      </c>
      <c r="D200" s="16">
        <v>67.599999999999994</v>
      </c>
      <c r="E200" s="7" t="s">
        <v>10</v>
      </c>
      <c r="F200" s="16">
        <v>54.9</v>
      </c>
      <c r="G200" s="7" t="s">
        <v>10</v>
      </c>
      <c r="H200" s="17" t="s">
        <v>31</v>
      </c>
      <c r="J200" s="39" t="str">
        <f>IF(VLOOKUP($A200,'[1]2. Child Protection'!$B$8:$CK$226,'[1]2. Child Protection'!BY$1,FALSE)=B200,"",VLOOKUP($A200,'[1]2. Child Protection'!$B$8:$CK$226,'[1]2. Child Protection'!BY$1,FALSE)-B200)</f>
        <v/>
      </c>
      <c r="K200" s="39" t="str">
        <f>IF(VLOOKUP($A200,'[1]2. Child Protection'!$B$8:$CK$226,'[1]2. Child Protection'!BZ$1,FALSE)=C200,"",VLOOKUP($A200,'[1]2. Child Protection'!$B$8:$CK$226,'[1]2. Child Protection'!BZ$1,FALSE))</f>
        <v/>
      </c>
      <c r="L200" s="39" t="str">
        <f>IF(VLOOKUP($A200,'[1]2. Child Protection'!$B$8:$CK$226,'[1]2. Child Protection'!CA$1,FALSE)=D200,"",VLOOKUP($A200,'[1]2. Child Protection'!$B$8:$CK$226,'[1]2. Child Protection'!CA$1,FALSE)-D200)</f>
        <v/>
      </c>
      <c r="M200" s="39" t="str">
        <f>IF(VLOOKUP($A200,'[1]2. Child Protection'!$B$8:$CK$226,'[1]2. Child Protection'!CB$1,FALSE)=E200,"",VLOOKUP($A200,'[1]2. Child Protection'!$B$8:$CK$226,'[1]2. Child Protection'!CB$1,FALSE))</f>
        <v/>
      </c>
      <c r="N200" s="39" t="str">
        <f>IF(VLOOKUP($A200,'[1]2. Child Protection'!$B$8:$CK$226,'[1]2. Child Protection'!CC$1,FALSE)=F200,"",VLOOKUP($A200,'[1]2. Child Protection'!$B$8:$CK$226,'[1]2. Child Protection'!CC$1,FALSE)-F200)</f>
        <v/>
      </c>
      <c r="O200" s="39" t="str">
        <f>IF(VLOOKUP($A200,'[1]2. Child Protection'!$B$8:$CK$226,'[1]2. Child Protection'!CD$1,FALSE)=G200,"",VLOOKUP($A200,'[1]2. Child Protection'!$B$8:$CK$226,'[1]2. Child Protection'!CD$1,FALSE))</f>
        <v/>
      </c>
      <c r="P200" s="7" t="str">
        <f>IF(VLOOKUP($A200,'[1]2. Child Protection'!$B$8:$CK$226,'[1]2. Child Protection'!CE$1,FALSE)=H200,"",VLOOKUP($A200,'[1]2. Child Protection'!$B$8:$CK$226,'[1]2. Child Protection'!CE$1,FALSE))</f>
        <v/>
      </c>
    </row>
    <row r="201" spans="1:16" ht="14.5" customHeight="1" x14ac:dyDescent="0.3">
      <c r="A201" s="18" t="s">
        <v>244</v>
      </c>
      <c r="B201" s="17" t="s">
        <v>18</v>
      </c>
      <c r="D201" s="17" t="s">
        <v>18</v>
      </c>
      <c r="F201" s="17" t="s">
        <v>18</v>
      </c>
      <c r="J201" s="39" t="str">
        <f>IF(VLOOKUP($A201,'[1]2. Child Protection'!$B$8:$CK$226,'[1]2. Child Protection'!BY$1,FALSE)=B201,"",VLOOKUP($A201,'[1]2. Child Protection'!$B$8:$CK$226,'[1]2. Child Protection'!BY$1,FALSE)-B201)</f>
        <v/>
      </c>
      <c r="K201" s="39" t="str">
        <f>IF(VLOOKUP($A201,'[1]2. Child Protection'!$B$8:$CK$226,'[1]2. Child Protection'!BZ$1,FALSE)=C201,"",VLOOKUP($A201,'[1]2. Child Protection'!$B$8:$CK$226,'[1]2. Child Protection'!BZ$1,FALSE))</f>
        <v/>
      </c>
      <c r="L201" s="39" t="str">
        <f>IF(VLOOKUP($A201,'[1]2. Child Protection'!$B$8:$CK$226,'[1]2. Child Protection'!CA$1,FALSE)=D201,"",VLOOKUP($A201,'[1]2. Child Protection'!$B$8:$CK$226,'[1]2. Child Protection'!CA$1,FALSE)-D201)</f>
        <v/>
      </c>
      <c r="M201" s="39" t="str">
        <f>IF(VLOOKUP($A201,'[1]2. Child Protection'!$B$8:$CK$226,'[1]2. Child Protection'!CB$1,FALSE)=E201,"",VLOOKUP($A201,'[1]2. Child Protection'!$B$8:$CK$226,'[1]2. Child Protection'!CB$1,FALSE))</f>
        <v/>
      </c>
      <c r="N201" s="39" t="str">
        <f>IF(VLOOKUP($A201,'[1]2. Child Protection'!$B$8:$CK$226,'[1]2. Child Protection'!CC$1,FALSE)=F201,"",VLOOKUP($A201,'[1]2. Child Protection'!$B$8:$CK$226,'[1]2. Child Protection'!CC$1,FALSE)-F201)</f>
        <v/>
      </c>
      <c r="O201" s="39" t="str">
        <f>IF(VLOOKUP($A201,'[1]2. Child Protection'!$B$8:$CK$226,'[1]2. Child Protection'!CD$1,FALSE)=G201,"",VLOOKUP($A201,'[1]2. Child Protection'!$B$8:$CK$226,'[1]2. Child Protection'!CD$1,FALSE))</f>
        <v/>
      </c>
      <c r="P201" s="7" t="str">
        <f>IF(VLOOKUP($A201,'[1]2. Child Protection'!$B$8:$CK$226,'[1]2. Child Protection'!CE$1,FALSE)=H201,"",VLOOKUP($A201,'[1]2. Child Protection'!$B$8:$CK$226,'[1]2. Child Protection'!CE$1,FALSE))</f>
        <v/>
      </c>
    </row>
    <row r="202" spans="1:16" ht="14.5" customHeight="1" x14ac:dyDescent="0.3">
      <c r="A202" s="18" t="s">
        <v>245</v>
      </c>
      <c r="B202" s="17" t="s">
        <v>18</v>
      </c>
      <c r="D202" s="17" t="s">
        <v>18</v>
      </c>
      <c r="F202" s="17" t="s">
        <v>18</v>
      </c>
      <c r="J202" s="39" t="str">
        <f>IF(VLOOKUP($A202,'[1]2. Child Protection'!$B$8:$CK$226,'[1]2. Child Protection'!BY$1,FALSE)=B202,"",VLOOKUP($A202,'[1]2. Child Protection'!$B$8:$CK$226,'[1]2. Child Protection'!BY$1,FALSE)-B202)</f>
        <v/>
      </c>
      <c r="K202" s="39" t="str">
        <f>IF(VLOOKUP($A202,'[1]2. Child Protection'!$B$8:$CK$226,'[1]2. Child Protection'!BZ$1,FALSE)=C202,"",VLOOKUP($A202,'[1]2. Child Protection'!$B$8:$CK$226,'[1]2. Child Protection'!BZ$1,FALSE))</f>
        <v/>
      </c>
      <c r="L202" s="39" t="str">
        <f>IF(VLOOKUP($A202,'[1]2. Child Protection'!$B$8:$CK$226,'[1]2. Child Protection'!CA$1,FALSE)=D202,"",VLOOKUP($A202,'[1]2. Child Protection'!$B$8:$CK$226,'[1]2. Child Protection'!CA$1,FALSE)-D202)</f>
        <v/>
      </c>
      <c r="M202" s="39" t="str">
        <f>IF(VLOOKUP($A202,'[1]2. Child Protection'!$B$8:$CK$226,'[1]2. Child Protection'!CB$1,FALSE)=E202,"",VLOOKUP($A202,'[1]2. Child Protection'!$B$8:$CK$226,'[1]2. Child Protection'!CB$1,FALSE))</f>
        <v/>
      </c>
      <c r="N202" s="39" t="str">
        <f>IF(VLOOKUP($A202,'[1]2. Child Protection'!$B$8:$CK$226,'[1]2. Child Protection'!CC$1,FALSE)=F202,"",VLOOKUP($A202,'[1]2. Child Protection'!$B$8:$CK$226,'[1]2. Child Protection'!CC$1,FALSE)-F202)</f>
        <v/>
      </c>
      <c r="O202" s="39" t="str">
        <f>IF(VLOOKUP($A202,'[1]2. Child Protection'!$B$8:$CK$226,'[1]2. Child Protection'!CD$1,FALSE)=G202,"",VLOOKUP($A202,'[1]2. Child Protection'!$B$8:$CK$226,'[1]2. Child Protection'!CD$1,FALSE))</f>
        <v/>
      </c>
      <c r="P202" s="7" t="str">
        <f>IF(VLOOKUP($A202,'[1]2. Child Protection'!$B$8:$CK$226,'[1]2. Child Protection'!CE$1,FALSE)=H202,"",VLOOKUP($A202,'[1]2. Child Protection'!$B$8:$CK$226,'[1]2. Child Protection'!CE$1,FALSE))</f>
        <v/>
      </c>
    </row>
    <row r="203" spans="1:16" ht="14.5" customHeight="1" x14ac:dyDescent="0.3">
      <c r="A203" s="18" t="s">
        <v>246</v>
      </c>
      <c r="B203" s="17" t="s">
        <v>18</v>
      </c>
      <c r="D203" s="17" t="s">
        <v>18</v>
      </c>
      <c r="F203" s="17" t="s">
        <v>18</v>
      </c>
      <c r="J203" s="39" t="str">
        <f>IF(VLOOKUP($A203,'[1]2. Child Protection'!$B$8:$CK$226,'[1]2. Child Protection'!BY$1,FALSE)=B203,"",VLOOKUP($A203,'[1]2. Child Protection'!$B$8:$CK$226,'[1]2. Child Protection'!BY$1,FALSE)-B203)</f>
        <v/>
      </c>
      <c r="K203" s="39" t="str">
        <f>IF(VLOOKUP($A203,'[1]2. Child Protection'!$B$8:$CK$226,'[1]2. Child Protection'!BZ$1,FALSE)=C203,"",VLOOKUP($A203,'[1]2. Child Protection'!$B$8:$CK$226,'[1]2. Child Protection'!BZ$1,FALSE))</f>
        <v/>
      </c>
      <c r="L203" s="39" t="str">
        <f>IF(VLOOKUP($A203,'[1]2. Child Protection'!$B$8:$CK$226,'[1]2. Child Protection'!CA$1,FALSE)=D203,"",VLOOKUP($A203,'[1]2. Child Protection'!$B$8:$CK$226,'[1]2. Child Protection'!CA$1,FALSE)-D203)</f>
        <v/>
      </c>
      <c r="M203" s="39" t="str">
        <f>IF(VLOOKUP($A203,'[1]2. Child Protection'!$B$8:$CK$226,'[1]2. Child Protection'!CB$1,FALSE)=E203,"",VLOOKUP($A203,'[1]2. Child Protection'!$B$8:$CK$226,'[1]2. Child Protection'!CB$1,FALSE))</f>
        <v/>
      </c>
      <c r="N203" s="39" t="str">
        <f>IF(VLOOKUP($A203,'[1]2. Child Protection'!$B$8:$CK$226,'[1]2. Child Protection'!CC$1,FALSE)=F203,"",VLOOKUP($A203,'[1]2. Child Protection'!$B$8:$CK$226,'[1]2. Child Protection'!CC$1,FALSE)-F203)</f>
        <v/>
      </c>
      <c r="O203" s="39" t="str">
        <f>IF(VLOOKUP($A203,'[1]2. Child Protection'!$B$8:$CK$226,'[1]2. Child Protection'!CD$1,FALSE)=G203,"",VLOOKUP($A203,'[1]2. Child Protection'!$B$8:$CK$226,'[1]2. Child Protection'!CD$1,FALSE))</f>
        <v/>
      </c>
      <c r="P203" s="7" t="str">
        <f>IF(VLOOKUP($A203,'[1]2. Child Protection'!$B$8:$CK$226,'[1]2. Child Protection'!CE$1,FALSE)=H203,"",VLOOKUP($A203,'[1]2. Child Protection'!$B$8:$CK$226,'[1]2. Child Protection'!CE$1,FALSE))</f>
        <v/>
      </c>
    </row>
    <row r="204" spans="1:16" ht="14.5" customHeight="1" x14ac:dyDescent="0.3">
      <c r="A204" s="18" t="s">
        <v>247</v>
      </c>
      <c r="B204" s="17" t="s">
        <v>18</v>
      </c>
      <c r="D204" s="17" t="s">
        <v>18</v>
      </c>
      <c r="F204" s="17" t="s">
        <v>18</v>
      </c>
      <c r="J204" s="39" t="str">
        <f>IF(VLOOKUP($A204,'[1]2. Child Protection'!$B$8:$CK$226,'[1]2. Child Protection'!BY$1,FALSE)=B204,"",VLOOKUP($A204,'[1]2. Child Protection'!$B$8:$CK$226,'[1]2. Child Protection'!BY$1,FALSE)-B204)</f>
        <v/>
      </c>
      <c r="K204" s="39" t="str">
        <f>IF(VLOOKUP($A204,'[1]2. Child Protection'!$B$8:$CK$226,'[1]2. Child Protection'!BZ$1,FALSE)=C204,"",VLOOKUP($A204,'[1]2. Child Protection'!$B$8:$CK$226,'[1]2. Child Protection'!BZ$1,FALSE))</f>
        <v/>
      </c>
      <c r="L204" s="39" t="str">
        <f>IF(VLOOKUP($A204,'[1]2. Child Protection'!$B$8:$CK$226,'[1]2. Child Protection'!CA$1,FALSE)=D204,"",VLOOKUP($A204,'[1]2. Child Protection'!$B$8:$CK$226,'[1]2. Child Protection'!CA$1,FALSE)-D204)</f>
        <v/>
      </c>
      <c r="M204" s="39" t="str">
        <f>IF(VLOOKUP($A204,'[1]2. Child Protection'!$B$8:$CK$226,'[1]2. Child Protection'!CB$1,FALSE)=E204,"",VLOOKUP($A204,'[1]2. Child Protection'!$B$8:$CK$226,'[1]2. Child Protection'!CB$1,FALSE))</f>
        <v/>
      </c>
      <c r="N204" s="39" t="str">
        <f>IF(VLOOKUP($A204,'[1]2. Child Protection'!$B$8:$CK$226,'[1]2. Child Protection'!CC$1,FALSE)=F204,"",VLOOKUP($A204,'[1]2. Child Protection'!$B$8:$CK$226,'[1]2. Child Protection'!CC$1,FALSE)-F204)</f>
        <v/>
      </c>
      <c r="O204" s="39" t="str">
        <f>IF(VLOOKUP($A204,'[1]2. Child Protection'!$B$8:$CK$226,'[1]2. Child Protection'!CD$1,FALSE)=G204,"",VLOOKUP($A204,'[1]2. Child Protection'!$B$8:$CK$226,'[1]2. Child Protection'!CD$1,FALSE))</f>
        <v/>
      </c>
      <c r="P204" s="7" t="str">
        <f>IF(VLOOKUP($A204,'[1]2. Child Protection'!$B$8:$CK$226,'[1]2. Child Protection'!CE$1,FALSE)=H204,"",VLOOKUP($A204,'[1]2. Child Protection'!$B$8:$CK$226,'[1]2. Child Protection'!CE$1,FALSE))</f>
        <v/>
      </c>
    </row>
    <row r="205" spans="1:16" ht="14.5" customHeight="1" x14ac:dyDescent="0.3">
      <c r="A205" s="18" t="s">
        <v>169</v>
      </c>
      <c r="B205" s="16">
        <v>54.6</v>
      </c>
      <c r="C205" s="7" t="s">
        <v>13</v>
      </c>
      <c r="D205" s="16">
        <v>58.4</v>
      </c>
      <c r="E205" s="7" t="s">
        <v>13</v>
      </c>
      <c r="F205" s="16">
        <v>51.2</v>
      </c>
      <c r="G205" s="7" t="s">
        <v>13</v>
      </c>
      <c r="H205" s="17" t="s">
        <v>128</v>
      </c>
      <c r="J205" s="39" t="str">
        <f>IF(VLOOKUP($A205,'[1]2. Child Protection'!$B$8:$CK$226,'[1]2. Child Protection'!BY$1,FALSE)=B205,"",VLOOKUP($A205,'[1]2. Child Protection'!$B$8:$CK$226,'[1]2. Child Protection'!BY$1,FALSE)-B205)</f>
        <v/>
      </c>
      <c r="K205" s="39" t="str">
        <f>IF(VLOOKUP($A205,'[1]2. Child Protection'!$B$8:$CK$226,'[1]2. Child Protection'!BZ$1,FALSE)=C205,"",VLOOKUP($A205,'[1]2. Child Protection'!$B$8:$CK$226,'[1]2. Child Protection'!BZ$1,FALSE))</f>
        <v/>
      </c>
      <c r="L205" s="39" t="str">
        <f>IF(VLOOKUP($A205,'[1]2. Child Protection'!$B$8:$CK$226,'[1]2. Child Protection'!CA$1,FALSE)=D205,"",VLOOKUP($A205,'[1]2. Child Protection'!$B$8:$CK$226,'[1]2. Child Protection'!CA$1,FALSE)-D205)</f>
        <v/>
      </c>
      <c r="M205" s="39" t="str">
        <f>IF(VLOOKUP($A205,'[1]2. Child Protection'!$B$8:$CK$226,'[1]2. Child Protection'!CB$1,FALSE)=E205,"",VLOOKUP($A205,'[1]2. Child Protection'!$B$8:$CK$226,'[1]2. Child Protection'!CB$1,FALSE))</f>
        <v/>
      </c>
      <c r="N205" s="39" t="str">
        <f>IF(VLOOKUP($A205,'[1]2. Child Protection'!$B$8:$CK$226,'[1]2. Child Protection'!CC$1,FALSE)=F205,"",VLOOKUP($A205,'[1]2. Child Protection'!$B$8:$CK$226,'[1]2. Child Protection'!CC$1,FALSE)-F205)</f>
        <v/>
      </c>
      <c r="O205" s="39" t="str">
        <f>IF(VLOOKUP($A205,'[1]2. Child Protection'!$B$8:$CK$226,'[1]2. Child Protection'!CD$1,FALSE)=G205,"",VLOOKUP($A205,'[1]2. Child Protection'!$B$8:$CK$226,'[1]2. Child Protection'!CD$1,FALSE))</f>
        <v/>
      </c>
      <c r="P205" s="7" t="str">
        <f>IF(VLOOKUP($A205,'[1]2. Child Protection'!$B$8:$CK$226,'[1]2. Child Protection'!CE$1,FALSE)=H205,"",VLOOKUP($A205,'[1]2. Child Protection'!$B$8:$CK$226,'[1]2. Child Protection'!CE$1,FALSE))</f>
        <v/>
      </c>
    </row>
    <row r="206" spans="1:16" ht="14.5" customHeight="1" x14ac:dyDescent="0.3">
      <c r="A206" s="18" t="s">
        <v>248</v>
      </c>
      <c r="B206" s="17" t="s">
        <v>18</v>
      </c>
      <c r="D206" s="17" t="s">
        <v>18</v>
      </c>
      <c r="F206" s="17" t="s">
        <v>18</v>
      </c>
      <c r="J206" s="39" t="str">
        <f>IF(VLOOKUP($A206,'[1]2. Child Protection'!$B$8:$CK$226,'[1]2. Child Protection'!BY$1,FALSE)=B206,"",VLOOKUP($A206,'[1]2. Child Protection'!$B$8:$CK$226,'[1]2. Child Protection'!BY$1,FALSE)-B206)</f>
        <v/>
      </c>
      <c r="K206" s="39" t="str">
        <f>IF(VLOOKUP($A206,'[1]2. Child Protection'!$B$8:$CK$226,'[1]2. Child Protection'!BZ$1,FALSE)=C206,"",VLOOKUP($A206,'[1]2. Child Protection'!$B$8:$CK$226,'[1]2. Child Protection'!BZ$1,FALSE))</f>
        <v/>
      </c>
      <c r="L206" s="39" t="str">
        <f>IF(VLOOKUP($A206,'[1]2. Child Protection'!$B$8:$CK$226,'[1]2. Child Protection'!CA$1,FALSE)=D206,"",VLOOKUP($A206,'[1]2. Child Protection'!$B$8:$CK$226,'[1]2. Child Protection'!CA$1,FALSE)-D206)</f>
        <v/>
      </c>
      <c r="M206" s="39" t="str">
        <f>IF(VLOOKUP($A206,'[1]2. Child Protection'!$B$8:$CK$226,'[1]2. Child Protection'!CB$1,FALSE)=E206,"",VLOOKUP($A206,'[1]2. Child Protection'!$B$8:$CK$226,'[1]2. Child Protection'!CB$1,FALSE))</f>
        <v/>
      </c>
      <c r="N206" s="39" t="str">
        <f>IF(VLOOKUP($A206,'[1]2. Child Protection'!$B$8:$CK$226,'[1]2. Child Protection'!CC$1,FALSE)=F206,"",VLOOKUP($A206,'[1]2. Child Protection'!$B$8:$CK$226,'[1]2. Child Protection'!CC$1,FALSE)-F206)</f>
        <v/>
      </c>
      <c r="O206" s="39" t="str">
        <f>IF(VLOOKUP($A206,'[1]2. Child Protection'!$B$8:$CK$226,'[1]2. Child Protection'!CD$1,FALSE)=G206,"",VLOOKUP($A206,'[1]2. Child Protection'!$B$8:$CK$226,'[1]2. Child Protection'!CD$1,FALSE))</f>
        <v/>
      </c>
      <c r="P206" s="7" t="str">
        <f>IF(VLOOKUP($A206,'[1]2. Child Protection'!$B$8:$CK$226,'[1]2. Child Protection'!CE$1,FALSE)=H206,"",VLOOKUP($A206,'[1]2. Child Protection'!$B$8:$CK$226,'[1]2. Child Protection'!CE$1,FALSE))</f>
        <v/>
      </c>
    </row>
    <row r="207" spans="1:16" ht="14.5" customHeight="1" x14ac:dyDescent="0.3">
      <c r="A207" s="15" t="s">
        <v>171</v>
      </c>
      <c r="B207" s="16">
        <v>83.5</v>
      </c>
      <c r="C207" s="7" t="s">
        <v>13</v>
      </c>
      <c r="D207" s="16">
        <v>83.3</v>
      </c>
      <c r="E207" s="7" t="s">
        <v>13</v>
      </c>
      <c r="F207" s="16">
        <v>83.6</v>
      </c>
      <c r="G207" s="7" t="s">
        <v>13</v>
      </c>
      <c r="H207" s="17" t="s">
        <v>175</v>
      </c>
      <c r="J207" s="39" t="str">
        <f>IF(VLOOKUP($A207,'[1]2. Child Protection'!$B$8:$CK$226,'[1]2. Child Protection'!BY$1,FALSE)=B207,"",VLOOKUP($A207,'[1]2. Child Protection'!$B$8:$CK$226,'[1]2. Child Protection'!BY$1,FALSE)-B207)</f>
        <v/>
      </c>
      <c r="K207" s="39" t="str">
        <f>IF(VLOOKUP($A207,'[1]2. Child Protection'!$B$8:$CK$226,'[1]2. Child Protection'!BZ$1,FALSE)=C207,"",VLOOKUP($A207,'[1]2. Child Protection'!$B$8:$CK$226,'[1]2. Child Protection'!BZ$1,FALSE))</f>
        <v/>
      </c>
      <c r="L207" s="39" t="str">
        <f>IF(VLOOKUP($A207,'[1]2. Child Protection'!$B$8:$CK$226,'[1]2. Child Protection'!CA$1,FALSE)=D207,"",VLOOKUP($A207,'[1]2. Child Protection'!$B$8:$CK$226,'[1]2. Child Protection'!CA$1,FALSE)-D207)</f>
        <v/>
      </c>
      <c r="M207" s="39" t="str">
        <f>IF(VLOOKUP($A207,'[1]2. Child Protection'!$B$8:$CK$226,'[1]2. Child Protection'!CB$1,FALSE)=E207,"",VLOOKUP($A207,'[1]2. Child Protection'!$B$8:$CK$226,'[1]2. Child Protection'!CB$1,FALSE))</f>
        <v/>
      </c>
      <c r="N207" s="39" t="str">
        <f>IF(VLOOKUP($A207,'[1]2. Child Protection'!$B$8:$CK$226,'[1]2. Child Protection'!CC$1,FALSE)=F207,"",VLOOKUP($A207,'[1]2. Child Protection'!$B$8:$CK$226,'[1]2. Child Protection'!CC$1,FALSE)-F207)</f>
        <v/>
      </c>
      <c r="O207" s="39" t="str">
        <f>IF(VLOOKUP($A207,'[1]2. Child Protection'!$B$8:$CK$226,'[1]2. Child Protection'!CD$1,FALSE)=G207,"",VLOOKUP($A207,'[1]2. Child Protection'!$B$8:$CK$226,'[1]2. Child Protection'!CD$1,FALSE))</f>
        <v/>
      </c>
      <c r="P207" s="7" t="str">
        <f>IF(VLOOKUP($A207,'[1]2. Child Protection'!$B$8:$CK$226,'[1]2. Child Protection'!CE$1,FALSE)=H207,"",VLOOKUP($A207,'[1]2. Child Protection'!$B$8:$CK$226,'[1]2. Child Protection'!CE$1,FALSE))</f>
        <v/>
      </c>
    </row>
    <row r="208" spans="1:16" ht="14.5" customHeight="1" x14ac:dyDescent="0.3">
      <c r="A208" s="18" t="s">
        <v>249</v>
      </c>
      <c r="B208" s="17" t="s">
        <v>18</v>
      </c>
      <c r="D208" s="17" t="s">
        <v>18</v>
      </c>
      <c r="F208" s="17" t="s">
        <v>18</v>
      </c>
      <c r="J208" s="39" t="str">
        <f>IF(VLOOKUP($A208,'[1]2. Child Protection'!$B$8:$CK$226,'[1]2. Child Protection'!BY$1,FALSE)=B208,"",VLOOKUP($A208,'[1]2. Child Protection'!$B$8:$CK$226,'[1]2. Child Protection'!BY$1,FALSE)-B208)</f>
        <v/>
      </c>
      <c r="K208" s="39" t="str">
        <f>IF(VLOOKUP($A208,'[1]2. Child Protection'!$B$8:$CK$226,'[1]2. Child Protection'!BZ$1,FALSE)=C208,"",VLOOKUP($A208,'[1]2. Child Protection'!$B$8:$CK$226,'[1]2. Child Protection'!BZ$1,FALSE))</f>
        <v/>
      </c>
      <c r="L208" s="39" t="str">
        <f>IF(VLOOKUP($A208,'[1]2. Child Protection'!$B$8:$CK$226,'[1]2. Child Protection'!CA$1,FALSE)=D208,"",VLOOKUP($A208,'[1]2. Child Protection'!$B$8:$CK$226,'[1]2. Child Protection'!CA$1,FALSE)-D208)</f>
        <v/>
      </c>
      <c r="M208" s="39" t="str">
        <f>IF(VLOOKUP($A208,'[1]2. Child Protection'!$B$8:$CK$226,'[1]2. Child Protection'!CB$1,FALSE)=E208,"",VLOOKUP($A208,'[1]2. Child Protection'!$B$8:$CK$226,'[1]2. Child Protection'!CB$1,FALSE))</f>
        <v/>
      </c>
      <c r="N208" s="39" t="str">
        <f>IF(VLOOKUP($A208,'[1]2. Child Protection'!$B$8:$CK$226,'[1]2. Child Protection'!CC$1,FALSE)=F208,"",VLOOKUP($A208,'[1]2. Child Protection'!$B$8:$CK$226,'[1]2. Child Protection'!CC$1,FALSE)-F208)</f>
        <v/>
      </c>
      <c r="O208" s="39" t="str">
        <f>IF(VLOOKUP($A208,'[1]2. Child Protection'!$B$8:$CK$226,'[1]2. Child Protection'!CD$1,FALSE)=G208,"",VLOOKUP($A208,'[1]2. Child Protection'!$B$8:$CK$226,'[1]2. Child Protection'!CD$1,FALSE))</f>
        <v/>
      </c>
      <c r="P208" s="7" t="str">
        <f>IF(VLOOKUP($A208,'[1]2. Child Protection'!$B$8:$CK$226,'[1]2. Child Protection'!CE$1,FALSE)=H208,"",VLOOKUP($A208,'[1]2. Child Protection'!$B$8:$CK$226,'[1]2. Child Protection'!CE$1,FALSE))</f>
        <v/>
      </c>
    </row>
    <row r="209" spans="1:16" ht="14.5" customHeight="1" x14ac:dyDescent="0.3">
      <c r="A209" s="15" t="s">
        <v>172</v>
      </c>
      <c r="B209" s="16">
        <v>68.400000000000006</v>
      </c>
      <c r="D209" s="16">
        <v>71.599999999999994</v>
      </c>
      <c r="F209" s="16">
        <v>65</v>
      </c>
      <c r="H209" s="17" t="s">
        <v>45</v>
      </c>
      <c r="J209" s="39" t="str">
        <f>IF(VLOOKUP($A209,'[1]2. Child Protection'!$B$8:$CK$226,'[1]2. Child Protection'!BY$1,FALSE)=B209,"",VLOOKUP($A209,'[1]2. Child Protection'!$B$8:$CK$226,'[1]2. Child Protection'!BY$1,FALSE)-B209)</f>
        <v/>
      </c>
      <c r="K209" s="39" t="str">
        <f>IF(VLOOKUP($A209,'[1]2. Child Protection'!$B$8:$CK$226,'[1]2. Child Protection'!BZ$1,FALSE)=C209,"",VLOOKUP($A209,'[1]2. Child Protection'!$B$8:$CK$226,'[1]2. Child Protection'!BZ$1,FALSE))</f>
        <v/>
      </c>
      <c r="L209" s="39" t="str">
        <f>IF(VLOOKUP($A209,'[1]2. Child Protection'!$B$8:$CK$226,'[1]2. Child Protection'!CA$1,FALSE)=D209,"",VLOOKUP($A209,'[1]2. Child Protection'!$B$8:$CK$226,'[1]2. Child Protection'!CA$1,FALSE)-D209)</f>
        <v/>
      </c>
      <c r="M209" s="39" t="str">
        <f>IF(VLOOKUP($A209,'[1]2. Child Protection'!$B$8:$CK$226,'[1]2. Child Protection'!CB$1,FALSE)=E209,"",VLOOKUP($A209,'[1]2. Child Protection'!$B$8:$CK$226,'[1]2. Child Protection'!CB$1,FALSE))</f>
        <v/>
      </c>
      <c r="N209" s="39" t="str">
        <f>IF(VLOOKUP($A209,'[1]2. Child Protection'!$B$8:$CK$226,'[1]2. Child Protection'!CC$1,FALSE)=F209,"",VLOOKUP($A209,'[1]2. Child Protection'!$B$8:$CK$226,'[1]2. Child Protection'!CC$1,FALSE)-F209)</f>
        <v/>
      </c>
      <c r="O209" s="39" t="str">
        <f>IF(VLOOKUP($A209,'[1]2. Child Protection'!$B$8:$CK$226,'[1]2. Child Protection'!CD$1,FALSE)=G209,"",VLOOKUP($A209,'[1]2. Child Protection'!$B$8:$CK$226,'[1]2. Child Protection'!CD$1,FALSE))</f>
        <v/>
      </c>
      <c r="P209" s="7" t="str">
        <f>IF(VLOOKUP($A209,'[1]2. Child Protection'!$B$8:$CK$226,'[1]2. Child Protection'!CE$1,FALSE)=H209,"",VLOOKUP($A209,'[1]2. Child Protection'!$B$8:$CK$226,'[1]2. Child Protection'!CE$1,FALSE))</f>
        <v/>
      </c>
    </row>
    <row r="210" spans="1:16" ht="14.5" customHeight="1" x14ac:dyDescent="0.3">
      <c r="A210" s="15" t="s">
        <v>174</v>
      </c>
      <c r="B210" s="16">
        <v>79.2</v>
      </c>
      <c r="C210" s="7" t="s">
        <v>13</v>
      </c>
      <c r="D210" s="16">
        <v>81.2</v>
      </c>
      <c r="E210" s="7" t="s">
        <v>13</v>
      </c>
      <c r="F210" s="16">
        <v>77.099999999999994</v>
      </c>
      <c r="G210" s="7" t="s">
        <v>13</v>
      </c>
      <c r="H210" s="17" t="s">
        <v>175</v>
      </c>
      <c r="J210" s="39" t="str">
        <f>IF(VLOOKUP($A210,'[1]2. Child Protection'!$B$8:$CK$226,'[1]2. Child Protection'!BY$1,FALSE)=B210,"",VLOOKUP($A210,'[1]2. Child Protection'!$B$8:$CK$226,'[1]2. Child Protection'!BY$1,FALSE)-B210)</f>
        <v/>
      </c>
      <c r="K210" s="39" t="str">
        <f>IF(VLOOKUP($A210,'[1]2. Child Protection'!$B$8:$CK$226,'[1]2. Child Protection'!BZ$1,FALSE)=C210,"",VLOOKUP($A210,'[1]2. Child Protection'!$B$8:$CK$226,'[1]2. Child Protection'!BZ$1,FALSE))</f>
        <v/>
      </c>
      <c r="L210" s="39" t="str">
        <f>IF(VLOOKUP($A210,'[1]2. Child Protection'!$B$8:$CK$226,'[1]2. Child Protection'!CA$1,FALSE)=D210,"",VLOOKUP($A210,'[1]2. Child Protection'!$B$8:$CK$226,'[1]2. Child Protection'!CA$1,FALSE)-D210)</f>
        <v/>
      </c>
      <c r="M210" s="39" t="str">
        <f>IF(VLOOKUP($A210,'[1]2. Child Protection'!$B$8:$CK$226,'[1]2. Child Protection'!CB$1,FALSE)=E210,"",VLOOKUP($A210,'[1]2. Child Protection'!$B$8:$CK$226,'[1]2. Child Protection'!CB$1,FALSE))</f>
        <v/>
      </c>
      <c r="N210" s="39" t="str">
        <f>IF(VLOOKUP($A210,'[1]2. Child Protection'!$B$8:$CK$226,'[1]2. Child Protection'!CC$1,FALSE)=F210,"",VLOOKUP($A210,'[1]2. Child Protection'!$B$8:$CK$226,'[1]2. Child Protection'!CC$1,FALSE)-F210)</f>
        <v/>
      </c>
      <c r="O210" s="39" t="str">
        <f>IF(VLOOKUP($A210,'[1]2. Child Protection'!$B$8:$CK$226,'[1]2. Child Protection'!CD$1,FALSE)=G210,"",VLOOKUP($A210,'[1]2. Child Protection'!$B$8:$CK$226,'[1]2. Child Protection'!CD$1,FALSE))</f>
        <v/>
      </c>
      <c r="P210" s="7" t="str">
        <f>IF(VLOOKUP($A210,'[1]2. Child Protection'!$B$8:$CK$226,'[1]2. Child Protection'!CE$1,FALSE)=H210,"",VLOOKUP($A210,'[1]2. Child Protection'!$B$8:$CK$226,'[1]2. Child Protection'!CE$1,FALSE))</f>
        <v/>
      </c>
    </row>
    <row r="211" spans="1:16" ht="14.5" customHeight="1" x14ac:dyDescent="0.3">
      <c r="A211" s="18" t="s">
        <v>250</v>
      </c>
      <c r="B211" s="17" t="s">
        <v>18</v>
      </c>
      <c r="D211" s="17" t="s">
        <v>18</v>
      </c>
      <c r="F211" s="17" t="s">
        <v>18</v>
      </c>
      <c r="J211" s="39" t="str">
        <f>IF(VLOOKUP($A211,'[1]2. Child Protection'!$B$8:$CK$226,'[1]2. Child Protection'!BY$1,FALSE)=B211,"",VLOOKUP($A211,'[1]2. Child Protection'!$B$8:$CK$226,'[1]2. Child Protection'!BY$1,FALSE)-B211)</f>
        <v/>
      </c>
      <c r="K211" s="39" t="str">
        <f>IF(VLOOKUP($A211,'[1]2. Child Protection'!$B$8:$CK$226,'[1]2. Child Protection'!BZ$1,FALSE)=C211,"",VLOOKUP($A211,'[1]2. Child Protection'!$B$8:$CK$226,'[1]2. Child Protection'!BZ$1,FALSE))</f>
        <v/>
      </c>
      <c r="L211" s="39" t="str">
        <f>IF(VLOOKUP($A211,'[1]2. Child Protection'!$B$8:$CK$226,'[1]2. Child Protection'!CA$1,FALSE)=D211,"",VLOOKUP($A211,'[1]2. Child Protection'!$B$8:$CK$226,'[1]2. Child Protection'!CA$1,FALSE)-D211)</f>
        <v/>
      </c>
      <c r="M211" s="39" t="str">
        <f>IF(VLOOKUP($A211,'[1]2. Child Protection'!$B$8:$CK$226,'[1]2. Child Protection'!CB$1,FALSE)=E211,"",VLOOKUP($A211,'[1]2. Child Protection'!$B$8:$CK$226,'[1]2. Child Protection'!CB$1,FALSE))</f>
        <v/>
      </c>
      <c r="N211" s="39" t="str">
        <f>IF(VLOOKUP($A211,'[1]2. Child Protection'!$B$8:$CK$226,'[1]2. Child Protection'!CC$1,FALSE)=F211,"",VLOOKUP($A211,'[1]2. Child Protection'!$B$8:$CK$226,'[1]2. Child Protection'!CC$1,FALSE)-F211)</f>
        <v/>
      </c>
      <c r="O211" s="39" t="str">
        <f>IF(VLOOKUP($A211,'[1]2. Child Protection'!$B$8:$CK$226,'[1]2. Child Protection'!CD$1,FALSE)=G211,"",VLOOKUP($A211,'[1]2. Child Protection'!$B$8:$CK$226,'[1]2. Child Protection'!CD$1,FALSE))</f>
        <v/>
      </c>
      <c r="P211" s="7" t="str">
        <f>IF(VLOOKUP($A211,'[1]2. Child Protection'!$B$8:$CK$226,'[1]2. Child Protection'!CE$1,FALSE)=H211,"",VLOOKUP($A211,'[1]2. Child Protection'!$B$8:$CK$226,'[1]2. Child Protection'!CE$1,FALSE))</f>
        <v/>
      </c>
    </row>
    <row r="212" spans="1:16" ht="14.5" customHeight="1" x14ac:dyDescent="0.3">
      <c r="A212" s="18" t="s">
        <v>177</v>
      </c>
      <c r="B212" s="16">
        <v>64.099999999999994</v>
      </c>
      <c r="D212" s="16">
        <v>65.099999999999994</v>
      </c>
      <c r="F212" s="16">
        <v>63.1</v>
      </c>
      <c r="H212" s="17" t="s">
        <v>29</v>
      </c>
      <c r="J212" s="39" t="str">
        <f>IF(VLOOKUP($A212,'[1]2. Child Protection'!$B$8:$CK$226,'[1]2. Child Protection'!BY$1,FALSE)=B212,"",VLOOKUP($A212,'[1]2. Child Protection'!$B$8:$CK$226,'[1]2. Child Protection'!BY$1,FALSE)-B212)</f>
        <v/>
      </c>
      <c r="K212" s="39" t="str">
        <f>IF(VLOOKUP($A212,'[1]2. Child Protection'!$B$8:$CK$226,'[1]2. Child Protection'!BZ$1,FALSE)=C212,"",VLOOKUP($A212,'[1]2. Child Protection'!$B$8:$CK$226,'[1]2. Child Protection'!BZ$1,FALSE))</f>
        <v/>
      </c>
      <c r="L212" s="39" t="str">
        <f>IF(VLOOKUP($A212,'[1]2. Child Protection'!$B$8:$CK$226,'[1]2. Child Protection'!CA$1,FALSE)=D212,"",VLOOKUP($A212,'[1]2. Child Protection'!$B$8:$CK$226,'[1]2. Child Protection'!CA$1,FALSE)-D212)</f>
        <v/>
      </c>
      <c r="M212" s="39" t="str">
        <f>IF(VLOOKUP($A212,'[1]2. Child Protection'!$B$8:$CK$226,'[1]2. Child Protection'!CB$1,FALSE)=E212,"",VLOOKUP($A212,'[1]2. Child Protection'!$B$8:$CK$226,'[1]2. Child Protection'!CB$1,FALSE))</f>
        <v/>
      </c>
      <c r="N212" s="39" t="str">
        <f>IF(VLOOKUP($A212,'[1]2. Child Protection'!$B$8:$CK$226,'[1]2. Child Protection'!CC$1,FALSE)=F212,"",VLOOKUP($A212,'[1]2. Child Protection'!$B$8:$CK$226,'[1]2. Child Protection'!CC$1,FALSE)-F212)</f>
        <v/>
      </c>
      <c r="O212" s="39" t="str">
        <f>IF(VLOOKUP($A212,'[1]2. Child Protection'!$B$8:$CK$226,'[1]2. Child Protection'!CD$1,FALSE)=G212,"",VLOOKUP($A212,'[1]2. Child Protection'!$B$8:$CK$226,'[1]2. Child Protection'!CD$1,FALSE))</f>
        <v/>
      </c>
      <c r="P212" s="7" t="str">
        <f>IF(VLOOKUP($A212,'[1]2. Child Protection'!$B$8:$CK$226,'[1]2. Child Protection'!CE$1,FALSE)=H212,"",VLOOKUP($A212,'[1]2. Child Protection'!$B$8:$CK$226,'[1]2. Child Protection'!CE$1,FALSE))</f>
        <v/>
      </c>
    </row>
    <row r="213" spans="1:16" ht="14.5" customHeight="1" x14ac:dyDescent="0.3">
      <c r="A213" s="15"/>
      <c r="J213" s="39"/>
      <c r="K213" s="39"/>
      <c r="L213" s="39"/>
      <c r="M213" s="39"/>
      <c r="N213" s="39"/>
      <c r="O213" s="39"/>
    </row>
    <row r="214" spans="1:16" x14ac:dyDescent="0.3">
      <c r="A214" s="1" t="s">
        <v>251</v>
      </c>
      <c r="B214" s="19"/>
      <c r="C214" s="19"/>
      <c r="D214" s="19"/>
      <c r="E214" s="19"/>
      <c r="F214" s="19"/>
      <c r="G214" s="19"/>
      <c r="H214" s="20"/>
      <c r="J214" s="39" t="str">
        <f>IF(VLOOKUP($A214,'[1]2. Child Protection'!$B$8:$CK$226,'[1]2. Child Protection'!BY$1,FALSE)=B214,"",VLOOKUP($A214,'[1]2. Child Protection'!$B$8:$CK$226,'[1]2. Child Protection'!BY$1,FALSE))</f>
        <v/>
      </c>
      <c r="K214" s="39" t="str">
        <f>IF(VLOOKUP($A214,'[1]2. Child Protection'!$B$8:$CK$226,'[1]2. Child Protection'!BZ$1,FALSE)=C214,"",VLOOKUP($A214,'[1]2. Child Protection'!$B$8:$CK$226,'[1]2. Child Protection'!BZ$1,FALSE))</f>
        <v/>
      </c>
      <c r="L214" s="39" t="str">
        <f>IF(VLOOKUP($A214,'[1]2. Child Protection'!$B$8:$CK$226,'[1]2. Child Protection'!CA$1,FALSE)=D214,"",VLOOKUP($A214,'[1]2. Child Protection'!$B$8:$CK$226,'[1]2. Child Protection'!CA$1,FALSE))</f>
        <v/>
      </c>
      <c r="M214" s="39" t="str">
        <f>IF(VLOOKUP($A214,'[1]2. Child Protection'!$B$8:$CK$226,'[1]2. Child Protection'!CB$1,FALSE)=E214,"",VLOOKUP($A214,'[1]2. Child Protection'!$B$8:$CK$226,'[1]2. Child Protection'!CB$1,FALSE))</f>
        <v/>
      </c>
      <c r="N214" s="39" t="str">
        <f>IF(VLOOKUP($A214,'[1]2. Child Protection'!$B$8:$CK$226,'[1]2. Child Protection'!CC$1,FALSE)=F214,"",VLOOKUP($A214,'[1]2. Child Protection'!$B$8:$CK$226,'[1]2. Child Protection'!CC$1,FALSE))</f>
        <v/>
      </c>
      <c r="O214" s="39" t="str">
        <f>IF(VLOOKUP($A214,'[1]2. Child Protection'!$B$8:$CK$226,'[1]2. Child Protection'!CD$1,FALSE)=G214,"",VLOOKUP($A214,'[1]2. Child Protection'!$B$8:$CK$226,'[1]2. Child Protection'!CD$1,FALSE))</f>
        <v/>
      </c>
      <c r="P214" s="7" t="str">
        <f>IF(VLOOKUP($A214,'[1]2. Child Protection'!$B$8:$CK$226,'[1]2. Child Protection'!CE$1,FALSE)=H214,"",VLOOKUP($A214,'[1]2. Child Protection'!$B$8:$CK$226,'[1]2. Child Protection'!CE$1,FALSE))</f>
        <v/>
      </c>
    </row>
    <row r="215" spans="1:16" x14ac:dyDescent="0.3">
      <c r="A215" s="2" t="s">
        <v>184</v>
      </c>
      <c r="B215" s="21" t="s">
        <v>18</v>
      </c>
      <c r="C215" s="22"/>
      <c r="D215" s="21" t="s">
        <v>18</v>
      </c>
      <c r="E215" s="22"/>
      <c r="F215" s="21" t="s">
        <v>18</v>
      </c>
      <c r="G215" s="22"/>
      <c r="H215" s="23"/>
      <c r="J215" s="39" t="str">
        <f>IF(VLOOKUP($A215,'[1]2. Child Protection'!$B$8:$CK$226,'[1]2. Child Protection'!BY$1,FALSE)=B215,"",VLOOKUP($A215,'[1]2. Child Protection'!$B$8:$CK$226,'[1]2. Child Protection'!BY$1,FALSE))</f>
        <v/>
      </c>
      <c r="K215" s="39" t="str">
        <f>IF(VLOOKUP($A215,'[1]2. Child Protection'!$B$8:$CK$226,'[1]2. Child Protection'!BZ$1,FALSE)=C215,"",VLOOKUP($A215,'[1]2. Child Protection'!$B$8:$CK$226,'[1]2. Child Protection'!BZ$1,FALSE))</f>
        <v/>
      </c>
      <c r="L215" s="39" t="str">
        <f>IF(VLOOKUP($A215,'[1]2. Child Protection'!$B$8:$CK$226,'[1]2. Child Protection'!CA$1,FALSE)=D215,"",VLOOKUP($A215,'[1]2. Child Protection'!$B$8:$CK$226,'[1]2. Child Protection'!CA$1,FALSE))</f>
        <v/>
      </c>
      <c r="M215" s="39" t="str">
        <f>IF(VLOOKUP($A215,'[1]2. Child Protection'!$B$8:$CK$226,'[1]2. Child Protection'!CB$1,FALSE)=E215,"",VLOOKUP($A215,'[1]2. Child Protection'!$B$8:$CK$226,'[1]2. Child Protection'!CB$1,FALSE))</f>
        <v/>
      </c>
      <c r="N215" s="39" t="str">
        <f>IF(VLOOKUP($A215,'[1]2. Child Protection'!$B$8:$CK$226,'[1]2. Child Protection'!CC$1,FALSE)=F215,"",VLOOKUP($A215,'[1]2. Child Protection'!$B$8:$CK$226,'[1]2. Child Protection'!CC$1,FALSE))</f>
        <v/>
      </c>
      <c r="O215" s="39" t="str">
        <f>IF(VLOOKUP($A215,'[1]2. Child Protection'!$B$8:$CK$226,'[1]2. Child Protection'!CD$1,FALSE)=G215,"",VLOOKUP($A215,'[1]2. Child Protection'!$B$8:$CK$226,'[1]2. Child Protection'!CD$1,FALSE))</f>
        <v/>
      </c>
      <c r="P215" s="7" t="str">
        <f>IF(VLOOKUP($A215,'[1]2. Child Protection'!$B$8:$CK$226,'[1]2. Child Protection'!CE$1,FALSE)=H215,"",VLOOKUP($A215,'[1]2. Child Protection'!$B$8:$CK$226,'[1]2. Child Protection'!CE$1,FALSE))</f>
        <v/>
      </c>
    </row>
    <row r="216" spans="1:16" x14ac:dyDescent="0.3">
      <c r="A216" s="3" t="s">
        <v>187</v>
      </c>
      <c r="B216" s="21" t="s">
        <v>18</v>
      </c>
      <c r="C216" s="22"/>
      <c r="D216" s="21" t="s">
        <v>18</v>
      </c>
      <c r="E216" s="22"/>
      <c r="F216" s="21" t="s">
        <v>18</v>
      </c>
      <c r="G216" s="22"/>
      <c r="H216" s="23"/>
      <c r="J216" s="39" t="str">
        <f>IF(VLOOKUP($A216,'[1]2. Child Protection'!$B$8:$CK$226,'[1]2. Child Protection'!BY$1,FALSE)=B216,"",VLOOKUP($A216,'[1]2. Child Protection'!$B$8:$CK$226,'[1]2. Child Protection'!BY$1,FALSE))</f>
        <v/>
      </c>
      <c r="K216" s="39" t="str">
        <f>IF(VLOOKUP($A216,'[1]2. Child Protection'!$B$8:$CK$226,'[1]2. Child Protection'!BZ$1,FALSE)=C216,"",VLOOKUP($A216,'[1]2. Child Protection'!$B$8:$CK$226,'[1]2. Child Protection'!BZ$1,FALSE))</f>
        <v/>
      </c>
      <c r="L216" s="39" t="str">
        <f>IF(VLOOKUP($A216,'[1]2. Child Protection'!$B$8:$CK$226,'[1]2. Child Protection'!CA$1,FALSE)=D216,"",VLOOKUP($A216,'[1]2. Child Protection'!$B$8:$CK$226,'[1]2. Child Protection'!CA$1,FALSE))</f>
        <v/>
      </c>
      <c r="M216" s="39" t="str">
        <f>IF(VLOOKUP($A216,'[1]2. Child Protection'!$B$8:$CK$226,'[1]2. Child Protection'!CB$1,FALSE)=E216,"",VLOOKUP($A216,'[1]2. Child Protection'!$B$8:$CK$226,'[1]2. Child Protection'!CB$1,FALSE))</f>
        <v/>
      </c>
      <c r="N216" s="39" t="str">
        <f>IF(VLOOKUP($A216,'[1]2. Child Protection'!$B$8:$CK$226,'[1]2. Child Protection'!CC$1,FALSE)=F216,"",VLOOKUP($A216,'[1]2. Child Protection'!$B$8:$CK$226,'[1]2. Child Protection'!CC$1,FALSE))</f>
        <v/>
      </c>
      <c r="O216" s="39" t="str">
        <f>IF(VLOOKUP($A216,'[1]2. Child Protection'!$B$8:$CK$226,'[1]2. Child Protection'!CD$1,FALSE)=G216,"",VLOOKUP($A216,'[1]2. Child Protection'!$B$8:$CK$226,'[1]2. Child Protection'!CD$1,FALSE))</f>
        <v/>
      </c>
      <c r="P216" s="7" t="str">
        <f>IF(VLOOKUP($A216,'[1]2. Child Protection'!$B$8:$CK$226,'[1]2. Child Protection'!CE$1,FALSE)=H216,"",VLOOKUP($A216,'[1]2. Child Protection'!$B$8:$CK$226,'[1]2. Child Protection'!CE$1,FALSE))</f>
        <v/>
      </c>
    </row>
    <row r="217" spans="1:16" x14ac:dyDescent="0.3">
      <c r="A217" s="4" t="s">
        <v>267</v>
      </c>
      <c r="B217" s="21" t="s">
        <v>18</v>
      </c>
      <c r="C217" s="22"/>
      <c r="D217" s="21" t="s">
        <v>18</v>
      </c>
      <c r="E217" s="22"/>
      <c r="F217" s="21" t="s">
        <v>18</v>
      </c>
      <c r="G217" s="22"/>
      <c r="H217" s="23"/>
      <c r="J217" s="39" t="e">
        <f>IF(VLOOKUP($A217,'[1]2. Child Protection'!$B$8:$CK$226,'[1]2. Child Protection'!BY$1,FALSE)=B217,"",VLOOKUP($A217,'[1]2. Child Protection'!$B$8:$CK$226,'[1]2. Child Protection'!BY$1,FALSE))</f>
        <v>#N/A</v>
      </c>
      <c r="K217" s="39" t="e">
        <f>IF(VLOOKUP($A217,'[1]2. Child Protection'!$B$8:$CK$226,'[1]2. Child Protection'!BZ$1,FALSE)=C217,"",VLOOKUP($A217,'[1]2. Child Protection'!$B$8:$CK$226,'[1]2. Child Protection'!BZ$1,FALSE))</f>
        <v>#N/A</v>
      </c>
      <c r="L217" s="39" t="e">
        <f>IF(VLOOKUP($A217,'[1]2. Child Protection'!$B$8:$CK$226,'[1]2. Child Protection'!CA$1,FALSE)=D217,"",VLOOKUP($A217,'[1]2. Child Protection'!$B$8:$CK$226,'[1]2. Child Protection'!CA$1,FALSE))</f>
        <v>#N/A</v>
      </c>
      <c r="M217" s="39" t="e">
        <f>IF(VLOOKUP($A217,'[1]2. Child Protection'!$B$8:$CK$226,'[1]2. Child Protection'!CB$1,FALSE)=E217,"",VLOOKUP($A217,'[1]2. Child Protection'!$B$8:$CK$226,'[1]2. Child Protection'!CB$1,FALSE))</f>
        <v>#N/A</v>
      </c>
      <c r="N217" s="39" t="e">
        <f>IF(VLOOKUP($A217,'[1]2. Child Protection'!$B$8:$CK$226,'[1]2. Child Protection'!CC$1,FALSE)=F217,"",VLOOKUP($A217,'[1]2. Child Protection'!$B$8:$CK$226,'[1]2. Child Protection'!CC$1,FALSE))</f>
        <v>#N/A</v>
      </c>
      <c r="O217" s="39" t="e">
        <f>IF(VLOOKUP($A217,'[1]2. Child Protection'!$B$8:$CK$226,'[1]2. Child Protection'!CD$1,FALSE)=G217,"",VLOOKUP($A217,'[1]2. Child Protection'!$B$8:$CK$226,'[1]2. Child Protection'!CD$1,FALSE))</f>
        <v>#N/A</v>
      </c>
      <c r="P217" s="7" t="e">
        <f>IF(VLOOKUP($A217,'[1]2. Child Protection'!$B$8:$CK$226,'[1]2. Child Protection'!CE$1,FALSE)=H217,"",VLOOKUP($A217,'[1]2. Child Protection'!$B$8:$CK$226,'[1]2. Child Protection'!CE$1,FALSE))</f>
        <v>#N/A</v>
      </c>
    </row>
    <row r="218" spans="1:16" x14ac:dyDescent="0.3">
      <c r="A218" s="2" t="s">
        <v>265</v>
      </c>
      <c r="B218" s="21" t="s">
        <v>18</v>
      </c>
      <c r="C218" s="22"/>
      <c r="D218" s="21" t="s">
        <v>18</v>
      </c>
      <c r="E218" s="22"/>
      <c r="F218" s="21" t="s">
        <v>18</v>
      </c>
      <c r="G218" s="22"/>
      <c r="H218" s="23"/>
      <c r="J218" s="39" t="str">
        <f>IF(VLOOKUP($A218,'[1]2. Child Protection'!$B$8:$CK$226,'[1]2. Child Protection'!BY$1,FALSE)=B218,"",VLOOKUP($A218,'[1]2. Child Protection'!$B$8:$CK$226,'[1]2. Child Protection'!BY$1,FALSE))</f>
        <v/>
      </c>
      <c r="K218" s="39" t="str">
        <f>IF(VLOOKUP($A218,'[1]2. Child Protection'!$B$8:$CK$226,'[1]2. Child Protection'!BZ$1,FALSE)=C218,"",VLOOKUP($A218,'[1]2. Child Protection'!$B$8:$CK$226,'[1]2. Child Protection'!BZ$1,FALSE))</f>
        <v/>
      </c>
      <c r="L218" s="39" t="str">
        <f>IF(VLOOKUP($A218,'[1]2. Child Protection'!$B$8:$CK$226,'[1]2. Child Protection'!CA$1,FALSE)=D218,"",VLOOKUP($A218,'[1]2. Child Protection'!$B$8:$CK$226,'[1]2. Child Protection'!CA$1,FALSE))</f>
        <v/>
      </c>
      <c r="M218" s="39" t="str">
        <f>IF(VLOOKUP($A218,'[1]2. Child Protection'!$B$8:$CK$226,'[1]2. Child Protection'!CB$1,FALSE)=E218,"",VLOOKUP($A218,'[1]2. Child Protection'!$B$8:$CK$226,'[1]2. Child Protection'!CB$1,FALSE))</f>
        <v/>
      </c>
      <c r="N218" s="39" t="str">
        <f>IF(VLOOKUP($A218,'[1]2. Child Protection'!$B$8:$CK$226,'[1]2. Child Protection'!CC$1,FALSE)=F218,"",VLOOKUP($A218,'[1]2. Child Protection'!$B$8:$CK$226,'[1]2. Child Protection'!CC$1,FALSE))</f>
        <v/>
      </c>
      <c r="O218" s="39" t="str">
        <f>IF(VLOOKUP($A218,'[1]2. Child Protection'!$B$8:$CK$226,'[1]2. Child Protection'!CD$1,FALSE)=G218,"",VLOOKUP($A218,'[1]2. Child Protection'!$B$8:$CK$226,'[1]2. Child Protection'!CD$1,FALSE))</f>
        <v/>
      </c>
      <c r="P218" s="7" t="str">
        <f>IF(VLOOKUP($A218,'[1]2. Child Protection'!$B$8:$CK$226,'[1]2. Child Protection'!CE$1,FALSE)=H218,"",VLOOKUP($A218,'[1]2. Child Protection'!$B$8:$CK$226,'[1]2. Child Protection'!CE$1,FALSE))</f>
        <v/>
      </c>
    </row>
    <row r="219" spans="1:16" x14ac:dyDescent="0.3">
      <c r="A219" s="2" t="s">
        <v>186</v>
      </c>
      <c r="B219" s="21" t="s">
        <v>18</v>
      </c>
      <c r="C219" s="22"/>
      <c r="D219" s="21" t="s">
        <v>18</v>
      </c>
      <c r="E219" s="22"/>
      <c r="F219" s="21" t="s">
        <v>18</v>
      </c>
      <c r="G219" s="22"/>
      <c r="H219" s="23"/>
      <c r="J219" s="39" t="str">
        <f>IF(VLOOKUP($A219,'[1]2. Child Protection'!$B$8:$CK$226,'[1]2. Child Protection'!BY$1,FALSE)=B219,"",VLOOKUP($A219,'[1]2. Child Protection'!$B$8:$CK$226,'[1]2. Child Protection'!BY$1,FALSE))</f>
        <v/>
      </c>
      <c r="K219" s="39" t="str">
        <f>IF(VLOOKUP($A219,'[1]2. Child Protection'!$B$8:$CK$226,'[1]2. Child Protection'!BZ$1,FALSE)=C219,"",VLOOKUP($A219,'[1]2. Child Protection'!$B$8:$CK$226,'[1]2. Child Protection'!BZ$1,FALSE))</f>
        <v/>
      </c>
      <c r="L219" s="39" t="str">
        <f>IF(VLOOKUP($A219,'[1]2. Child Protection'!$B$8:$CK$226,'[1]2. Child Protection'!CA$1,FALSE)=D219,"",VLOOKUP($A219,'[1]2. Child Protection'!$B$8:$CK$226,'[1]2. Child Protection'!CA$1,FALSE))</f>
        <v/>
      </c>
      <c r="M219" s="39" t="str">
        <f>IF(VLOOKUP($A219,'[1]2. Child Protection'!$B$8:$CK$226,'[1]2. Child Protection'!CB$1,FALSE)=E219,"",VLOOKUP($A219,'[1]2. Child Protection'!$B$8:$CK$226,'[1]2. Child Protection'!CB$1,FALSE))</f>
        <v/>
      </c>
      <c r="N219" s="39" t="str">
        <f>IF(VLOOKUP($A219,'[1]2. Child Protection'!$B$8:$CK$226,'[1]2. Child Protection'!CC$1,FALSE)=F219,"",VLOOKUP($A219,'[1]2. Child Protection'!$B$8:$CK$226,'[1]2. Child Protection'!CC$1,FALSE))</f>
        <v/>
      </c>
      <c r="O219" s="39" t="str">
        <f>IF(VLOOKUP($A219,'[1]2. Child Protection'!$B$8:$CK$226,'[1]2. Child Protection'!CD$1,FALSE)=G219,"",VLOOKUP($A219,'[1]2. Child Protection'!$B$8:$CK$226,'[1]2. Child Protection'!CD$1,FALSE))</f>
        <v/>
      </c>
      <c r="P219" s="7" t="str">
        <f>IF(VLOOKUP($A219,'[1]2. Child Protection'!$B$8:$CK$226,'[1]2. Child Protection'!CE$1,FALSE)=H219,"",VLOOKUP($A219,'[1]2. Child Protection'!$B$8:$CK$226,'[1]2. Child Protection'!CE$1,FALSE))</f>
        <v/>
      </c>
    </row>
    <row r="220" spans="1:16" x14ac:dyDescent="0.3">
      <c r="A220" s="2" t="s">
        <v>181</v>
      </c>
      <c r="B220" s="24">
        <v>86.17</v>
      </c>
      <c r="C220" s="22"/>
      <c r="D220" s="24">
        <v>87.17</v>
      </c>
      <c r="E220" s="22"/>
      <c r="F220" s="24">
        <v>85.12</v>
      </c>
      <c r="G220" s="22"/>
      <c r="H220" s="25"/>
      <c r="J220" s="39" t="str">
        <f>IF(VLOOKUP($A220,'[1]2. Child Protection'!$B$8:$CK$226,'[1]2. Child Protection'!BY$1,FALSE)=B220,"",VLOOKUP($A220,'[1]2. Child Protection'!$B$8:$CK$226,'[1]2. Child Protection'!BY$1,FALSE))</f>
        <v/>
      </c>
      <c r="K220" s="39" t="str">
        <f>IF(VLOOKUP($A220,'[1]2. Child Protection'!$B$8:$CK$226,'[1]2. Child Protection'!BZ$1,FALSE)=C220,"",VLOOKUP($A220,'[1]2. Child Protection'!$B$8:$CK$226,'[1]2. Child Protection'!BZ$1,FALSE))</f>
        <v/>
      </c>
      <c r="L220" s="39" t="str">
        <f>IF(VLOOKUP($A220,'[1]2. Child Protection'!$B$8:$CK$226,'[1]2. Child Protection'!CA$1,FALSE)=D220,"",VLOOKUP($A220,'[1]2. Child Protection'!$B$8:$CK$226,'[1]2. Child Protection'!CA$1,FALSE))</f>
        <v/>
      </c>
      <c r="M220" s="39" t="str">
        <f>IF(VLOOKUP($A220,'[1]2. Child Protection'!$B$8:$CK$226,'[1]2. Child Protection'!CB$1,FALSE)=E220,"",VLOOKUP($A220,'[1]2. Child Protection'!$B$8:$CK$226,'[1]2. Child Protection'!CB$1,FALSE))</f>
        <v/>
      </c>
      <c r="N220" s="39" t="str">
        <f>IF(VLOOKUP($A220,'[1]2. Child Protection'!$B$8:$CK$226,'[1]2. Child Protection'!CC$1,FALSE)=F220,"",VLOOKUP($A220,'[1]2. Child Protection'!$B$8:$CK$226,'[1]2. Child Protection'!CC$1,FALSE))</f>
        <v/>
      </c>
      <c r="O220" s="39" t="str">
        <f>IF(VLOOKUP($A220,'[1]2. Child Protection'!$B$8:$CK$226,'[1]2. Child Protection'!CD$1,FALSE)=G220,"",VLOOKUP($A220,'[1]2. Child Protection'!$B$8:$CK$226,'[1]2. Child Protection'!CD$1,FALSE))</f>
        <v/>
      </c>
      <c r="P220" s="7" t="str">
        <f>IF(VLOOKUP($A220,'[1]2. Child Protection'!$B$8:$CK$226,'[1]2. Child Protection'!CE$1,FALSE)=H220,"",VLOOKUP($A220,'[1]2. Child Protection'!$B$8:$CK$226,'[1]2. Child Protection'!CE$1,FALSE))</f>
        <v>DHS, MICS and other national surveys</v>
      </c>
    </row>
    <row r="221" spans="1:16" x14ac:dyDescent="0.3">
      <c r="A221" s="2" t="s">
        <v>189</v>
      </c>
      <c r="B221" s="21" t="s">
        <v>18</v>
      </c>
      <c r="C221" s="22"/>
      <c r="D221" s="21" t="s">
        <v>18</v>
      </c>
      <c r="E221" s="22"/>
      <c r="F221" s="21" t="s">
        <v>18</v>
      </c>
      <c r="G221" s="22"/>
      <c r="H221" s="23"/>
      <c r="J221" s="39" t="str">
        <f>IF(VLOOKUP($A221,'[1]2. Child Protection'!$B$8:$CK$226,'[1]2. Child Protection'!BY$1,FALSE)=B221,"",VLOOKUP($A221,'[1]2. Child Protection'!$B$8:$CK$226,'[1]2. Child Protection'!BY$1,FALSE))</f>
        <v/>
      </c>
      <c r="K221" s="39" t="str">
        <f>IF(VLOOKUP($A221,'[1]2. Child Protection'!$B$8:$CK$226,'[1]2. Child Protection'!BZ$1,FALSE)=C221,"",VLOOKUP($A221,'[1]2. Child Protection'!$B$8:$CK$226,'[1]2. Child Protection'!BZ$1,FALSE))</f>
        <v/>
      </c>
      <c r="L221" s="39" t="str">
        <f>IF(VLOOKUP($A221,'[1]2. Child Protection'!$B$8:$CK$226,'[1]2. Child Protection'!CA$1,FALSE)=D221,"",VLOOKUP($A221,'[1]2. Child Protection'!$B$8:$CK$226,'[1]2. Child Protection'!CA$1,FALSE))</f>
        <v/>
      </c>
      <c r="M221" s="39" t="str">
        <f>IF(VLOOKUP($A221,'[1]2. Child Protection'!$B$8:$CK$226,'[1]2. Child Protection'!CB$1,FALSE)=E221,"",VLOOKUP($A221,'[1]2. Child Protection'!$B$8:$CK$226,'[1]2. Child Protection'!CB$1,FALSE))</f>
        <v/>
      </c>
      <c r="N221" s="39" t="str">
        <f>IF(VLOOKUP($A221,'[1]2. Child Protection'!$B$8:$CK$226,'[1]2. Child Protection'!CC$1,FALSE)=F221,"",VLOOKUP($A221,'[1]2. Child Protection'!$B$8:$CK$226,'[1]2. Child Protection'!CC$1,FALSE))</f>
        <v/>
      </c>
      <c r="O221" s="39" t="str">
        <f>IF(VLOOKUP($A221,'[1]2. Child Protection'!$B$8:$CK$226,'[1]2. Child Protection'!CD$1,FALSE)=G221,"",VLOOKUP($A221,'[1]2. Child Protection'!$B$8:$CK$226,'[1]2. Child Protection'!CD$1,FALSE))</f>
        <v/>
      </c>
      <c r="P221" s="7" t="str">
        <f>IF(VLOOKUP($A221,'[1]2. Child Protection'!$B$8:$CK$226,'[1]2. Child Protection'!CE$1,FALSE)=H221,"",VLOOKUP($A221,'[1]2. Child Protection'!$B$8:$CK$226,'[1]2. Child Protection'!CE$1,FALSE))</f>
        <v/>
      </c>
    </row>
    <row r="222" spans="1:16" x14ac:dyDescent="0.3">
      <c r="A222" s="2" t="s">
        <v>183</v>
      </c>
      <c r="B222" s="21" t="s">
        <v>18</v>
      </c>
      <c r="C222" s="22"/>
      <c r="D222" s="21" t="s">
        <v>18</v>
      </c>
      <c r="E222" s="22"/>
      <c r="F222" s="21" t="s">
        <v>18</v>
      </c>
      <c r="G222" s="22"/>
      <c r="H222" s="23"/>
      <c r="J222" s="39" t="str">
        <f>IF(VLOOKUP($A222,'[1]2. Child Protection'!$B$8:$CK$226,'[1]2. Child Protection'!BY$1,FALSE)=B222,"",VLOOKUP($A222,'[1]2. Child Protection'!$B$8:$CK$226,'[1]2. Child Protection'!BY$1,FALSE))</f>
        <v/>
      </c>
      <c r="K222" s="39" t="str">
        <f>IF(VLOOKUP($A222,'[1]2. Child Protection'!$B$8:$CK$226,'[1]2. Child Protection'!BZ$1,FALSE)=C222,"",VLOOKUP($A222,'[1]2. Child Protection'!$B$8:$CK$226,'[1]2. Child Protection'!BZ$1,FALSE))</f>
        <v/>
      </c>
      <c r="L222" s="39" t="str">
        <f>IF(VLOOKUP($A222,'[1]2. Child Protection'!$B$8:$CK$226,'[1]2. Child Protection'!CA$1,FALSE)=D222,"",VLOOKUP($A222,'[1]2. Child Protection'!$B$8:$CK$226,'[1]2. Child Protection'!CA$1,FALSE))</f>
        <v/>
      </c>
      <c r="M222" s="39" t="str">
        <f>IF(VLOOKUP($A222,'[1]2. Child Protection'!$B$8:$CK$226,'[1]2. Child Protection'!CB$1,FALSE)=E222,"",VLOOKUP($A222,'[1]2. Child Protection'!$B$8:$CK$226,'[1]2. Child Protection'!CB$1,FALSE))</f>
        <v/>
      </c>
      <c r="N222" s="39" t="str">
        <f>IF(VLOOKUP($A222,'[1]2. Child Protection'!$B$8:$CK$226,'[1]2. Child Protection'!CC$1,FALSE)=F222,"",VLOOKUP($A222,'[1]2. Child Protection'!$B$8:$CK$226,'[1]2. Child Protection'!CC$1,FALSE))</f>
        <v/>
      </c>
      <c r="O222" s="39" t="str">
        <f>IF(VLOOKUP($A222,'[1]2. Child Protection'!$B$8:$CK$226,'[1]2. Child Protection'!CD$1,FALSE)=G222,"",VLOOKUP($A222,'[1]2. Child Protection'!$B$8:$CK$226,'[1]2. Child Protection'!CD$1,FALSE))</f>
        <v/>
      </c>
      <c r="P222" s="7" t="str">
        <f>IF(VLOOKUP($A222,'[1]2. Child Protection'!$B$8:$CK$226,'[1]2. Child Protection'!CE$1,FALSE)=H222,"",VLOOKUP($A222,'[1]2. Child Protection'!$B$8:$CK$226,'[1]2. Child Protection'!CE$1,FALSE))</f>
        <v/>
      </c>
    </row>
    <row r="223" spans="1:16" x14ac:dyDescent="0.3">
      <c r="A223" s="3" t="s">
        <v>179</v>
      </c>
      <c r="B223" s="24">
        <v>83.77</v>
      </c>
      <c r="C223" s="22"/>
      <c r="D223" s="24">
        <v>84.42</v>
      </c>
      <c r="E223" s="22"/>
      <c r="F223" s="24">
        <v>83.1</v>
      </c>
      <c r="G223" s="22"/>
      <c r="H223" s="25"/>
      <c r="J223" s="39" t="str">
        <f>IF(VLOOKUP($A223,'[1]2. Child Protection'!$B$8:$CK$226,'[1]2. Child Protection'!BY$1,FALSE)=B223,"",VLOOKUP($A223,'[1]2. Child Protection'!$B$8:$CK$226,'[1]2. Child Protection'!BY$1,FALSE))</f>
        <v/>
      </c>
      <c r="K223" s="39" t="str">
        <f>IF(VLOOKUP($A223,'[1]2. Child Protection'!$B$8:$CK$226,'[1]2. Child Protection'!BZ$1,FALSE)=C223,"",VLOOKUP($A223,'[1]2. Child Protection'!$B$8:$CK$226,'[1]2. Child Protection'!BZ$1,FALSE))</f>
        <v/>
      </c>
      <c r="L223" s="39" t="str">
        <f>IF(VLOOKUP($A223,'[1]2. Child Protection'!$B$8:$CK$226,'[1]2. Child Protection'!CA$1,FALSE)=D223,"",VLOOKUP($A223,'[1]2. Child Protection'!$B$8:$CK$226,'[1]2. Child Protection'!CA$1,FALSE))</f>
        <v/>
      </c>
      <c r="M223" s="39" t="str">
        <f>IF(VLOOKUP($A223,'[1]2. Child Protection'!$B$8:$CK$226,'[1]2. Child Protection'!CB$1,FALSE)=E223,"",VLOOKUP($A223,'[1]2. Child Protection'!$B$8:$CK$226,'[1]2. Child Protection'!CB$1,FALSE))</f>
        <v/>
      </c>
      <c r="N223" s="39" t="str">
        <f>IF(VLOOKUP($A223,'[1]2. Child Protection'!$B$8:$CK$226,'[1]2. Child Protection'!CC$1,FALSE)=F223,"",VLOOKUP($A223,'[1]2. Child Protection'!$B$8:$CK$226,'[1]2. Child Protection'!CC$1,FALSE))</f>
        <v/>
      </c>
      <c r="O223" s="39" t="str">
        <f>IF(VLOOKUP($A223,'[1]2. Child Protection'!$B$8:$CK$226,'[1]2. Child Protection'!CD$1,FALSE)=G223,"",VLOOKUP($A223,'[1]2. Child Protection'!$B$8:$CK$226,'[1]2. Child Protection'!CD$1,FALSE))</f>
        <v/>
      </c>
      <c r="P223" s="7" t="str">
        <f>IF(VLOOKUP($A223,'[1]2. Child Protection'!$B$8:$CK$226,'[1]2. Child Protection'!CE$1,FALSE)=H223,"",VLOOKUP($A223,'[1]2. Child Protection'!$B$8:$CK$226,'[1]2. Child Protection'!CE$1,FALSE))</f>
        <v>DHS, MICS and other national surveys</v>
      </c>
    </row>
    <row r="224" spans="1:16" x14ac:dyDescent="0.3">
      <c r="A224" s="4" t="s">
        <v>268</v>
      </c>
      <c r="B224" s="21" t="s">
        <v>18</v>
      </c>
      <c r="C224" s="22"/>
      <c r="D224" s="21" t="s">
        <v>18</v>
      </c>
      <c r="E224" s="22"/>
      <c r="F224" s="21" t="s">
        <v>18</v>
      </c>
      <c r="G224" s="22"/>
      <c r="H224" s="23"/>
      <c r="J224" s="39" t="e">
        <f>IF(VLOOKUP($A224,'[1]2. Child Protection'!$B$8:$CK$226,'[1]2. Child Protection'!BY$1,FALSE)=B224,"",VLOOKUP($A224,'[1]2. Child Protection'!$B$8:$CK$226,'[1]2. Child Protection'!BY$1,FALSE))</f>
        <v>#N/A</v>
      </c>
      <c r="K224" s="39" t="e">
        <f>IF(VLOOKUP($A224,'[1]2. Child Protection'!$B$8:$CK$226,'[1]2. Child Protection'!BZ$1,FALSE)=C224,"",VLOOKUP($A224,'[1]2. Child Protection'!$B$8:$CK$226,'[1]2. Child Protection'!BZ$1,FALSE))</f>
        <v>#N/A</v>
      </c>
      <c r="L224" s="39" t="e">
        <f>IF(VLOOKUP($A224,'[1]2. Child Protection'!$B$8:$CK$226,'[1]2. Child Protection'!CA$1,FALSE)=D224,"",VLOOKUP($A224,'[1]2. Child Protection'!$B$8:$CK$226,'[1]2. Child Protection'!CA$1,FALSE))</f>
        <v>#N/A</v>
      </c>
      <c r="M224" s="39" t="e">
        <f>IF(VLOOKUP($A224,'[1]2. Child Protection'!$B$8:$CK$226,'[1]2. Child Protection'!CB$1,FALSE)=E224,"",VLOOKUP($A224,'[1]2. Child Protection'!$B$8:$CK$226,'[1]2. Child Protection'!CB$1,FALSE))</f>
        <v>#N/A</v>
      </c>
      <c r="N224" s="39" t="e">
        <f>IF(VLOOKUP($A224,'[1]2. Child Protection'!$B$8:$CK$226,'[1]2. Child Protection'!CC$1,FALSE)=F224,"",VLOOKUP($A224,'[1]2. Child Protection'!$B$8:$CK$226,'[1]2. Child Protection'!CC$1,FALSE))</f>
        <v>#N/A</v>
      </c>
      <c r="O224" s="39" t="e">
        <f>IF(VLOOKUP($A224,'[1]2. Child Protection'!$B$8:$CK$226,'[1]2. Child Protection'!CD$1,FALSE)=G224,"",VLOOKUP($A224,'[1]2. Child Protection'!$B$8:$CK$226,'[1]2. Child Protection'!CD$1,FALSE))</f>
        <v>#N/A</v>
      </c>
      <c r="P224" s="7" t="e">
        <f>IF(VLOOKUP($A224,'[1]2. Child Protection'!$B$8:$CK$226,'[1]2. Child Protection'!CE$1,FALSE)=H224,"",VLOOKUP($A224,'[1]2. Child Protection'!$B$8:$CK$226,'[1]2. Child Protection'!CE$1,FALSE))</f>
        <v>#N/A</v>
      </c>
    </row>
    <row r="225" spans="1:25" x14ac:dyDescent="0.3">
      <c r="A225" s="2" t="s">
        <v>264</v>
      </c>
      <c r="B225" s="24">
        <v>86.09</v>
      </c>
      <c r="C225" s="22"/>
      <c r="D225" s="24">
        <v>86.73</v>
      </c>
      <c r="E225" s="22"/>
      <c r="F225" s="24">
        <v>85.42</v>
      </c>
      <c r="G225" s="22"/>
      <c r="H225" s="25"/>
      <c r="J225" s="39" t="str">
        <f>IF(VLOOKUP($A225,'[1]2. Child Protection'!$B$8:$CK$226,'[1]2. Child Protection'!BY$1,FALSE)=B225,"",VLOOKUP($A225,'[1]2. Child Protection'!$B$8:$CK$226,'[1]2. Child Protection'!BY$1,FALSE))</f>
        <v/>
      </c>
      <c r="K225" s="39" t="str">
        <f>IF(VLOOKUP($A225,'[1]2. Child Protection'!$B$8:$CK$226,'[1]2. Child Protection'!BZ$1,FALSE)=C225,"",VLOOKUP($A225,'[1]2. Child Protection'!$B$8:$CK$226,'[1]2. Child Protection'!BZ$1,FALSE))</f>
        <v/>
      </c>
      <c r="L225" s="39" t="str">
        <f>IF(VLOOKUP($A225,'[1]2. Child Protection'!$B$8:$CK$226,'[1]2. Child Protection'!CA$1,FALSE)=D225,"",VLOOKUP($A225,'[1]2. Child Protection'!$B$8:$CK$226,'[1]2. Child Protection'!CA$1,FALSE))</f>
        <v/>
      </c>
      <c r="M225" s="39" t="str">
        <f>IF(VLOOKUP($A225,'[1]2. Child Protection'!$B$8:$CK$226,'[1]2. Child Protection'!CB$1,FALSE)=E225,"",VLOOKUP($A225,'[1]2. Child Protection'!$B$8:$CK$226,'[1]2. Child Protection'!CB$1,FALSE))</f>
        <v/>
      </c>
      <c r="N225" s="39" t="str">
        <f>IF(VLOOKUP($A225,'[1]2. Child Protection'!$B$8:$CK$226,'[1]2. Child Protection'!CC$1,FALSE)=F225,"",VLOOKUP($A225,'[1]2. Child Protection'!$B$8:$CK$226,'[1]2. Child Protection'!CC$1,FALSE))</f>
        <v/>
      </c>
      <c r="O225" s="39" t="str">
        <f>IF(VLOOKUP($A225,'[1]2. Child Protection'!$B$8:$CK$226,'[1]2. Child Protection'!CD$1,FALSE)=G225,"",VLOOKUP($A225,'[1]2. Child Protection'!$B$8:$CK$226,'[1]2. Child Protection'!CD$1,FALSE))</f>
        <v/>
      </c>
      <c r="P225" s="7" t="str">
        <f>IF(VLOOKUP($A225,'[1]2. Child Protection'!$B$8:$CK$226,'[1]2. Child Protection'!CE$1,FALSE)=H225,"",VLOOKUP($A225,'[1]2. Child Protection'!$B$8:$CK$226,'[1]2. Child Protection'!CE$1,FALSE))</f>
        <v>DHS, MICS and other national surveys</v>
      </c>
    </row>
    <row r="226" spans="1:25" x14ac:dyDescent="0.3">
      <c r="A226" s="2" t="s">
        <v>190</v>
      </c>
      <c r="B226" s="24">
        <v>83.28</v>
      </c>
      <c r="C226" s="22"/>
      <c r="D226" s="24">
        <v>84.02</v>
      </c>
      <c r="E226" s="22"/>
      <c r="F226" s="24">
        <v>82.58</v>
      </c>
      <c r="G226" s="22"/>
      <c r="H226" s="25"/>
      <c r="J226" s="39" t="str">
        <f>IF(VLOOKUP($A226,'[1]2. Child Protection'!$B$8:$CK$226,'[1]2. Child Protection'!BY$1,FALSE)=B226,"",VLOOKUP($A226,'[1]2. Child Protection'!$B$8:$CK$226,'[1]2. Child Protection'!BY$1,FALSE))</f>
        <v/>
      </c>
      <c r="K226" s="39" t="str">
        <f>IF(VLOOKUP($A226,'[1]2. Child Protection'!$B$8:$CK$226,'[1]2. Child Protection'!BZ$1,FALSE)=C226,"",VLOOKUP($A226,'[1]2. Child Protection'!$B$8:$CK$226,'[1]2. Child Protection'!BZ$1,FALSE))</f>
        <v/>
      </c>
      <c r="L226" s="39" t="str">
        <f>IF(VLOOKUP($A226,'[1]2. Child Protection'!$B$8:$CK$226,'[1]2. Child Protection'!CA$1,FALSE)=D226,"",VLOOKUP($A226,'[1]2. Child Protection'!$B$8:$CK$226,'[1]2. Child Protection'!CA$1,FALSE))</f>
        <v/>
      </c>
      <c r="M226" s="39" t="str">
        <f>IF(VLOOKUP($A226,'[1]2. Child Protection'!$B$8:$CK$226,'[1]2. Child Protection'!CB$1,FALSE)=E226,"",VLOOKUP($A226,'[1]2. Child Protection'!$B$8:$CK$226,'[1]2. Child Protection'!CB$1,FALSE))</f>
        <v/>
      </c>
      <c r="N226" s="39" t="str">
        <f>IF(VLOOKUP($A226,'[1]2. Child Protection'!$B$8:$CK$226,'[1]2. Child Protection'!CC$1,FALSE)=F226,"",VLOOKUP($A226,'[1]2. Child Protection'!$B$8:$CK$226,'[1]2. Child Protection'!CC$1,FALSE))</f>
        <v/>
      </c>
      <c r="O226" s="39" t="str">
        <f>IF(VLOOKUP($A226,'[1]2. Child Protection'!$B$8:$CK$226,'[1]2. Child Protection'!CD$1,FALSE)=G226,"",VLOOKUP($A226,'[1]2. Child Protection'!$B$8:$CK$226,'[1]2. Child Protection'!CD$1,FALSE))</f>
        <v/>
      </c>
      <c r="P226" s="7" t="str">
        <f>IF(VLOOKUP($A226,'[1]2. Child Protection'!$B$8:$CK$226,'[1]2. Child Protection'!CE$1,FALSE)=H226,"",VLOOKUP($A226,'[1]2. Child Protection'!$B$8:$CK$226,'[1]2. Child Protection'!CE$1,FALSE))</f>
        <v>DHS, MICS and other national surveys</v>
      </c>
    </row>
    <row r="227" spans="1:25" x14ac:dyDescent="0.3">
      <c r="A227" s="5" t="s">
        <v>252</v>
      </c>
      <c r="B227" s="26" t="s">
        <v>18</v>
      </c>
      <c r="C227" s="8"/>
      <c r="D227" s="26" t="s">
        <v>18</v>
      </c>
      <c r="E227" s="8"/>
      <c r="F227" s="26" t="s">
        <v>18</v>
      </c>
      <c r="G227" s="8"/>
      <c r="H227" s="27"/>
      <c r="J227" s="39" t="str">
        <f>IF(VLOOKUP($A227,'[1]2. Child Protection'!$B$8:$CK$226,'[1]2. Child Protection'!BY$1,FALSE)=B227,"",VLOOKUP($A227,'[1]2. Child Protection'!$B$8:$CK$226,'[1]2. Child Protection'!BY$1,FALSE))</f>
        <v/>
      </c>
      <c r="K227" s="39" t="str">
        <f>IF(VLOOKUP($A227,'[1]2. Child Protection'!$B$8:$CK$226,'[1]2. Child Protection'!BZ$1,FALSE)=C227,"",VLOOKUP($A227,'[1]2. Child Protection'!$B$8:$CK$226,'[1]2. Child Protection'!BZ$1,FALSE))</f>
        <v/>
      </c>
      <c r="L227" s="39" t="str">
        <f>IF(VLOOKUP($A227,'[1]2. Child Protection'!$B$8:$CK$226,'[1]2. Child Protection'!CA$1,FALSE)=D227,"",VLOOKUP($A227,'[1]2. Child Protection'!$B$8:$CK$226,'[1]2. Child Protection'!CA$1,FALSE))</f>
        <v/>
      </c>
      <c r="M227" s="39" t="str">
        <f>IF(VLOOKUP($A227,'[1]2. Child Protection'!$B$8:$CK$226,'[1]2. Child Protection'!CB$1,FALSE)=E227,"",VLOOKUP($A227,'[1]2. Child Protection'!$B$8:$CK$226,'[1]2. Child Protection'!CB$1,FALSE))</f>
        <v/>
      </c>
      <c r="N227" s="39" t="str">
        <f>IF(VLOOKUP($A227,'[1]2. Child Protection'!$B$8:$CK$226,'[1]2. Child Protection'!CC$1,FALSE)=F227,"",VLOOKUP($A227,'[1]2. Child Protection'!$B$8:$CK$226,'[1]2. Child Protection'!CC$1,FALSE))</f>
        <v/>
      </c>
      <c r="O227" s="39" t="str">
        <f>IF(VLOOKUP($A227,'[1]2. Child Protection'!$B$8:$CK$226,'[1]2. Child Protection'!CD$1,FALSE)=G227,"",VLOOKUP($A227,'[1]2. Child Protection'!$B$8:$CK$226,'[1]2. Child Protection'!CD$1,FALSE))</f>
        <v/>
      </c>
      <c r="P227" s="7" t="str">
        <f>IF(VLOOKUP($A227,'[1]2. Child Protection'!$B$8:$CK$226,'[1]2. Child Protection'!CE$1,FALSE)=H227,"",VLOOKUP($A227,'[1]2. Child Protection'!$B$8:$CK$226,'[1]2. Child Protection'!CE$1,FALSE))</f>
        <v/>
      </c>
    </row>
    <row r="228" spans="1:25" ht="15" customHeight="1" x14ac:dyDescent="0.3">
      <c r="A228" s="28"/>
      <c r="B228" s="29"/>
      <c r="C228" s="29"/>
      <c r="D228" s="29"/>
      <c r="E228" s="29"/>
      <c r="F228" s="29"/>
      <c r="G228" s="29"/>
    </row>
    <row r="229" spans="1:25" ht="15.65" customHeight="1" x14ac:dyDescent="0.3">
      <c r="A229" s="30" t="s">
        <v>253</v>
      </c>
      <c r="B229" s="31" t="s">
        <v>254</v>
      </c>
      <c r="C229" s="31"/>
    </row>
    <row r="230" spans="1:25" ht="15.65" customHeight="1" x14ac:dyDescent="0.3">
      <c r="A230" s="30"/>
      <c r="B230" s="31" t="s">
        <v>255</v>
      </c>
      <c r="C230" s="31"/>
    </row>
    <row r="231" spans="1:25" ht="13.15" customHeight="1" x14ac:dyDescent="0.3">
      <c r="A231" s="18"/>
      <c r="B231" s="18" t="s">
        <v>256</v>
      </c>
      <c r="C231" s="18"/>
    </row>
    <row r="232" spans="1:25" ht="88.5" customHeight="1" x14ac:dyDescent="0.3">
      <c r="A232" s="18"/>
      <c r="B232" s="40" t="s">
        <v>272</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row>
    <row r="233" spans="1:25" ht="13.15" customHeight="1" x14ac:dyDescent="0.3">
      <c r="A233" s="18"/>
      <c r="B233" s="32" t="s">
        <v>257</v>
      </c>
      <c r="C233" s="18"/>
    </row>
    <row r="234" spans="1:25" ht="15.65" customHeight="1" x14ac:dyDescent="0.3"/>
    <row r="235" spans="1:25" ht="14.5" customHeight="1" x14ac:dyDescent="0.3">
      <c r="A235" s="11" t="s">
        <v>258</v>
      </c>
      <c r="B235" s="7" t="s">
        <v>259</v>
      </c>
    </row>
    <row r="236" spans="1:25" ht="14.5" customHeight="1" x14ac:dyDescent="0.3"/>
    <row r="237" spans="1:25" ht="16.149999999999999" customHeight="1" x14ac:dyDescent="0.3">
      <c r="A237" s="11" t="s">
        <v>260</v>
      </c>
      <c r="B237" s="7" t="s">
        <v>266</v>
      </c>
    </row>
    <row r="238" spans="1:25" ht="16.149999999999999" customHeight="1" x14ac:dyDescent="0.3"/>
    <row r="239" spans="1:25" ht="15.65" customHeight="1" x14ac:dyDescent="0.3">
      <c r="A239" s="33" t="s">
        <v>261</v>
      </c>
      <c r="B239" s="37"/>
      <c r="C239" s="37"/>
    </row>
    <row r="240" spans="1:25" ht="15" customHeight="1" x14ac:dyDescent="0.3">
      <c r="A240" s="6" t="s">
        <v>262</v>
      </c>
      <c r="B240" s="34" t="s">
        <v>263</v>
      </c>
      <c r="C240" s="34"/>
    </row>
    <row r="241" ht="19.899999999999999" customHeight="1" x14ac:dyDescent="0.3"/>
    <row r="242" ht="19.899999999999999" customHeight="1" x14ac:dyDescent="0.3"/>
    <row r="243" ht="19.899999999999999" customHeight="1" x14ac:dyDescent="0.3"/>
    <row r="244" ht="19.899999999999999" customHeight="1" x14ac:dyDescent="0.3"/>
    <row r="245" ht="19.899999999999999" customHeight="1" x14ac:dyDescent="0.3"/>
    <row r="246" ht="19.899999999999999" customHeight="1" x14ac:dyDescent="0.3"/>
    <row r="247" ht="19.899999999999999" customHeight="1" x14ac:dyDescent="0.3"/>
    <row r="248" ht="19.899999999999999" customHeight="1" x14ac:dyDescent="0.3"/>
    <row r="249" ht="19.899999999999999" customHeight="1" x14ac:dyDescent="0.3"/>
    <row r="250" ht="19.899999999999999" customHeight="1" x14ac:dyDescent="0.3"/>
  </sheetData>
  <autoFilter ref="A10:P227" xr:uid="{F8C7A388-D3FC-4069-9949-690A50290235}"/>
  <mergeCells count="15">
    <mergeCell ref="B232:Y232"/>
    <mergeCell ref="P8:P9"/>
    <mergeCell ref="L9:M9"/>
    <mergeCell ref="N9:O9"/>
    <mergeCell ref="B1:F1"/>
    <mergeCell ref="B2:F2"/>
    <mergeCell ref="B7:G7"/>
    <mergeCell ref="J7:O7"/>
    <mergeCell ref="J8:K9"/>
    <mergeCell ref="L8:O8"/>
    <mergeCell ref="B8:C9"/>
    <mergeCell ref="D8:G8"/>
    <mergeCell ref="H8:H9"/>
    <mergeCell ref="D9:E9"/>
    <mergeCell ref="F9:G9"/>
  </mergeCells>
  <hyperlinks>
    <hyperlink ref="B240" r:id="rId1" xr:uid="{E6B7D9C7-FCF3-4E7F-856F-D50065C74075}"/>
  </hyperlinks>
  <pageMargins left="0.7" right="0.7" top="0.75" bottom="0.7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Violent discipline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Author</cp:lastModifiedBy>
  <dcterms:created xsi:type="dcterms:W3CDTF">2021-07-19T10:51:06Z</dcterms:created>
  <dcterms:modified xsi:type="dcterms:W3CDTF">2022-05-04T15:41:41Z</dcterms:modified>
</cp:coreProperties>
</file>